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aspen\org\PAO.MDRP.RDP\Resource Adequacy\13. E-LT1\1. Communication\Engagement\2023\"/>
    </mc:Choice>
  </mc:AlternateContent>
  <workbookProtection workbookAlgorithmName="SHA-512" workbookHashValue="M01AUapiHiHgr9XwTe4892dsWklo9d969gKuUk7xkzlkQDEXJAIwXRf0BwFBn1tNDXHPkf4wiNrm95IUcYge5Q==" workbookSaltValue="oJdrv8bvF1gSx9oDt1EITg==" workbookSpinCount="100000" lockStructure="1"/>
  <bookViews>
    <workbookView xWindow="15570" yWindow="-16320" windowWidth="29040" windowHeight="15840" tabRatio="877"/>
  </bookViews>
  <sheets>
    <sheet name="Disclaimer" sheetId="14" r:id="rId1"/>
    <sheet name="Instructions" sheetId="1" r:id="rId2"/>
    <sheet name="A_Project Info" sheetId="2" r:id="rId3"/>
    <sheet name="B_Legal Structure &amp; Ownership" sheetId="13" r:id="rId4"/>
    <sheet name="C_Construction" sheetId="5" r:id="rId5"/>
    <sheet name="D_Operations" sheetId="6" r:id="rId6"/>
    <sheet name="E_Degradation &amp; Augmentation" sheetId="7"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s>
  <definedNames>
    <definedName name="\\" hidden="1">#REF!</definedName>
    <definedName name="\\\" hidden="1">#REF!</definedName>
    <definedName name="\\\\" hidden="1">#REF!</definedName>
    <definedName name="___________________www1" hidden="1">{#N/A,#N/A,FALSE,"schA"}</definedName>
    <definedName name="__________________www1" hidden="1">{#N/A,#N/A,FALSE,"schA"}</definedName>
    <definedName name="_________________www1" hidden="1">{#N/A,#N/A,FALSE,"schA"}</definedName>
    <definedName name="________________www1" hidden="1">{#N/A,#N/A,FALSE,"schA"}</definedName>
    <definedName name="_______________www1" hidden="1">{#N/A,#N/A,FALSE,"schA"}</definedName>
    <definedName name="_____________www1" hidden="1">{#N/A,#N/A,FALSE,"schA"}</definedName>
    <definedName name="___________www1" hidden="1">{#N/A,#N/A,FALSE,"schA"}</definedName>
    <definedName name="__________www1" hidden="1">{#N/A,#N/A,FALSE,"schA"}</definedName>
    <definedName name="_________www1" hidden="1">{#N/A,#N/A,FALSE,"schA"}</definedName>
    <definedName name="_______www1" hidden="1">{#N/A,#N/A,FALSE,"schA"}</definedName>
    <definedName name="______a1" hidden="1">{#N/A,#N/A,FALSE,"Finanzplan";#N/A,#N/A,FALSE,"Bilanz";#N/A,#N/A,FALSE,"GuV"}</definedName>
    <definedName name="______a1_1" hidden="1">{#N/A,#N/A,FALSE,"Finanzplan";#N/A,#N/A,FALSE,"Bilanz";#N/A,#N/A,FALSE,"GuV"}</definedName>
    <definedName name="______e1" hidden="1">{#N/A,#N/A,FALSE,"Summary";#N/A,#N/A,FALSE,"CF";#N/A,#N/A,FALSE,"P&amp;L";"summary",#N/A,FALSE,"Returns";#N/A,#N/A,FALSE,"BS";"summary",#N/A,FALSE,"Analysis";#N/A,#N/A,FALSE,"Assumptions"}</definedName>
    <definedName name="______e1_1" hidden="1">{#N/A,#N/A,FALSE,"Summary";#N/A,#N/A,FALSE,"CF";#N/A,#N/A,FALSE,"P&amp;L";"summary",#N/A,FALSE,"Returns";#N/A,#N/A,FALSE,"BS";"summary",#N/A,FALSE,"Analysis";#N/A,#N/A,FALSE,"Assumptions"}</definedName>
    <definedName name="______o1" hidden="1">{#N/A,#N/A,FALSE,"Finanzplan";#N/A,#N/A,FALSE,"Bilanz";#N/A,#N/A,FALSE,"GuV"}</definedName>
    <definedName name="______o1_1" hidden="1">{#N/A,#N/A,FALSE,"Finanzplan";#N/A,#N/A,FALSE,"Bilanz";#N/A,#N/A,FALSE,"GuV"}</definedName>
    <definedName name="______www1" hidden="1">{#N/A,#N/A,FALSE,"schA"}</definedName>
    <definedName name="______x10" hidden="1">#REF!</definedName>
    <definedName name="______x11" hidden="1">#REF!</definedName>
    <definedName name="______x12" hidden="1">#REF!</definedName>
    <definedName name="______x13" hidden="1">#REF!</definedName>
    <definedName name="______x14" hidden="1">#REF!</definedName>
    <definedName name="______x15" hidden="1">#REF!</definedName>
    <definedName name="______x16" hidden="1">#REF!</definedName>
    <definedName name="______x17" hidden="1">#REF!</definedName>
    <definedName name="______x2" hidden="1">#REF!</definedName>
    <definedName name="______x3" hidden="1">#REF!</definedName>
    <definedName name="______x4" hidden="1">#REF!</definedName>
    <definedName name="______x5" hidden="1">#REF!</definedName>
    <definedName name="______x6" hidden="1">#REF!</definedName>
    <definedName name="______x7" hidden="1">#REF!</definedName>
    <definedName name="______x8" hidden="1">#REF!</definedName>
    <definedName name="______x9" hidden="1">#REF!</definedName>
    <definedName name="______xx2" hidden="1">#REF!</definedName>
    <definedName name="_____a1" hidden="1">{#N/A,#N/A,FALSE,"Finanzplan";#N/A,#N/A,FALSE,"Bilanz";#N/A,#N/A,FALSE,"GuV"}</definedName>
    <definedName name="_____a1_1" hidden="1">{#N/A,#N/A,FALSE,"Finanzplan";#N/A,#N/A,FALSE,"Bilanz";#N/A,#N/A,FALSE,"GuV"}</definedName>
    <definedName name="_____e1" hidden="1">{#N/A,#N/A,FALSE,"Summary";#N/A,#N/A,FALSE,"CF";#N/A,#N/A,FALSE,"P&amp;L";"summary",#N/A,FALSE,"Returns";#N/A,#N/A,FALSE,"BS";"summary",#N/A,FALSE,"Analysis";#N/A,#N/A,FALSE,"Assumptions"}</definedName>
    <definedName name="_____e1_1" hidden="1">{#N/A,#N/A,FALSE,"Summary";#N/A,#N/A,FALSE,"CF";#N/A,#N/A,FALSE,"P&amp;L";"summary",#N/A,FALSE,"Returns";#N/A,#N/A,FALSE,"BS";"summary",#N/A,FALSE,"Analysis";#N/A,#N/A,FALSE,"Assumptions"}</definedName>
    <definedName name="_____FS2" hidden="1">{"First Page",#N/A,TRUE,"102";"Second Page",#N/A,TRUE,"102";"First Page",#N/A,TRUE,"112";"Second Page",#N/A,TRUE,"112";"First Page",#N/A,TRUE,"115";"Second Page",#N/A,TRUE,"115";"First Page",#N/A,TRUE,"117";"Second Page",#N/A,TRUE,"117";"First Page",#N/A,TRUE,"119";"Second Page",#N/A,TRUE,"119";"First Page",#N/A,TRUE,"122";"Second Page",#N/A,TRUE,"122";"First Page",#N/A,TRUE,"124";"Second Page",#N/A,TRUE,"124";"First Page",#N/A,TRUE,"125";"Second Page",#N/A,TRUE,"125";"First Page",#N/A,TRUE,"126";"Second Page",#N/A,TRUE,"126";"First Page",#N/A,TRUE,"127";"Second Page",#N/A,TRUE,"127";"First Page",#N/A,TRUE,"128";"Second Page",#N/A,TRUE,"128";"First Page",#N/A,TRUE,"129";"Second Page",#N/A,TRUE,"129";"First Page",#N/A,TRUE,"131";"Second Page",#N/A,TRUE,"131";"First Page",#N/A,TRUE,"132";"Second Page",#N/A,TRUE,"132";"First Page",#N/A,TRUE,"134";"Second Page",#N/A,TRUE,"134";"First Page",#N/A,TRUE,"135";"Second Page",#N/A,TRUE,"135";"First Page",#N/A,TRUE,"137";"Second Page",#N/A,TRUE,"137";"First Page",#N/A,TRUE,"138";"Second Page",#N/A,TRUE,"138";"First Page",#N/A,TRUE,"143";"Second Page",#N/A,TRUE,"143";"First Page",#N/A,TRUE,"Total Walkup";"Second Page",#N/A,TRUE,"Total Walkup";"First Page",#N/A,TRUE,"139";"Second Page",#N/A,TRUE,"139";"First Page",#N/A,TRUE,"149";"Second Page",#N/A,TRUE,"149";"First Page",#N/A,TRUE,"150";"Second Page",#N/A,TRUE,"150";"First Page",#N/A,TRUE,"151";"Second Page",#N/A,TRUE,"151";"First Page",#N/A,TRUE,"Total Highrise";"Second Page",#N/A,TRUE,"Total Highrise";"First Page",#N/A,TRUE,"140";"Second Page",#N/A,TRUE,"140";"First Page",#N/A,TRUE,"Total Wholly-Owned Apartments";"Second Page",#N/A,TRUE,"Total Wholly-Owned Apartments"}</definedName>
    <definedName name="_____o1" hidden="1">{#N/A,#N/A,FALSE,"Finanzplan";#N/A,#N/A,FALSE,"Bilanz";#N/A,#N/A,FALSE,"GuV"}</definedName>
    <definedName name="_____o1_1" hidden="1">{#N/A,#N/A,FALSE,"Finanzplan";#N/A,#N/A,FALSE,"Bilanz";#N/A,#N/A,FALSE,"GuV"}</definedName>
    <definedName name="_____www1" hidden="1">{#N/A,#N/A,FALSE,"schA"}</definedName>
    <definedName name="_____x10" hidden="1">#REF!</definedName>
    <definedName name="_____x11" hidden="1">#REF!</definedName>
    <definedName name="_____x12" hidden="1">#REF!</definedName>
    <definedName name="_____x13" hidden="1">#REF!</definedName>
    <definedName name="_____x14" hidden="1">#REF!</definedName>
    <definedName name="_____x15" hidden="1">#REF!</definedName>
    <definedName name="_____x16" hidden="1">#REF!</definedName>
    <definedName name="_____x17" hidden="1">#REF!</definedName>
    <definedName name="_____x2" hidden="1">#REF!</definedName>
    <definedName name="_____x3" hidden="1">#REF!</definedName>
    <definedName name="_____x4" hidden="1">#REF!</definedName>
    <definedName name="_____x5" hidden="1">#REF!</definedName>
    <definedName name="_____x6" hidden="1">#REF!</definedName>
    <definedName name="_____x7" hidden="1">#REF!</definedName>
    <definedName name="_____x8" hidden="1">#REF!</definedName>
    <definedName name="_____x9" hidden="1">#REF!</definedName>
    <definedName name="_____xx2" hidden="1">#REF!</definedName>
    <definedName name="____a1" hidden="1">{#N/A,#N/A,FALSE,"Finanzplan";#N/A,#N/A,FALSE,"Bilanz";#N/A,#N/A,FALSE,"GuV"}</definedName>
    <definedName name="____e1" hidden="1">{#N/A,#N/A,FALSE,"Summary";#N/A,#N/A,FALSE,"CF";#N/A,#N/A,FALSE,"P&amp;L";"summary",#N/A,FALSE,"Returns";#N/A,#N/A,FALSE,"BS";"summary",#N/A,FALSE,"Analysis";#N/A,#N/A,FALSE,"Assumptions"}</definedName>
    <definedName name="____FS2" hidden="1">{"First Page",#N/A,TRUE,"102";"Second Page",#N/A,TRUE,"102";"First Page",#N/A,TRUE,"112";"Second Page",#N/A,TRUE,"112";"First Page",#N/A,TRUE,"115";"Second Page",#N/A,TRUE,"115";"First Page",#N/A,TRUE,"117";"Second Page",#N/A,TRUE,"117";"First Page",#N/A,TRUE,"119";"Second Page",#N/A,TRUE,"119";"First Page",#N/A,TRUE,"122";"Second Page",#N/A,TRUE,"122";"First Page",#N/A,TRUE,"124";"Second Page",#N/A,TRUE,"124";"First Page",#N/A,TRUE,"125";"Second Page",#N/A,TRUE,"125";"First Page",#N/A,TRUE,"126";"Second Page",#N/A,TRUE,"126";"First Page",#N/A,TRUE,"127";"Second Page",#N/A,TRUE,"127";"First Page",#N/A,TRUE,"128";"Second Page",#N/A,TRUE,"128";"First Page",#N/A,TRUE,"129";"Second Page",#N/A,TRUE,"129";"First Page",#N/A,TRUE,"131";"Second Page",#N/A,TRUE,"131";"First Page",#N/A,TRUE,"132";"Second Page",#N/A,TRUE,"132";"First Page",#N/A,TRUE,"134";"Second Page",#N/A,TRUE,"134";"First Page",#N/A,TRUE,"135";"Second Page",#N/A,TRUE,"135";"First Page",#N/A,TRUE,"137";"Second Page",#N/A,TRUE,"137";"First Page",#N/A,TRUE,"138";"Second Page",#N/A,TRUE,"138";"First Page",#N/A,TRUE,"143";"Second Page",#N/A,TRUE,"143";"First Page",#N/A,TRUE,"Total Walkup";"Second Page",#N/A,TRUE,"Total Walkup";"First Page",#N/A,TRUE,"139";"Second Page",#N/A,TRUE,"139";"First Page",#N/A,TRUE,"149";"Second Page",#N/A,TRUE,"149";"First Page",#N/A,TRUE,"150";"Second Page",#N/A,TRUE,"150";"First Page",#N/A,TRUE,"151";"Second Page",#N/A,TRUE,"151";"First Page",#N/A,TRUE,"Total Highrise";"Second Page",#N/A,TRUE,"Total Highrise";"First Page",#N/A,TRUE,"140";"Second Page",#N/A,TRUE,"140";"First Page",#N/A,TRUE,"Total Wholly-Owned Apartments";"Second Page",#N/A,TRUE,"Total Wholly-Owned Apartments"}</definedName>
    <definedName name="____o1" hidden="1">{#N/A,#N/A,FALSE,"Finanzplan";#N/A,#N/A,FALSE,"Bilanz";#N/A,#N/A,FALSE,"GuV"}</definedName>
    <definedName name="____www1" hidden="1">{#N/A,#N/A,FALSE,"schA"}</definedName>
    <definedName name="____x10" hidden="1">#REF!</definedName>
    <definedName name="____x11" hidden="1">#REF!</definedName>
    <definedName name="____x12" hidden="1">#REF!</definedName>
    <definedName name="____x13" hidden="1">#REF!</definedName>
    <definedName name="____x14" hidden="1">#REF!</definedName>
    <definedName name="____x15" hidden="1">#REF!</definedName>
    <definedName name="____x16" hidden="1">#REF!</definedName>
    <definedName name="____x17" hidden="1">#REF!</definedName>
    <definedName name="____x2" hidden="1">#REF!</definedName>
    <definedName name="____x3" hidden="1">#REF!</definedName>
    <definedName name="____x4" hidden="1">#REF!</definedName>
    <definedName name="____x5" hidden="1">#REF!</definedName>
    <definedName name="____x6" hidden="1">#REF!</definedName>
    <definedName name="____x7" hidden="1">#REF!</definedName>
    <definedName name="____x8" hidden="1">#REF!</definedName>
    <definedName name="____x9" hidden="1">#REF!</definedName>
    <definedName name="____xx2" hidden="1">#REF!</definedName>
    <definedName name="___a1" hidden="1">{#N/A,#N/A,FALSE,"Finanzplan";#N/A,#N/A,FALSE,"Bilanz";#N/A,#N/A,FALSE,"GuV"}</definedName>
    <definedName name="___a1_1" hidden="1">{#N/A,#N/A,FALSE,"Finanzplan";#N/A,#N/A,FALSE,"Bilanz";#N/A,#N/A,FALSE,"GuV"}</definedName>
    <definedName name="___e1" hidden="1">{#N/A,#N/A,FALSE,"Summary";#N/A,#N/A,FALSE,"CF";#N/A,#N/A,FALSE,"P&amp;L";"summary",#N/A,FALSE,"Returns";#N/A,#N/A,FALSE,"BS";"summary",#N/A,FALSE,"Analysis";#N/A,#N/A,FALSE,"Assumptions"}</definedName>
    <definedName name="___e1_1" hidden="1">{#N/A,#N/A,FALSE,"Summary";#N/A,#N/A,FALSE,"CF";#N/A,#N/A,FALSE,"P&amp;L";"summary",#N/A,FALSE,"Returns";#N/A,#N/A,FALSE,"BS";"summary",#N/A,FALSE,"Analysis";#N/A,#N/A,FALSE,"Assumptions"}</definedName>
    <definedName name="___FS2" hidden="1">{"First Page",#N/A,TRUE,"102";"Second Page",#N/A,TRUE,"102";"First Page",#N/A,TRUE,"112";"Second Page",#N/A,TRUE,"112";"First Page",#N/A,TRUE,"115";"Second Page",#N/A,TRUE,"115";"First Page",#N/A,TRUE,"117";"Second Page",#N/A,TRUE,"117";"First Page",#N/A,TRUE,"119";"Second Page",#N/A,TRUE,"119";"First Page",#N/A,TRUE,"122";"Second Page",#N/A,TRUE,"122";"First Page",#N/A,TRUE,"124";"Second Page",#N/A,TRUE,"124";"First Page",#N/A,TRUE,"125";"Second Page",#N/A,TRUE,"125";"First Page",#N/A,TRUE,"126";"Second Page",#N/A,TRUE,"126";"First Page",#N/A,TRUE,"127";"Second Page",#N/A,TRUE,"127";"First Page",#N/A,TRUE,"128";"Second Page",#N/A,TRUE,"128";"First Page",#N/A,TRUE,"129";"Second Page",#N/A,TRUE,"129";"First Page",#N/A,TRUE,"131";"Second Page",#N/A,TRUE,"131";"First Page",#N/A,TRUE,"132";"Second Page",#N/A,TRUE,"132";"First Page",#N/A,TRUE,"134";"Second Page",#N/A,TRUE,"134";"First Page",#N/A,TRUE,"135";"Second Page",#N/A,TRUE,"135";"First Page",#N/A,TRUE,"137";"Second Page",#N/A,TRUE,"137";"First Page",#N/A,TRUE,"138";"Second Page",#N/A,TRUE,"138";"First Page",#N/A,TRUE,"143";"Second Page",#N/A,TRUE,"143";"First Page",#N/A,TRUE,"Total Walkup";"Second Page",#N/A,TRUE,"Total Walkup";"First Page",#N/A,TRUE,"139";"Second Page",#N/A,TRUE,"139";"First Page",#N/A,TRUE,"149";"Second Page",#N/A,TRUE,"149";"First Page",#N/A,TRUE,"150";"Second Page",#N/A,TRUE,"150";"First Page",#N/A,TRUE,"151";"Second Page",#N/A,TRUE,"151";"First Page",#N/A,TRUE,"Total Highrise";"Second Page",#N/A,TRUE,"Total Highrise";"First Page",#N/A,TRUE,"140";"Second Page",#N/A,TRUE,"140";"First Page",#N/A,TRUE,"Total Wholly-Owned Apartments";"Second Page",#N/A,TRUE,"Total Wholly-Owned Apartments"}</definedName>
    <definedName name="___o1" hidden="1">{#N/A,#N/A,FALSE,"Finanzplan";#N/A,#N/A,FALSE,"Bilanz";#N/A,#N/A,FALSE,"GuV"}</definedName>
    <definedName name="___o1_1" hidden="1">{#N/A,#N/A,FALSE,"Finanzplan";#N/A,#N/A,FALSE,"Bilanz";#N/A,#N/A,FALSE,"GuV"}</definedName>
    <definedName name="___www1" hidden="1">{#N/A,#N/A,FALSE,"schA"}</definedName>
    <definedName name="___x10" hidden="1">#REF!</definedName>
    <definedName name="___x11" hidden="1">#REF!</definedName>
    <definedName name="___x12" hidden="1">#REF!</definedName>
    <definedName name="___x13" hidden="1">#REF!</definedName>
    <definedName name="___x14" hidden="1">#REF!</definedName>
    <definedName name="___x15" hidden="1">#REF!</definedName>
    <definedName name="___x16" hidden="1">#REF!</definedName>
    <definedName name="___x17" hidden="1">#REF!</definedName>
    <definedName name="___x2" hidden="1">#REF!</definedName>
    <definedName name="___x3" hidden="1">#REF!</definedName>
    <definedName name="___x4" hidden="1">#REF!</definedName>
    <definedName name="___x5" hidden="1">#REF!</definedName>
    <definedName name="___x6" hidden="1">#REF!</definedName>
    <definedName name="___x7" hidden="1">#REF!</definedName>
    <definedName name="___x8" hidden="1">#REF!</definedName>
    <definedName name="___x9" hidden="1">#REF!</definedName>
    <definedName name="___xx2" hidden="1">#REF!</definedName>
    <definedName name="__1__123Graph_ACHART_1" hidden="1">[1]synthgraph!#REF!</definedName>
    <definedName name="__10__123Graph_XCHART_1" hidden="1">'[2]HIOS 93 thru 96'!$H$3:$K$3</definedName>
    <definedName name="__11_0__123Grap" hidden="1">#REF!</definedName>
    <definedName name="__12_0__123Grap" hidden="1">#REF!</definedName>
    <definedName name="__123Graph_A" hidden="1">[3]Assum!#REF!</definedName>
    <definedName name="__123Graph_ACOAL" hidden="1">'[4]As-Fin'!#REF!</definedName>
    <definedName name="__123Graph_AFIX_CAP" hidden="1">'[5]LEA Proforma'!#REF!</definedName>
    <definedName name="__123Graph_ANPV_CAPACITY" hidden="1">'[5]LEA Proforma'!#REF!</definedName>
    <definedName name="__123Graph_AOVERHAUL" hidden="1">'[5]LEA Proforma'!#REF!</definedName>
    <definedName name="__123Graph_AVAR_ENG" hidden="1">'[5]LEA Proforma'!#REF!</definedName>
    <definedName name="__123Graph_AYIELD1" hidden="1">'[5]LEA Proforma'!#REF!</definedName>
    <definedName name="__123Graph_B" hidden="1">'[6]As-Fin'!#REF!</definedName>
    <definedName name="__123Graph_BCOAL" hidden="1">'[4]As-Fin'!#REF!</definedName>
    <definedName name="__123Graph_BFIX_CAP" hidden="1">'[5]LEA Proforma'!#REF!</definedName>
    <definedName name="__123Graph_BNPV_CAPACITY" hidden="1">'[5]LEA Proforma'!#REF!</definedName>
    <definedName name="__123Graph_BOVERHAUL" hidden="1">'[5]LEA Proforma'!#REF!</definedName>
    <definedName name="__123Graph_BVAR_ENG" hidden="1">'[5]LEA Proforma'!#REF!</definedName>
    <definedName name="__123Graph_BYIELD1" hidden="1">'[5]LEA Proforma'!#REF!</definedName>
    <definedName name="__123Graph_C" hidden="1">'[6]As-Fin'!#REF!</definedName>
    <definedName name="__123Graph_CCOAL" hidden="1">'[4]As-Fin'!#REF!</definedName>
    <definedName name="__123Graph_CFIX_CAP" hidden="1">'[5]LEA Proforma'!#REF!</definedName>
    <definedName name="__123Graph_CNPV_CAPACITY" hidden="1">'[5]LEA Proforma'!#REF!</definedName>
    <definedName name="__123Graph_COVERHAUL" hidden="1">'[5]LEA Proforma'!#REF!</definedName>
    <definedName name="__123Graph_D" hidden="1">[7]Financing!#REF!</definedName>
    <definedName name="__123Graph_DCOAL" hidden="1">'[4]As-Fin'!#REF!</definedName>
    <definedName name="__123Graph_DFIX_CAP" hidden="1">'[5]LEA Proforma'!#REF!</definedName>
    <definedName name="__123Graph_DOVERHAUL" hidden="1">'[5]LEA Proforma'!#REF!</definedName>
    <definedName name="__123Graph_E" hidden="1">'[4]As-Fin'!#REF!</definedName>
    <definedName name="__123Graph_ECOAL" hidden="1">'[4]As-Fin'!#REF!</definedName>
    <definedName name="__123Graph_F" hidden="1">#REF!</definedName>
    <definedName name="__123Graph_FOVERHAUL" hidden="1">'[5]LEA Proforma'!#REF!</definedName>
    <definedName name="__123Graph_X" hidden="1">[8]Cases!#REF!</definedName>
    <definedName name="__123Graph_XCOAL" hidden="1">'[4]As-Fin'!#REF!</definedName>
    <definedName name="__123Graph_XOVERHAUL" hidden="1">'[5]LEA Proforma'!#REF!</definedName>
    <definedName name="__123Graph_XVAR_ENG" hidden="1">'[5]LEA Proforma'!#REF!</definedName>
    <definedName name="__2__123Graph_ACHART_3" hidden="1">#REF!</definedName>
    <definedName name="__3__123Graph_BCHART_1" hidden="1">[1]synthgraph!#REF!</definedName>
    <definedName name="__4__123Graph_BCHART_3" hidden="1">#REF!</definedName>
    <definedName name="__5__123Graph_CCHART_1" hidden="1">'[2]HIOS 93 thru 96'!$H$112:$K$112</definedName>
    <definedName name="__6__123Graph_DCHART_1" hidden="1">[1]synthgraph!#REF!</definedName>
    <definedName name="__7__123Graph_LBL_ACHART_1" hidden="1">[1]synthgraph!#REF!</definedName>
    <definedName name="__8__123Graph_LBL_ACHART_3" hidden="1">#REF!</definedName>
    <definedName name="__9__123Graph_LBL_DCHART_1" hidden="1">[1]synthgraph!#REF!</definedName>
    <definedName name="__a1" hidden="1">{#N/A,#N/A,FALSE,"Finanzplan";#N/A,#N/A,FALSE,"Bilanz";#N/A,#N/A,FALSE,"GuV"}</definedName>
    <definedName name="__a1_1" hidden="1">{#N/A,#N/A,FALSE,"Finanzplan";#N/A,#N/A,FALSE,"Bilanz";#N/A,#N/A,FALSE,"GuV"}</definedName>
    <definedName name="__e1" hidden="1">{#N/A,#N/A,FALSE,"Summary";#N/A,#N/A,FALSE,"CF";#N/A,#N/A,FALSE,"P&amp;L";"summary",#N/A,FALSE,"Returns";#N/A,#N/A,FALSE,"BS";"summary",#N/A,FALSE,"Analysis";#N/A,#N/A,FALSE,"Assumptions"}</definedName>
    <definedName name="__e1_1" hidden="1">{#N/A,#N/A,FALSE,"Summary";#N/A,#N/A,FALSE,"CF";#N/A,#N/A,FALSE,"P&amp;L";"summary",#N/A,FALSE,"Returns";#N/A,#N/A,FALSE,"BS";"summary",#N/A,FALSE,"Analysis";#N/A,#N/A,FALSE,"Assumptions"}</definedName>
    <definedName name="__FDS_HYPERLINK_TOGGLE_STATE__" hidden="1">"ON"</definedName>
    <definedName name="__FDS_UNIQUE_RANGE_ID_GENERATOR_COUNTER" hidden="1">13</definedName>
    <definedName name="__FS2" hidden="1">{"First Page",#N/A,TRUE,"102";"Second Page",#N/A,TRUE,"102";"First Page",#N/A,TRUE,"112";"Second Page",#N/A,TRUE,"112";"First Page",#N/A,TRUE,"115";"Second Page",#N/A,TRUE,"115";"First Page",#N/A,TRUE,"117";"Second Page",#N/A,TRUE,"117";"First Page",#N/A,TRUE,"119";"Second Page",#N/A,TRUE,"119";"First Page",#N/A,TRUE,"122";"Second Page",#N/A,TRUE,"122";"First Page",#N/A,TRUE,"124";"Second Page",#N/A,TRUE,"124";"First Page",#N/A,TRUE,"125";"Second Page",#N/A,TRUE,"125";"First Page",#N/A,TRUE,"126";"Second Page",#N/A,TRUE,"126";"First Page",#N/A,TRUE,"127";"Second Page",#N/A,TRUE,"127";"First Page",#N/A,TRUE,"128";"Second Page",#N/A,TRUE,"128";"First Page",#N/A,TRUE,"129";"Second Page",#N/A,TRUE,"129";"First Page",#N/A,TRUE,"131";"Second Page",#N/A,TRUE,"131";"First Page",#N/A,TRUE,"132";"Second Page",#N/A,TRUE,"132";"First Page",#N/A,TRUE,"134";"Second Page",#N/A,TRUE,"134";"First Page",#N/A,TRUE,"135";"Second Page",#N/A,TRUE,"135";"First Page",#N/A,TRUE,"137";"Second Page",#N/A,TRUE,"137";"First Page",#N/A,TRUE,"138";"Second Page",#N/A,TRUE,"138";"First Page",#N/A,TRUE,"143";"Second Page",#N/A,TRUE,"143";"First Page",#N/A,TRUE,"Total Walkup";"Second Page",#N/A,TRUE,"Total Walkup";"First Page",#N/A,TRUE,"139";"Second Page",#N/A,TRUE,"139";"First Page",#N/A,TRUE,"149";"Second Page",#N/A,TRUE,"149";"First Page",#N/A,TRUE,"150";"Second Page",#N/A,TRUE,"150";"First Page",#N/A,TRUE,"151";"Second Page",#N/A,TRUE,"151";"First Page",#N/A,TRUE,"Total Highrise";"Second Page",#N/A,TRUE,"Total Highrise";"First Page",#N/A,TRUE,"140";"Second Page",#N/A,TRUE,"140";"First Page",#N/A,TRUE,"Total Wholly-Owned Apartments";"Second Page",#N/A,TRUE,"Total Wholly-Owned Apartments"}</definedName>
    <definedName name="__IntlFixup" hidden="1">TRUE</definedName>
    <definedName name="__o1" hidden="1">{#N/A,#N/A,FALSE,"Finanzplan";#N/A,#N/A,FALSE,"Bilanz";#N/A,#N/A,FALSE,"GuV"}</definedName>
    <definedName name="__o1_1" hidden="1">{#N/A,#N/A,FALSE,"Finanzplan";#N/A,#N/A,FALSE,"Bilanz";#N/A,#N/A,FALSE,"GuV"}</definedName>
    <definedName name="__sdf2" hidden="1">{#N/A,#N/A,FALSE,"WTI";#N/A,#N/A,FALSE,"Cdn Oil";#N/A,#N/A,FALSE,"Cdn Gas";#N/A,#N/A,FALSE,"CDN Gas Exports";#N/A,#N/A,FALSE,"CDN Gas Prod";#N/A,#N/A,FALSE,"CDN Gas Wells";#N/A,#N/A,FALSE,"US Gas";#N/A,#N/A,FALSE,"US Gas Prod";#N/A,#N/A,FALSE,"US Gas Wells";#N/A,#N/A,FALSE,"US Work Gas";#N/A,#N/A,FALSE,"US Rig Count";#N/A,#N/A,FALSE,"US Gas End-Use";#N/A,#N/A,FALSE,"Chem"}</definedName>
    <definedName name="__www1" hidden="1">{#N/A,#N/A,FALSE,"schA"}</definedName>
    <definedName name="__x10" hidden="1">#REF!</definedName>
    <definedName name="__x11" hidden="1">#REF!</definedName>
    <definedName name="__x12" hidden="1">#REF!</definedName>
    <definedName name="__x13" hidden="1">#REF!</definedName>
    <definedName name="__x14" hidden="1">#REF!</definedName>
    <definedName name="__x15" hidden="1">#REF!</definedName>
    <definedName name="__x16" hidden="1">#REF!</definedName>
    <definedName name="__x17" hidden="1">#REF!</definedName>
    <definedName name="__x2" hidden="1">#REF!</definedName>
    <definedName name="__x3" hidden="1">#REF!</definedName>
    <definedName name="__x4" hidden="1">#REF!</definedName>
    <definedName name="__x5" hidden="1">#REF!</definedName>
    <definedName name="__x6" hidden="1">#REF!</definedName>
    <definedName name="__x7" hidden="1">#REF!</definedName>
    <definedName name="__x8" hidden="1">#REF!</definedName>
    <definedName name="__x9" hidden="1">#REF!</definedName>
    <definedName name="__xx2" hidden="1">#REF!</definedName>
    <definedName name="_1__123Graph_ACHART_1" hidden="1">[9]A!$B$17:$G$17</definedName>
    <definedName name="_1__FDSAUDITLINK__" hidden="1">{"fdsup://directions/FAT Viewer?action=UPDATE&amp;creator=factSet&amp;DYN_ARGS=true&amp;DOC_NAME=FAT:RGQ_ENTRPR_VAL_EV_SOURCE_WINDOW.FAT&amp;VAR:ID1=SLB&amp;VAR:SDATE=20090717&amp;VAR:FDATE=20090331&amp;VAR:FREQ=DAILY&amp;VAR:RELITEM=RP&amp;VAR:CURRENCY=USD&amp;VAR:DB_TYPE=&amp;VAR:UNITS=MONTHLY&amp;wind","ow=popup&amp;width=535&amp;height=425&amp;START_MAXIMIZED=FALSE&amp;Y=120"}</definedName>
    <definedName name="_10__123Graph_ACHART_13" hidden="1">[10]Calc!$AD$10:$AD$33</definedName>
    <definedName name="_10__123Graph_ACHART_16" hidden="1">#N/A</definedName>
    <definedName name="_10__123Graph_ACHART_18" hidden="1">[9]C!#REF!</definedName>
    <definedName name="_10__123Graph_BCHART_2" hidden="1">[11]RAB!#REF!</definedName>
    <definedName name="_10__123Graph_CCHART_6" hidden="1">#REF!</definedName>
    <definedName name="_10__123Graph_DCHART_2" hidden="1">[11]RAB!#REF!</definedName>
    <definedName name="_10__123Graph_XCHART_1" hidden="1">[12]BalanceSheet!#REF!</definedName>
    <definedName name="_10__FDSAUDITLINK__" hidden="1">{"fdsup://IBCentral/FAT Viewer?action=UPDATE&amp;creator=factset&amp;DOC_NAME=fat:reuters_qtrly_source_window.fat&amp;display_string=Audit&amp;DYN_ARGS=TRUE&amp;VAR:ID1=B05R23&amp;VAR:RCODE=STLD&amp;VAR:SDATE=20080799&amp;VAR:FREQ=Quarterly&amp;VAR:RELITEM=&amp;VAR:CURRENCY=USD&amp;VAR:CURRSOURCE=EXS","HARE&amp;VAR:NATFREQ=QUARTERLY&amp;VAR:RFIELD=FINALIZED&amp;VAR:DB_TYPE=&amp;VAR:UNITS=M&amp;window=popup&amp;width=450&amp;height=300&amp;START_MAXIMIZED=FALSE"}</definedName>
    <definedName name="_10_0__123Grap" hidden="1">'[13]2004'!#REF!</definedName>
    <definedName name="_100__123Graph_BCHART_5" hidden="1">[10]Calc!$O$9:$O$36</definedName>
    <definedName name="_100__123Graph_XCHART_11" hidden="1">[9]C!#REF!</definedName>
    <definedName name="_101__123Graph_XCHART_12" hidden="1">[9]C!$B$28:$D$28</definedName>
    <definedName name="_102__123Graph_BCHART_6" hidden="1">[10]Calc!$Q$9:$Q$41</definedName>
    <definedName name="_102__123Graph_XCHART_13" hidden="1">[9]C!$A$48:$A$59</definedName>
    <definedName name="_103__123Graph_XCHART_14" hidden="1">[9]C!$A$64:$A$78</definedName>
    <definedName name="_104__123Graph_BCHART_7" hidden="1">[10]Calc!$S$153:$S$688</definedName>
    <definedName name="_104__123Graph_XCHART_15" hidden="1">[9]C!$A$85:$A$107</definedName>
    <definedName name="_105__123Graph_XCHART_16" hidden="1">[9]C!$A$113:$A$118</definedName>
    <definedName name="_106__123Graph_BCHART_8" hidden="1">[10]Calc!$U$83:$U$153</definedName>
    <definedName name="_106__123Graph_XCHART_17" hidden="1">[9]C!#REF!</definedName>
    <definedName name="_107__123Graph_XCHART_18" hidden="1">[9]C!#REF!</definedName>
    <definedName name="_108__123Graph_BCHART_9" hidden="1">[10]Calc!$W$83:$W$153</definedName>
    <definedName name="_108__123Graph_XCHART_19" hidden="1">[9]C!#REF!</definedName>
    <definedName name="_109__123Graph_XCHART_2" hidden="1">[9]A!$P$21:$P$30</definedName>
    <definedName name="_11__123Graph_ACHART_1" hidden="1">#REF!</definedName>
    <definedName name="_11__123Graph_ACHART_17" hidden="1">#N/A</definedName>
    <definedName name="_11__123Graph_ACHART_19" hidden="1">[9]C!#REF!</definedName>
    <definedName name="_11__123Graph_ACHART_2" hidden="1">[14]Calc!$F$23:$F$58</definedName>
    <definedName name="_11__123Graph_CCHART_1" hidden="1">[15]BalanceSheet!#REF!</definedName>
    <definedName name="_11__123Graph_CCHART_7" hidden="1">#REF!</definedName>
    <definedName name="_11__123Graph_XCHART_1" hidden="1">[15]BalanceSheet!#REF!</definedName>
    <definedName name="_11__123Graph_XCHART_2" hidden="1">[16]RAB!#REF!</definedName>
    <definedName name="_11__FDSAUDITLINK__" hidden="1">{"fdsup://directions/FAT Viewer?action=UPDATE&amp;creator=factset&amp;DYN_ARGS=TRUE&amp;DOC_NAME=FAT:FQL_AUDITING_CLIENT_TEMPLATE.FAT&amp;display_string=Audit&amp;VAR:KEY=XYLIHIVSXU&amp;VAR:QUERY=RkZfREVCVChBTk4sMCk=&amp;WINDOW=FIRST_POPUP&amp;HEIGHT=450&amp;WIDTH=450&amp;START_MAXIMIZED=FALSE&amp;VA","R:CALENDAR=US&amp;VAR:SYMBOL=MMLP&amp;VAR:INDEX=0"}</definedName>
    <definedName name="_11_0__123Grap" hidden="1">#REF!</definedName>
    <definedName name="_11_0_0Cwvu.GREY_A" hidden="1">[17]TargIS!#REF!</definedName>
    <definedName name="_110__123Graph_CCHART_25" hidden="1">[10]GoSeven!$D$90:$D$105</definedName>
    <definedName name="_110__123Graph_XCHART_20" hidden="1">[18]RLI!#REF!</definedName>
    <definedName name="_111__123Graph_XCHART_3" hidden="1">[18]Ratios!#REF!</definedName>
    <definedName name="_112__123Graph_CCHART_26" hidden="1">[10]GrThree!$D$90:$D$110</definedName>
    <definedName name="_112__123Graph_XCHART_30" hidden="1">[9]K!$Z$6:$AP$6</definedName>
    <definedName name="_113__123Graph_XCHART_31" hidden="1">[9]K!$B$6:$AP$6</definedName>
    <definedName name="_114__123Graph_CCHART_27" hidden="1">[10]HTwo!$D$88:$D$110</definedName>
    <definedName name="_114__123Graph_XCHART_32" hidden="1">[9]K!$B$6:$AJ$6</definedName>
    <definedName name="_115__123Graph_XCHART_35" hidden="1">[9]I!$B$4:$X$4</definedName>
    <definedName name="_116__123Graph_CCHART_28" hidden="1">[10]JOne!$D$86:$D$98</definedName>
    <definedName name="_116__123Graph_XCHART_36" hidden="1">[9]I!$AH$82:$AH$84</definedName>
    <definedName name="_117__123Graph_XCHART_4" hidden="1">[18]Ratios!#REF!</definedName>
    <definedName name="_118__123Graph_CCHART_29" hidden="1">[10]JTwo!$D$86:$D$98</definedName>
    <definedName name="_118__123Graph_XCHART_40" hidden="1">[9]K!$CP$6:$CP$11</definedName>
    <definedName name="_119__123Graph_XCHART_43" hidden="1">[9]K!$CX$5:$EG$5</definedName>
    <definedName name="_12__123Graph_ACHART_14" hidden="1">[10]Calc!$AH$10:$AH$28</definedName>
    <definedName name="_12__123Graph_ACHART_18" hidden="1">#N/A</definedName>
    <definedName name="_12__123Graph_ACHART_2" hidden="1">[18]Ratios!#REF!</definedName>
    <definedName name="_12__123Graph_ACHART_22" hidden="1">[14]MOne!$B$145:$B$231</definedName>
    <definedName name="_12__123Graph_BCHART_1" hidden="1">[12]BalanceSheet!#REF!</definedName>
    <definedName name="_12__123Graph_CCHART_2" hidden="1">[11]RAB!#REF!</definedName>
    <definedName name="_12__123Graph_LBL_ACHART_17" hidden="1">#REF!</definedName>
    <definedName name="_12__123Graph_XCHART_2" hidden="1">[11]RAB!#REF!</definedName>
    <definedName name="_12__123Graph_XCHART_3" hidden="1">[16]RAB!#REF!</definedName>
    <definedName name="_12__FDSAUDITLINK__" hidden="1">{"fdsup://directions/FAT Viewer?action=UPDATE&amp;creator=factset&amp;DYN_ARGS=TRUE&amp;DOC_NAME=FAT:FQL_AUDITING_CLIENT_TEMPLATE.FAT&amp;display_string=Audit&amp;VAR:KEY=TKFKTKLEVU&amp;VAR:QUERY=RkZfREVCVChBTk4sMCk=&amp;WINDOW=FIRST_POPUP&amp;HEIGHT=450&amp;WIDTH=450&amp;START_MAXIMIZED=FALSE&amp;VA","R:CALENDAR=US&amp;VAR:SYMBOL=AMID&amp;VAR:INDEX=0"}</definedName>
    <definedName name="_12_0__123Grap" hidden="1">#REF!</definedName>
    <definedName name="_120__123Graph_CCHART_30" hidden="1">[10]HOne!$D$88:$D$110</definedName>
    <definedName name="_120__123Graph_XCHART_44" hidden="1">[9]K!$CX$6:$DI$6</definedName>
    <definedName name="_121__123Graph_XCHART_45" hidden="1">[9]K!$CX$6:$DI$6</definedName>
    <definedName name="_122__123Graph_DCHART_25" hidden="1">[10]GoSeven!$E$90:$E$105</definedName>
    <definedName name="_122__123Graph_XCHART_5" hidden="1">[9]A!$AE$8:$AE$17</definedName>
    <definedName name="_123__123Graph_XCHART_51" hidden="1">[9]K!$B$5:$AP$5</definedName>
    <definedName name="_124__123Graph_DCHART_26" hidden="1">[10]GrThree!$E$90:$E$110</definedName>
    <definedName name="_124__123Graph_XCHART_6" hidden="1">[18]VRI!#REF!</definedName>
    <definedName name="_125__123Graph_XCHART_7" hidden="1">[9]A!$AO$7:$AX$7</definedName>
    <definedName name="_126__123Graph_DCHART_27" hidden="1">[10]HTwo!$E$88:$E$110</definedName>
    <definedName name="_126__123Graph_XCHART_8" hidden="1">[9]A!$BA$7:$BJ$7</definedName>
    <definedName name="_128__123Graph_DCHART_28" hidden="1">[10]JOne!$E$86:$E$98</definedName>
    <definedName name="_13__123Graph_ACHART_2" hidden="1">#N/A</definedName>
    <definedName name="_13__123Graph_ACHART_20" hidden="1">[18]RLI!#REF!</definedName>
    <definedName name="_13__123Graph_ACHART_23" hidden="1">[14]MTwo!$B$145:$B$232</definedName>
    <definedName name="_13__123Graph_DCHART_1" hidden="1">[15]BalanceSheet!#REF!</definedName>
    <definedName name="_13__123Graph_LBL_CCHART_17" hidden="1">#REF!</definedName>
    <definedName name="_13__123Graph_XCHART_3" hidden="1">[11]RAB!#REF!</definedName>
    <definedName name="_13__FDSAUDITLINK__" hidden="1">{"fdsup://IBCentral/FAT Viewer?action=UPDATE&amp;creator=factset&amp;DOC_NAME=fat:reuters_qtrly_source_window.fat&amp;display_string=Audit&amp;DYN_ARGS=TRUE&amp;VAR:ID1=B00MRS&amp;VAR:RCODE=STLD&amp;VAR:SDATE=20080699&amp;VAR:FREQ=Quarterly&amp;VAR:RELITEM=&amp;VAR:CURRENCY=USD&amp;VAR:CURRSOURCE=EXS","HARE&amp;VAR:NATFREQ=QUARTERLY&amp;VAR:RFIELD=FINALIZED&amp;VAR:DB_TYPE=&amp;VAR:UNITS=M&amp;window=popup&amp;width=450&amp;height=300&amp;START_MAXIMIZED=FALSE"}</definedName>
    <definedName name="_130__123Graph_DCHART_29" hidden="1">[10]JTwo!$E$86:$E$98</definedName>
    <definedName name="_132__123Graph_DCHART_30" hidden="1">[10]HOne!$E$86:$E$110</definedName>
    <definedName name="_134__123Graph_XCHART_10" hidden="1">[10]Calc!$A$153:$A$325</definedName>
    <definedName name="_136__123Graph_XCHART_11" hidden="1">[10]Calc!$A$153:$A$315</definedName>
    <definedName name="_138__123Graph_XCHART_12" hidden="1">[10]Calc!$A$153:$A$313</definedName>
    <definedName name="_14__123Graph_ACHART_15" hidden="1">[10]Calc!$AJ$8:$AJ$19</definedName>
    <definedName name="_14__123Graph_ACHART_22" hidden="1">[9]C!#REF!</definedName>
    <definedName name="_14__123Graph_ACHART_24" hidden="1">[14]KOne!$B$230:$B$755</definedName>
    <definedName name="_14__123Graph_DCHART_2" hidden="1">[11]RAB!#REF!</definedName>
    <definedName name="_14__123Graph_XCHART_1" hidden="1">#REF!</definedName>
    <definedName name="_14__FDSAUDITLINK__" hidden="1">{"fdsup://IBCentral/FAT Viewer?action=UPDATE&amp;creator=factset&amp;DOC_NAME=fat:reuters_qtrly_source_window.fat&amp;display_string=Audit&amp;DYN_ARGS=TRUE&amp;VAR:ID1=G9508910&amp;VAR:RCODE=SCSI&amp;VAR:SDATE=20080999&amp;VAR:FREQ=Quarterly&amp;VAR:RELITEM=RP&amp;VAR:CURRENCY=USD&amp;VAR:CURRSOURCE","=EXSHARE&amp;VAR:NATFREQ=QUARTERLY&amp;VAR:RFIELD=FINALIZED&amp;VAR:DB_TYPE=&amp;VAR:UNITS=M&amp;window=popup&amp;width=450&amp;height=300&amp;START_MAXIMIZED=FALSE"}</definedName>
    <definedName name="_140__123Graph_XCHART_13" hidden="1">[10]Calc!$A$13:$A$33</definedName>
    <definedName name="_142__123Graph_XCHART_14" hidden="1">[10]Calc!$A$11:$A$28</definedName>
    <definedName name="_144__123Graph_XCHART_15" hidden="1">[10]Calc!$A$8:$A$19</definedName>
    <definedName name="_146__123Graph_XCHART_16" hidden="1">[10]Calc!$A$8:$A$21</definedName>
    <definedName name="_148__123Graph_XCHART_2" hidden="1">[10]Calc!$A$23:$A$58</definedName>
    <definedName name="_15__123Graph_ACHART_23" hidden="1">[9]F!$B$4:$B$26</definedName>
    <definedName name="_15__123Graph_ACHART_25" hidden="1">[14]GoSeven!$B$90:$B$125</definedName>
    <definedName name="_15__123Graph_BCHART_2" hidden="1">[16]RAB!#REF!</definedName>
    <definedName name="_15__123Graph_XCHART_1" hidden="1">[15]BalanceSheet!#REF!</definedName>
    <definedName name="_15__123Graph_XCHART_7" hidden="1">#REF!</definedName>
    <definedName name="_15__FDSAUDITLINK__" hidden="1">{"fdsup://IBCentral/FAT Viewer?action=UPDATE&amp;creator=factset&amp;DOC_NAME=fat:reuters_qtrly_source_window.fat&amp;display_string=Audit&amp;DYN_ARGS=TRUE&amp;VAR:ID1=G9508910&amp;VAR:RCODE=CMNEQ&amp;VAR:SDATE=20080999&amp;VAR:FREQ=Quarterly&amp;VAR:RELITEM=RP&amp;VAR:CURRENCY=USD&amp;VAR:CURRSOURC","E=EXSHARE&amp;VAR:NATFREQ=QUARTERLY&amp;VAR:RFIELD=FINALIZED&amp;VAR:DB_TYPE=&amp;VAR:UNITS=M&amp;window=popup&amp;width=450&amp;height=300&amp;START_MAXIMIZED=FALSE"}</definedName>
    <definedName name="_150__123Graph_XCHART_3" hidden="1">[10]Calc!$A$38:$A$107</definedName>
    <definedName name="_152__123Graph_XCHART_4" hidden="1">[10]Calc!$A$13:$A$53</definedName>
    <definedName name="_154__123Graph_XCHART_5" hidden="1">[10]Calc!$A$9:$A$36</definedName>
    <definedName name="_156__123Graph_XCHART_6" hidden="1">[10]Calc!$A$9:$A$41</definedName>
    <definedName name="_158__123Graph_XCHART_7" hidden="1">[10]Calc!$A$153:$A$688</definedName>
    <definedName name="_16__123Graph_ACHART_16" hidden="1">[10]Calc!$AL$8:$AL$21</definedName>
    <definedName name="_16__123Graph_ACHART_24" hidden="1">[14]KOne!$B$230:$B$755</definedName>
    <definedName name="_16__123Graph_ACHART_26" hidden="1">[14]GrThree!$B$90:$B$140</definedName>
    <definedName name="_16__123Graph_ACHART_28" hidden="1">[9]N!$B$11:$T$11</definedName>
    <definedName name="_16__123Graph_XCHART_2" hidden="1">[11]RAB!#REF!</definedName>
    <definedName name="_16__FDSAUDITLINK__" hidden="1">{"fdsup://IBCentral/FAT Viewer?action=UPDATE&amp;creator=factset&amp;DOC_NAME=fat:reuters_qtrly_source_window.fat&amp;display_string=Audit&amp;DYN_ARGS=TRUE&amp;VAR:ID1=G9508910&amp;VAR:RCODE=STLD&amp;VAR:SDATE=20080999&amp;VAR:FREQ=Quarterly&amp;VAR:RELITEM=&amp;VAR:CURRENCY=USD&amp;VAR:CURRSOURCE=E","XSHARE&amp;VAR:NATFREQ=QUARTERLY&amp;VAR:RFIELD=FINALIZED&amp;VAR:DB_TYPE=&amp;VAR:UNITS=M&amp;window=popup&amp;width=450&amp;height=300&amp;START_MAXIMIZED=FALSE"}</definedName>
    <definedName name="_160__123Graph_XCHART_8" hidden="1">[10]Calc!$A$83:$A$154</definedName>
    <definedName name="_162__123Graph_XCHART_9" hidden="1">[10]Calc!$A$83:$A$153</definedName>
    <definedName name="_17__123Graph_ACHART_25" hidden="1">[14]GoSeven!$B$90:$B$125</definedName>
    <definedName name="_17__123Graph_ACHART_27" hidden="1">[14]HTwo!$B$88:$B$130</definedName>
    <definedName name="_17__123Graph_ACHART_29" hidden="1">[9]K!$B$27:$AP$27</definedName>
    <definedName name="_17__123Graph_XCHART_3" hidden="1">[11]RAB!#REF!</definedName>
    <definedName name="_17__FDSAUDITLINK__" hidden="1">{"fdsup://IBCentral/FAT Viewer?action=UPDATE&amp;creator=factset&amp;DOC_NAME=fat:reuters_qtrly_source_window.fat&amp;display_string=Audit&amp;DYN_ARGS=TRUE&amp;VAR:ID1=40621610&amp;VAR:RCODE=SCSI&amp;VAR:SDATE=20080999&amp;VAR:FREQ=Quarterly&amp;VAR:RELITEM=RP&amp;VAR:CURRENCY=USD&amp;VAR:CURRSOURCE","=EXSHARE&amp;VAR:NATFREQ=QUARTERLY&amp;VAR:RFIELD=FINALIZED&amp;VAR:DB_TYPE=&amp;VAR:UNITS=M&amp;window=popup&amp;width=450&amp;height=300&amp;START_MAXIMIZED=FALSE"}</definedName>
    <definedName name="_18__123Graph_ACHART_17" hidden="1">[10]GoEight!$B$115:$B$160</definedName>
    <definedName name="_18__123Graph_ACHART_26" hidden="1">[14]GrThree!$B$90:$B$140</definedName>
    <definedName name="_18__123Graph_ACHART_28" hidden="1">[14]JOne!$B$86:$B$112</definedName>
    <definedName name="_18__123Graph_ACHART_3" hidden="1">[18]Ratios!#REF!</definedName>
    <definedName name="_18__123Graph_CCHART_1" hidden="1">[12]BalanceSheet!#REF!</definedName>
    <definedName name="_18__FDSAUDITLINK__" hidden="1">{"fdsup://IBCentral/FAT Viewer?action=UPDATE&amp;creator=factset&amp;DOC_NAME=fat:reuters_qtrly_source_window.fat&amp;display_string=Audit&amp;DYN_ARGS=TRUE&amp;VAR:ID1=40621610&amp;VAR:RCODE=CMNEQ&amp;VAR:SDATE=20080999&amp;VAR:FREQ=Quarterly&amp;VAR:RELITEM=RP&amp;VAR:CURRENCY=USD&amp;VAR:CURRSOURC","E=EXSHARE&amp;VAR:NATFREQ=QUARTERLY&amp;VAR:RFIELD=FINALIZED&amp;VAR:DB_TYPE=&amp;VAR:UNITS=M&amp;window=popup&amp;width=450&amp;height=300&amp;START_MAXIMIZED=FALSE"}</definedName>
    <definedName name="_19__123Graph_ACHART_27" hidden="1">[14]HTwo!$B$88:$B$130</definedName>
    <definedName name="_19__123Graph_ACHART_29" hidden="1">[14]JTwo!$B$86:$B$116</definedName>
    <definedName name="_19__123Graph_ACHART_30" hidden="1">[9]K!$Z$39:$AP$39</definedName>
    <definedName name="_19__FDSAUDITLINK__" hidden="1">{"fdsup://IBCentral/FAT Viewer?action=UPDATE&amp;creator=factset&amp;DOC_NAME=fat:reuters_qtrly_source_window.fat&amp;display_string=Audit&amp;DYN_ARGS=TRUE&amp;VAR:ID1=40621610&amp;VAR:RCODE=STLD&amp;VAR:SDATE=20080999&amp;VAR:FREQ=Quarterly&amp;VAR:RELITEM=&amp;VAR:CURRENCY=USD&amp;VAR:CURRSOURCE=E","XSHARE&amp;VAR:NATFREQ=QUARTERLY&amp;VAR:RFIELD=FINALIZED&amp;VAR:DB_TYPE=&amp;VAR:UNITS=M&amp;window=popup&amp;width=450&amp;height=300&amp;START_MAXIMIZED=FALSE"}</definedName>
    <definedName name="_2__123Graph_AALL_IN_COSTS" hidden="1">'[5]LEA Proforma'!#REF!</definedName>
    <definedName name="_2__123Graph_ACHART_1" hidden="1">[10]Calc!$D$38:$D$83</definedName>
    <definedName name="_2__123Graph_ACHART_10" hidden="1">[9]C!#REF!</definedName>
    <definedName name="_2__123Graph_ACHART_17" hidden="1">#REF!</definedName>
    <definedName name="_2__123Graph_ACHART_2" hidden="1">[16]RAB!#REF!</definedName>
    <definedName name="_2__123Graph_ACHART_3" hidden="1">#REF!</definedName>
    <definedName name="_2__123Graph_BCHART_1" hidden="1">#REF!</definedName>
    <definedName name="_2__FDSAUDITLINK__" hidden="1">{"fdsup://directions/FAT Viewer?action=UPDATE&amp;creator=factSet&amp;DYN_ARGS=true&amp;DOC_NAME=FAT:RGQ_ENTRPR_VAL_EV_SOURCE_WINDOW.FAT&amp;VAR:ID1=HAL&amp;VAR:SDATE=20090717&amp;VAR:FDATE=20090331&amp;VAR:FREQ=DAILY&amp;VAR:RELITEM=RP&amp;VAR:CURRENCY=USD&amp;VAR:DB_TYPE=&amp;VAR:UNITS=MONTHLY&amp;wind","ow=popup&amp;width=535&amp;height=425&amp;START_MAXIMIZED=FALSE&amp;Y=120"}</definedName>
    <definedName name="_20__123Graph_ACHART_18" hidden="1">[10]GrFour!$B$115:$B$185</definedName>
    <definedName name="_20__123Graph_ACHART_28" hidden="1">[14]JOne!$B$86:$B$112</definedName>
    <definedName name="_20__123Graph_ACHART_3" hidden="1">[14]Calc!$H$38:$H$107</definedName>
    <definedName name="_20__123Graph_ACHART_31" hidden="1">[9]K!$B$13:$AP$13</definedName>
    <definedName name="_20__FDSAUDITLINK__" hidden="1">{"fdsup://IBCentral/FAT Viewer?action=UPDATE&amp;creator=factset&amp;DOC_NAME=fat:reuters_qtrly_source_window.fat&amp;display_string=Audit&amp;DYN_ARGS=TRUE&amp;VAR:ID1=13342B10&amp;VAR:RCODE=SCSI&amp;VAR:SDATE=20080999&amp;VAR:FREQ=Quarterly&amp;VAR:RELITEM=RP&amp;VAR:CURRENCY=USD&amp;VAR:CURRSOURCE","=EXSHARE&amp;VAR:NATFREQ=QUARTERLY&amp;VAR:RFIELD=FINALIZED&amp;VAR:DB_TYPE=&amp;VAR:UNITS=M&amp;window=popup&amp;width=450&amp;height=300&amp;START_MAXIMIZED=FALSE"}</definedName>
    <definedName name="_21__123Graph_ACHART_29" hidden="1">[14]JTwo!$B$86:$B$116</definedName>
    <definedName name="_21__123Graph_ACHART_30" hidden="1">[14]HOne!$B$88:$B$130</definedName>
    <definedName name="_21__123Graph_ACHART_32" hidden="1">[9]K!$B$21:$AJ$21</definedName>
    <definedName name="_21__123Graph_CCHART_2" hidden="1">[16]RAB!#REF!</definedName>
    <definedName name="_21__FDSAUDITLINK__" hidden="1">{"fdsup://IBCentral/FAT Viewer?action=UPDATE&amp;creator=factset&amp;DOC_NAME=fat:reuters_qtrly_source_window.fat&amp;display_string=Audit&amp;DYN_ARGS=TRUE&amp;VAR:ID1=13342B10&amp;VAR:RCODE=CMNEQ&amp;VAR:SDATE=20080999&amp;VAR:FREQ=Quarterly&amp;VAR:RELITEM=RP&amp;VAR:CURRENCY=USD&amp;VAR:CURRSOURC","E=EXSHARE&amp;VAR:NATFREQ=QUARTERLY&amp;VAR:RFIELD=FINALIZED&amp;VAR:DB_TYPE=&amp;VAR:UNITS=M&amp;window=popup&amp;width=450&amp;height=300&amp;START_MAXIMIZED=FALSE"}</definedName>
    <definedName name="_22__123Graph_ACHART_2" hidden="1">[10]Calc!$F$23:$F$58</definedName>
    <definedName name="_22__123Graph_ACHART_3" hidden="1">[14]Calc!$H$38:$H$107</definedName>
    <definedName name="_22__123Graph_ACHART_34" hidden="1">[9]I!$B$82:$X$82</definedName>
    <definedName name="_22__123Graph_ACHART_4" hidden="1">[14]Calc!$L$13:$L$53</definedName>
    <definedName name="_22__123Graph_BCHART_1" hidden="1">#REF!</definedName>
    <definedName name="_22__FDSAUDITLINK__" hidden="1">{"fdsup://IBCentral/FAT Viewer?action=UPDATE&amp;creator=factset&amp;DOC_NAME=fat:reuters_qtrly_source_window.fat&amp;display_string=Audit&amp;DYN_ARGS=TRUE&amp;VAR:ID1=13342B10&amp;VAR:RCODE=STLD&amp;VAR:SDATE=20080999&amp;VAR:FREQ=Quarterly&amp;VAR:RELITEM=&amp;VAR:CURRENCY=USD&amp;VAR:CURRSOURCE=E","XSHARE&amp;VAR:NATFREQ=QUARTERLY&amp;VAR:RFIELD=FINALIZED&amp;VAR:DB_TYPE=&amp;VAR:UNITS=M&amp;window=popup&amp;width=450&amp;height=300&amp;START_MAXIMIZED=FALSE"}</definedName>
    <definedName name="_23__123Graph_ACHART_30" hidden="1">[14]HOne!$B$88:$B$130</definedName>
    <definedName name="_23__123Graph_ACHART_35" hidden="1">[9]I!$B$82:$X$82</definedName>
    <definedName name="_23__123Graph_ACHART_5" hidden="1">[14]Calc!$N$9:$N$36</definedName>
    <definedName name="_23__FDSAUDITLINK__" hidden="1">{"fdsup://IBCentral/FAT Viewer?action=UPDATE&amp;creator=factset&amp;DOC_NAME=fat:reuters_qtrly_source_window.fat&amp;display_string=Audit&amp;DYN_ARGS=TRUE&amp;VAR:ID1=26203710&amp;VAR:RCODE=SCSI&amp;VAR:SDATE=20080699&amp;VAR:FREQ=Quarterly&amp;VAR:RELITEM=RP&amp;VAR:CURRENCY=USD&amp;VAR:CURRSOURCE","=EXSHARE&amp;VAR:NATFREQ=QUARTERLY&amp;VAR:RFIELD=FINALIZED&amp;VAR:DB_TYPE=&amp;VAR:UNITS=M&amp;window=popup&amp;width=450&amp;height=300&amp;START_MAXIMIZED=FALSE"}</definedName>
    <definedName name="_24__123Graph_ACHART_22" hidden="1">[10]MOne!$B$145:$B$231</definedName>
    <definedName name="_24__123Graph_ACHART_36" hidden="1">[9]I!$AC$82:$AC$84</definedName>
    <definedName name="_24__123Graph_ACHART_4" hidden="1">[14]Calc!$L$13:$L$53</definedName>
    <definedName name="_24__123Graph_ACHART_6" hidden="1">[14]Calc!$P$9:$P$41</definedName>
    <definedName name="_24__123Graph_DCHART_1" hidden="1">[12]BalanceSheet!#REF!</definedName>
    <definedName name="_24__FDSAUDITLINK__" hidden="1">{"fdsup://IBCentral/FAT Viewer?action=UPDATE&amp;creator=factset&amp;DOC_NAME=fat:reuters_qtrly_source_window.fat&amp;display_string=Audit&amp;DYN_ARGS=TRUE&amp;VAR:ID1=26203710&amp;VAR:RCODE=CMNEQ&amp;VAR:SDATE=20080699&amp;VAR:FREQ=Quarterly&amp;VAR:RELITEM=RP&amp;VAR:CURRENCY=USD&amp;VAR:CURRSOURC","E=EXSHARE&amp;VAR:NATFREQ=QUARTERLY&amp;VAR:RFIELD=FINALIZED&amp;VAR:DB_TYPE=&amp;VAR:UNITS=M&amp;window=popup&amp;width=450&amp;height=300&amp;START_MAXIMIZED=FALSE"}</definedName>
    <definedName name="_25__123Graph_ACHART_37" hidden="1">[9]A!$AC$8:$AC$17</definedName>
    <definedName name="_25__123Graph_ACHART_5" hidden="1">[14]Calc!$N$9:$N$36</definedName>
    <definedName name="_25__123Graph_ACHART_7" hidden="1">[14]Calc!$R$153:$R$688</definedName>
    <definedName name="_25__FDSAUDITLINK__" hidden="1">{"fdsup://IBCentral/FAT Viewer?action=UPDATE&amp;creator=factset&amp;DOC_NAME=fat:reuters_qtrly_source_window.fat&amp;display_string=Audit&amp;DYN_ARGS=TRUE&amp;VAR:ID1=26203710&amp;VAR:RCODE=STLD&amp;VAR:SDATE=20080699&amp;VAR:FREQ=Quarterly&amp;VAR:RELITEM=&amp;VAR:CURRENCY=USD&amp;VAR:CURRSOURCE=E","XSHARE&amp;VAR:NATFREQ=QUARTERLY&amp;VAR:RFIELD=FINALIZED&amp;VAR:DB_TYPE=&amp;VAR:UNITS=M&amp;window=popup&amp;width=450&amp;height=300&amp;START_MAXIMIZED=FALSE"}</definedName>
    <definedName name="_26__123Graph_ACHART_23" hidden="1">[10]MTwo!$B$145:$B$232</definedName>
    <definedName name="_26__123Graph_ACHART_38" hidden="1">[9]B!$B$7:$E$7</definedName>
    <definedName name="_26__123Graph_ACHART_6" hidden="1">[14]Calc!$P$9:$P$41</definedName>
    <definedName name="_26__123Graph_ACHART_8" hidden="1">[14]Calc!$T$83:$T$153</definedName>
    <definedName name="_26__FDSAUDITLINK__" hidden="1">{"fdsup://IBCentral/FAT Viewer?action=UPDATE&amp;creator=factset&amp;DOC_NAME=fat:reuters_qtrly_source_window.fat&amp;display_string=Audit&amp;DYN_ARGS=TRUE&amp;VAR:ID1=757130&amp;VAR:RCODE=SCSI&amp;VAR:SDATE=20080699&amp;VAR:FREQ=Quarterly&amp;VAR:RELITEM=RP&amp;VAR:CURRENCY=USD&amp;VAR:CURRSOURCE=E","XSHARE&amp;VAR:NATFREQ=QUARTERLY&amp;VAR:RFIELD=FINALIZED&amp;VAR:DB_TYPE=&amp;VAR:UNITS=M&amp;window=popup&amp;width=450&amp;height=300&amp;START_MAXIMIZED=FALSE"}</definedName>
    <definedName name="_27__123Graph_ACHART_39" hidden="1">[9]K!$CQ$6:$CQ$11</definedName>
    <definedName name="_27__123Graph_ACHART_7" hidden="1">[14]Calc!$R$153:$R$688</definedName>
    <definedName name="_27__123Graph_ACHART_9" hidden="1">[14]Calc!$V$83:$V$153</definedName>
    <definedName name="_27__123Graph_DCHART_2" hidden="1">[16]RAB!#REF!</definedName>
    <definedName name="_27__FDSAUDITLINK__" hidden="1">{"fdsup://IBCentral/FAT Viewer?action=UPDATE&amp;creator=factset&amp;DOC_NAME=fat:reuters_qtrly_source_window.fat&amp;display_string=Audit&amp;DYN_ARGS=TRUE&amp;VAR:ID1=757130&amp;VAR:RCODE=CMNEQ&amp;VAR:SDATE=20080699&amp;VAR:FREQ=Quarterly&amp;VAR:RELITEM=RP&amp;VAR:CURRENCY=USD&amp;VAR:CURRSOURCE=","EXSHARE&amp;VAR:NATFREQ=QUARTERLY&amp;VAR:RFIELD=FINALIZED&amp;VAR:DB_TYPE=&amp;VAR:UNITS=M&amp;window=popup&amp;width=450&amp;height=300&amp;START_MAXIMIZED=FALSE"}</definedName>
    <definedName name="_28__123Graph_ACHART_24" hidden="1">[10]KOne!$B$230:$B$755</definedName>
    <definedName name="_28__123Graph_ACHART_4" hidden="1">[18]Ratios!#REF!</definedName>
    <definedName name="_28__123Graph_ACHART_8" hidden="1">[14]Calc!$T$83:$T$153</definedName>
    <definedName name="_28__123Graph_BCHART_1" hidden="1">[14]Calc!$E$38:$E$83</definedName>
    <definedName name="_28__FDSAUDITLINK__" hidden="1">{"fdsup://IBCentral/FAT Viewer?action=UPDATE&amp;creator=factset&amp;DOC_NAME=fat:reuters_qtrly_source_window.fat&amp;display_string=Audit&amp;DYN_ARGS=TRUE&amp;VAR:ID1=757130&amp;VAR:RCODE=STLD&amp;VAR:SDATE=20080699&amp;VAR:FREQ=Quarterly&amp;VAR:RELITEM=&amp;VAR:CURRENCY=USD&amp;VAR:CURRSOURCE=EXS","HARE&amp;VAR:NATFREQ=QUARTERLY&amp;VAR:RFIELD=FINALIZED&amp;VAR:DB_TYPE=&amp;VAR:UNITS=M&amp;window=popup&amp;width=450&amp;height=300&amp;START_MAXIMIZED=FALSE"}</definedName>
    <definedName name="_29__123Graph_ACHART_40" hidden="1">[9]K!$CS$6:$CS$11</definedName>
    <definedName name="_29__123Graph_ACHART_9" hidden="1">[14]Calc!$V$83:$V$153</definedName>
    <definedName name="_29__123Graph_BCHART_10" hidden="1">[14]Calc!$AC$153:$AC$325</definedName>
    <definedName name="_29__FDSAUDITLINK__" hidden="1">{"fdsup://IBCentral/FAT Viewer?action=UPDATE&amp;creator=factset&amp;DOC_NAME=fat:reuters_qtrly_source_window.fat&amp;display_string=Audit&amp;DYN_ARGS=TRUE&amp;VAR:ID1=B1G4F6&amp;VAR:RCODE=SCSI&amp;VAR:SDATE=20080699&amp;VAR:FREQ=Quarterly&amp;VAR:RELITEM=RP&amp;VAR:CURRENCY=USD&amp;VAR:CURRSOURCE=E","XSHARE&amp;VAR:NATFREQ=QUARTERLY&amp;VAR:RFIELD=FINALIZED&amp;VAR:DB_TYPE=&amp;VAR:UNITS=M&amp;window=popup&amp;width=450&amp;height=300&amp;START_MAXIMIZED=FALSE"}</definedName>
    <definedName name="_3__123Graph_ACHART_1" hidden="1">#N/A</definedName>
    <definedName name="_3__123Graph_ACHART_11" hidden="1">[18]VRI!#REF!</definedName>
    <definedName name="_3__123Graph_ACHART_2" hidden="1">[11]RAB!#REF!</definedName>
    <definedName name="_3__123Graph_ACHART_3" hidden="1">[16]RAB!#REF!</definedName>
    <definedName name="_3__123Graph_ACHART_6" hidden="1">#REF!</definedName>
    <definedName name="_3__123Graph_BALL_IN_COSTS" hidden="1">'[5]LEA Proforma'!#REF!</definedName>
    <definedName name="_3__123Graph_BCHART_1" hidden="1">[1]synthgraph!#REF!</definedName>
    <definedName name="_3__FDSAUDITLINK__" hidden="1">{"fdsup://directions/FAT Viewer?action=UPDATE&amp;creator=factSet&amp;DYN_ARGS=true&amp;DOC_NAME=FAT:RGQ_ENTRPR_VAL_EV_SOURCE_WINDOW.FAT&amp;VAR:ID1=WFT&amp;VAR:SDATE=20090717&amp;VAR:FDATE=20090331&amp;VAR:FREQ=DAILY&amp;VAR:RELITEM=RP&amp;VAR:CURRENCY=USD&amp;VAR:DB_TYPE=&amp;VAR:UNITS=MONTHLY&amp;wind","ow=popup&amp;width=535&amp;height=425&amp;START_MAXIMIZED=FALSE&amp;Y=120"}</definedName>
    <definedName name="_30__123Graph_ACHART_25" hidden="1">[10]GoSeven!$B$90:$B$125</definedName>
    <definedName name="_30__123Graph_ACHART_41" hidden="1">[9]Q!$C$18:$AB$18</definedName>
    <definedName name="_30__123Graph_BCHART_1" hidden="1">[14]Calc!$E$38:$E$83</definedName>
    <definedName name="_30__123Graph_BCHART_11" hidden="1">[14]Calc!$AA$153:$AA$315</definedName>
    <definedName name="_30__123Graph_XCHART_1" hidden="1">[12]BalanceSheet!#REF!</definedName>
    <definedName name="_30__FDSAUDITLINK__" hidden="1">{"fdsup://IBCentral/FAT Viewer?action=UPDATE&amp;creator=factset&amp;DOC_NAME=fat:reuters_qtrly_source_window.fat&amp;display_string=Audit&amp;DYN_ARGS=TRUE&amp;VAR:ID1=B1G4F6&amp;VAR:RCODE=CMNEQ&amp;VAR:SDATE=20080699&amp;VAR:FREQ=Quarterly&amp;VAR:RELITEM=RP&amp;VAR:CURRENCY=USD&amp;VAR:CURRSOURCE=","EXSHARE&amp;VAR:NATFREQ=QUARTERLY&amp;VAR:RFIELD=FINALIZED&amp;VAR:DB_TYPE=&amp;VAR:UNITS=M&amp;window=popup&amp;width=450&amp;height=300&amp;START_MAXIMIZED=FALSE"}</definedName>
    <definedName name="_31__123Graph_ACHART_42" hidden="1">[9]K!$X$73:$AK$73</definedName>
    <definedName name="_31__123Graph_BCHART_10" hidden="1">[14]Calc!$AC$153:$AC$325</definedName>
    <definedName name="_31__123Graph_BCHART_12" hidden="1">[14]Calc!$Y$153:$Y$313</definedName>
    <definedName name="_31__FDSAUDITLINK__" hidden="1">{"fdsup://IBCentral/FAT Viewer?action=UPDATE&amp;creator=factset&amp;DOC_NAME=fat:reuters_qtrly_source_window.fat&amp;display_string=Audit&amp;DYN_ARGS=TRUE&amp;VAR:ID1=B1G4F6&amp;VAR:RCODE=STLD&amp;VAR:SDATE=20080699&amp;VAR:FREQ=Quarterly&amp;VAR:RELITEM=&amp;VAR:CURRENCY=USD&amp;VAR:CURRSOURCE=EXS","HARE&amp;VAR:NATFREQ=QUARTERLY&amp;VAR:RFIELD=FINALIZED&amp;VAR:DB_TYPE=&amp;VAR:UNITS=M&amp;window=popup&amp;width=450&amp;height=300&amp;START_MAXIMIZED=FALSE"}</definedName>
    <definedName name="_32__123Graph_ACHART_26" hidden="1">[10]GrThree!$B$90:$B$140</definedName>
    <definedName name="_32__123Graph_ACHART_43" hidden="1">[9]K!#REF!</definedName>
    <definedName name="_32__123Graph_BCHART_11" hidden="1">[14]Calc!$AA$153:$AA$315</definedName>
    <definedName name="_32__123Graph_BCHART_13" hidden="1">[14]Calc!$AE$10:$AE$33</definedName>
    <definedName name="_32__FDSAUDITLINK__" hidden="1">{"fdsup://IBCentral/FAT Viewer?action=UPDATE&amp;creator=factset&amp;DOC_NAME=fat:reuters_semi_source_window.fat&amp;display_string=Audit&amp;DYN_ARGS=TRUE&amp;VAR:ID1=315758&amp;VAR:RCODE=STLD&amp;VAR:SDATE=20080699&amp;VAR:FREQ=FSA&amp;VAR:RELITEM=&amp;VAR:CURRENCY=USD&amp;VAR:CURRSOURCE=EXSHARE&amp;VA","R:NATFREQ=FSA&amp;VAR:RFIELD=FINALIZED&amp;VAR:DB_TYPE=&amp;VAR:UNITS=M&amp;window=popup&amp;width=450&amp;height=300&amp;START_MAXIMIZED=FALSE"}</definedName>
    <definedName name="_33__123Graph_ACHART_44" hidden="1">[9]K!#REF!</definedName>
    <definedName name="_33__123Graph_BCHART_12" hidden="1">[14]Calc!$Y$153:$Y$313</definedName>
    <definedName name="_33__123Graph_BCHART_14" hidden="1">[14]Calc!$AI$10:$AI$28</definedName>
    <definedName name="_33__123Graph_XCHART_2" hidden="1">[16]RAB!#REF!</definedName>
    <definedName name="_33__FDSAUDITLINK__" hidden="1">{"fdsup://IBCentral/FAT Viewer?action=UPDATE&amp;creator=factset&amp;DOC_NAME=fat:reuters_qtrly_source_window.fat&amp;display_string=Audit&amp;DYN_ARGS=TRUE&amp;VAR:ID1=659376&amp;VAR:RCODE=CMNEQ&amp;VAR:SDATE=20080699&amp;VAR:FREQ=Quarterly&amp;VAR:RELITEM=RP&amp;VAR:CURRENCY=USD&amp;VAR:CURRSOURCE=","EXSHARE&amp;VAR:NATFREQ=QUARTERLY&amp;VAR:RFIELD=FINALIZED&amp;VAR:DB_TYPE=&amp;VAR:UNITS=M&amp;window=popup&amp;width=450&amp;height=300&amp;START_MAXIMIZED=FALSE"}</definedName>
    <definedName name="_34__123Graph_ACHART_27" hidden="1">[10]HTwo!$B$88:$B$130</definedName>
    <definedName name="_34__123Graph_ACHART_45" hidden="1">[9]K!$CX$9:$DI$9</definedName>
    <definedName name="_34__123Graph_BCHART_13" hidden="1">[14]Calc!$AE$10:$AE$33</definedName>
    <definedName name="_34__123Graph_BCHART_15" hidden="1">[14]Calc!$AK$8:$AK$19</definedName>
    <definedName name="_34__FDSAUDITLINK__" hidden="1">{"fdsup://IBCentral/FAT Viewer?action=UPDATE&amp;creator=factset&amp;DOC_NAME=fat:reuters_qtrly_source_window.fat&amp;display_string=Audit&amp;DYN_ARGS=TRUE&amp;VAR:ID1=659376&amp;VAR:RCODE=STLD&amp;VAR:SDATE=20080699&amp;VAR:FREQ=Quarterly&amp;VAR:RELITEM=&amp;VAR:CURRENCY=USD&amp;VAR:CURRSOURCE=EXS","HARE&amp;VAR:NATFREQ=QUARTERLY&amp;VAR:RFIELD=FINALIZED&amp;VAR:DB_TYPE=&amp;VAR:UNITS=M&amp;window=popup&amp;width=450&amp;height=300&amp;START_MAXIMIZED=FALSE"}</definedName>
    <definedName name="_35__123Graph_ACHART_5" hidden="1">[9]A!$AL$8:$AL$17</definedName>
    <definedName name="_35__123Graph_BCHART_14" hidden="1">[14]Calc!$AI$10:$AI$28</definedName>
    <definedName name="_35__123Graph_BCHART_16" hidden="1">[14]Calc!$AM$8:$AM$21</definedName>
    <definedName name="_35__FDSAUDITLINK__" hidden="1">{"fdsup://IBCentral/FAT Viewer?action=UPDATE&amp;creator=factset&amp;DOC_NAME=fat:reuters_qtrly_source_window.fat&amp;display_string=Audit&amp;DYN_ARGS=TRUE&amp;VAR:ID1=B05R23&amp;VAR:RCODE=SCSI&amp;VAR:SDATE=20080799&amp;VAR:FREQ=Quarterly&amp;VAR:RELITEM=RP&amp;VAR:CURRENCY=USD&amp;VAR:CURRSOURCE=E","XSHARE&amp;VAR:NATFREQ=QUARTERLY&amp;VAR:RFIELD=FINALIZED&amp;VAR:DB_TYPE=&amp;VAR:UNITS=M&amp;window=popup&amp;width=450&amp;height=300&amp;START_MAXIMIZED=FALSE"}</definedName>
    <definedName name="_36__123Graph_ACHART_28" hidden="1">[10]JOne!$B$86:$B$112</definedName>
    <definedName name="_36__123Graph_ACHART_50" hidden="1">[9]K!#REF!</definedName>
    <definedName name="_36__123Graph_BCHART_15" hidden="1">[14]Calc!$AK$8:$AK$19</definedName>
    <definedName name="_36__123Graph_BCHART_17" hidden="1">[14]GoEight!$C$115:$C$160</definedName>
    <definedName name="_36__123Graph_XCHART_3" hidden="1">[16]RAB!#REF!</definedName>
    <definedName name="_36__FDSAUDITLINK__" hidden="1">{"fdsup://IBCentral/FAT Viewer?action=UPDATE&amp;creator=factset&amp;DOC_NAME=fat:reuters_qtrly_source_window.fat&amp;display_string=Audit&amp;DYN_ARGS=TRUE&amp;VAR:ID1=B05R23&amp;VAR:RCODE=CMNEQ&amp;VAR:SDATE=20080799&amp;VAR:FREQ=Quarterly&amp;VAR:RELITEM=RP&amp;VAR:CURRENCY=USD&amp;VAR:CURRSOURCE=","EXSHARE&amp;VAR:NATFREQ=QUARTERLY&amp;VAR:RFIELD=FINALIZED&amp;VAR:DB_TYPE=&amp;VAR:UNITS=M&amp;window=popup&amp;width=450&amp;height=300&amp;START_MAXIMIZED=FALSE"}</definedName>
    <definedName name="_37__123Graph_ACHART_1" hidden="1">#REF!</definedName>
    <definedName name="_37__123Graph_ACHART_51" hidden="1">[9]K!$B$22:$AP$22</definedName>
    <definedName name="_37__123Graph_BCHART_16" hidden="1">[14]Calc!$AM$8:$AM$21</definedName>
    <definedName name="_37__123Graph_BCHART_18" hidden="1">[14]GrFour!$C$115:$C$190</definedName>
    <definedName name="_37__FDSAUDITLINK__" hidden="1">{"fdsup://IBCentral/FAT Viewer?action=UPDATE&amp;creator=factset&amp;DOC_NAME=fat:reuters_qtrly_source_window.fat&amp;display_string=Audit&amp;DYN_ARGS=TRUE&amp;VAR:ID1=B1GGM6&amp;VAR:RCODE=SCSI&amp;VAR:SDATE=20080699&amp;VAR:FREQ=Quarterly&amp;VAR:RELITEM=RP&amp;VAR:CURRENCY=USD&amp;VAR:CURRSOURCE=E","XSHARE&amp;VAR:NATFREQ=QUARTERLY&amp;VAR:RFIELD=FINALIZED&amp;VAR:DB_TYPE=&amp;VAR:UNITS=M&amp;window=popup&amp;width=450&amp;height=300&amp;START_MAXIMIZED=FALSE"}</definedName>
    <definedName name="_38__123Graph_ACHART_29" hidden="1">[10]JTwo!$B$86:$B$116</definedName>
    <definedName name="_38__123Graph_ACHART_52" hidden="1">[9]Q!$C$18:$AH$18</definedName>
    <definedName name="_38__123Graph_BCHART_17" hidden="1">[14]GoEight!$C$115:$C$160</definedName>
    <definedName name="_38__123Graph_BCHART_2" hidden="1">[14]Calc!$G$23:$G$58</definedName>
    <definedName name="_38__FDSAUDITLINK__" hidden="1">{"fdsup://IBCentral/FAT Viewer?action=UPDATE&amp;creator=factset&amp;DOC_NAME=fat:reuters_qtrly_source_window.fat&amp;display_string=Audit&amp;DYN_ARGS=TRUE&amp;VAR:ID1=B1GGM6&amp;VAR:RCODE=CMNEQ&amp;VAR:SDATE=20080699&amp;VAR:FREQ=Quarterly&amp;VAR:RELITEM=RP&amp;VAR:CURRENCY=USD&amp;VAR:CURRSOURCE=","EXSHARE&amp;VAR:NATFREQ=QUARTERLY&amp;VAR:RFIELD=FINALIZED&amp;VAR:DB_TYPE=&amp;VAR:UNITS=M&amp;window=popup&amp;width=450&amp;height=300&amp;START_MAXIMIZED=FALSE"}</definedName>
    <definedName name="_39__123Graph_ACHART_6" hidden="1">[18]VRI!#REF!</definedName>
    <definedName name="_39__123Graph_BCHART_18" hidden="1">[14]GrFour!$C$115:$C$190</definedName>
    <definedName name="_39__123Graph_BCHART_22" hidden="1">[14]MOne!$C$145:$C$231</definedName>
    <definedName name="_39__FDSAUDITLINK__" hidden="1">{"fdsup://IBCentral/FAT Viewer?action=UPDATE&amp;creator=factset&amp;DOC_NAME=fat:reuters_qtrly_source_window.fat&amp;display_string=Audit&amp;DYN_ARGS=TRUE&amp;VAR:ID1=487416&amp;VAR:RCODE=SCSI&amp;VAR:SDATE=20080699&amp;VAR:FREQ=Quarterly&amp;VAR:RELITEM=RP&amp;VAR:CURRENCY=USD&amp;VAR:CURRSOURCE=E","XSHARE&amp;VAR:NATFREQ=QUARTERLY&amp;VAR:RFIELD=FINALIZED&amp;VAR:DB_TYPE=&amp;VAR:UNITS=M&amp;window=popup&amp;width=450&amp;height=300&amp;START_MAXIMIZED=FALSE"}</definedName>
    <definedName name="_4__123Graph_ACHART_10" hidden="1">[10]Calc!$AB$153:$AB$325</definedName>
    <definedName name="_4__123Graph_ACHART_12" hidden="1">[9]C!$B$29:$D$29</definedName>
    <definedName name="_4__123Graph_ACHART_3" hidden="1">[11]RAB!#REF!</definedName>
    <definedName name="_4__123Graph_ACHART_7" hidden="1">#REF!</definedName>
    <definedName name="_4__123Graph_BCHART_1" hidden="1">[12]BalanceSheet!#REF!</definedName>
    <definedName name="_4__123Graph_BCHART_3" hidden="1">#REF!</definedName>
    <definedName name="_4__123Graph_XALL_IN_COSTS" hidden="1">'[5]LEA Proforma'!#REF!</definedName>
    <definedName name="_4__FDSAUDITLINK__" hidden="1">{"fdsup://IBCentral/FAT Viewer?action=UPDATE&amp;creator=factset&amp;DOC_NAME=fat:reuters_qtrly_source_window.fat&amp;display_string=Audit&amp;DYN_ARGS=TRUE&amp;VAR:ID1=37933610&amp;VAR:RCODE=SCSI&amp;VAR:SDATE=20080999&amp;VAR:FREQ=Quarterly&amp;VAR:RELITEM=RP&amp;VAR:CURRENCY=USD&amp;VAR:CURRSOURCE","=EXSHARE&amp;VAR:NATFREQ=QUARTERLY&amp;VAR:RFIELD=FINALIZED&amp;VAR:DB_TYPE=&amp;VAR:UNITS=M&amp;window=popup&amp;width=450&amp;height=300&amp;START_MAXIMIZED=FALSE"}</definedName>
    <definedName name="_40__123Graph_ACHART_3" hidden="1">[10]Calc!$H$38:$H$107</definedName>
    <definedName name="_40__123Graph_ACHART_7" hidden="1">[9]A!$AO$8:$AX$8</definedName>
    <definedName name="_40__123Graph_BCHART_2" hidden="1">[14]Calc!$G$23:$G$58</definedName>
    <definedName name="_40__123Graph_BCHART_23" hidden="1">[14]MTwo!$C$145:$C$231</definedName>
    <definedName name="_40__FDSAUDITLINK__" hidden="1">{"fdsup://IBCentral/FAT Viewer?action=UPDATE&amp;creator=factset&amp;DOC_NAME=fat:reuters_qtrly_source_window.fat&amp;display_string=Audit&amp;DYN_ARGS=TRUE&amp;VAR:ID1=B1GGM6&amp;VAR:RCODE=STLD&amp;VAR:SDATE=20080699&amp;VAR:FREQ=Quarterly&amp;VAR:RELITEM=&amp;VAR:CURRENCY=USD&amp;VAR:CURRSOURCE=EXS","HARE&amp;VAR:NATFREQ=QUARTERLY&amp;VAR:RFIELD=FINALIZED&amp;VAR:DB_TYPE=&amp;VAR:UNITS=M&amp;window=popup&amp;width=450&amp;height=300&amp;START_MAXIMIZED=FALSE"}</definedName>
    <definedName name="_41__123Graph_ACHART_8" hidden="1">[9]A!$BA$8:$BJ$8</definedName>
    <definedName name="_41__123Graph_BCHART_22" hidden="1">[14]MOne!$C$145:$C$231</definedName>
    <definedName name="_41__123Graph_BCHART_24" hidden="1">[14]KOne!$C$230:$C$755</definedName>
    <definedName name="_41__FDSAUDITLINK__" hidden="1">{"fdsup://IBCentral/FAT Viewer?action=UPDATE&amp;creator=factset&amp;DOC_NAME=fat:reuters_qtrly_source_window.fat&amp;display_string=Audit&amp;DYN_ARGS=TRUE&amp;VAR:ID1=525824&amp;VAR:RCODE=SCSI&amp;VAR:SDATE=20080599&amp;VAR:FREQ=Quarterly&amp;VAR:RELITEM=RP&amp;VAR:CURRENCY=USD&amp;VAR:CURRSOURCE=E","XSHARE&amp;VAR:NATFREQ=QUARTERLY&amp;VAR:RFIELD=FINALIZED&amp;VAR:DB_TYPE=&amp;VAR:UNITS=M&amp;window=popup&amp;width=450&amp;height=300&amp;START_MAXIMIZED=FALSE"}</definedName>
    <definedName name="_42__123Graph_ACHART_30" hidden="1">[10]HOne!$B$88:$B$130</definedName>
    <definedName name="_42__123Graph_ACHART_9" hidden="1">[9]B!$B$4:$E$4</definedName>
    <definedName name="_42__123Graph_BCHART_23" hidden="1">[14]MTwo!$C$145:$C$231</definedName>
    <definedName name="_42__123Graph_BCHART_25" hidden="1">[14]GoSeven!$C$90:$C$125</definedName>
    <definedName name="_42__FDSAUDITLINK__" hidden="1">{"fdsup://IBCentral/FAT Viewer?action=UPDATE&amp;creator=factset&amp;DOC_NAME=fat:reuters_qtrly_source_window.fat&amp;display_string=Audit&amp;DYN_ARGS=TRUE&amp;VAR:ID1=525824&amp;VAR:RCODE=CMNEQ&amp;VAR:SDATE=20080599&amp;VAR:FREQ=Quarterly&amp;VAR:RELITEM=RP&amp;VAR:CURRENCY=USD&amp;VAR:CURRSOURCE=","EXSHARE&amp;VAR:NATFREQ=QUARTERLY&amp;VAR:RFIELD=FINALIZED&amp;VAR:DB_TYPE=&amp;VAR:UNITS=M&amp;window=popup&amp;width=450&amp;height=300&amp;START_MAXIMIZED=FALSE"}</definedName>
    <definedName name="_43__123Graph_BCHART_10" hidden="1">[9]C!#REF!</definedName>
    <definedName name="_43__123Graph_BCHART_24" hidden="1">[14]KOne!$C$230:$C$755</definedName>
    <definedName name="_43__123Graph_BCHART_26" hidden="1">[14]GrThree!$C$90:$C$140</definedName>
    <definedName name="_43__FDSAUDITLINK__" hidden="1">{"fdsup://IBCentral/FAT Viewer?action=UPDATE&amp;creator=factset&amp;DOC_NAME=fat:reuters_qtrly_source_window.fat&amp;display_string=Audit&amp;DYN_ARGS=TRUE&amp;VAR:ID1=487416&amp;VAR:RCODE=STLD&amp;VAR:SDATE=20080699&amp;VAR:FREQ=Quarterly&amp;VAR:RELITEM=&amp;VAR:CURRENCY=USD&amp;VAR:CURRSOURCE=EXS","HARE&amp;VAR:NATFREQ=QUARTERLY&amp;VAR:RFIELD=FINALIZED&amp;VAR:DB_TYPE=&amp;VAR:UNITS=M&amp;window=popup&amp;width=450&amp;height=300&amp;START_MAXIMIZED=FALSE"}</definedName>
    <definedName name="_44__123Graph_ACHART_4" hidden="1">[10]Calc!$L$13:$L$53</definedName>
    <definedName name="_44__123Graph_BCHART_12" hidden="1">[9]C!$B$30:$D$30</definedName>
    <definedName name="_44__123Graph_BCHART_25" hidden="1">[14]GoSeven!$C$90:$C$125</definedName>
    <definedName name="_44__123Graph_BCHART_27" hidden="1">[14]HTwo!$C$88:$C$130</definedName>
    <definedName name="_44__FDSAUDITLINK__" hidden="1">{"fdsup://IBCentral/FAT Viewer?action=UPDATE&amp;creator=factset&amp;DOC_NAME=fat:reuters_qtrly_source_window.fat&amp;display_string=Audit&amp;DYN_ARGS=TRUE&amp;VAR:ID1=744897&amp;VAR:RCODE=CMNEQ&amp;VAR:SDATE=20080999&amp;VAR:FREQ=Quarterly&amp;VAR:RELITEM=RP&amp;VAR:CURRENCY=USD&amp;VAR:CURRSOURCE=","EXSHARE&amp;VAR:NATFREQ=QUARTERLY&amp;VAR:RFIELD=FINALIZED&amp;VAR:DB_TYPE=&amp;VAR:UNITS=M&amp;window=popup&amp;width=450&amp;height=300&amp;START_MAXIMIZED=FALSE"}</definedName>
    <definedName name="_45__123Graph_BCHART_14" hidden="1">[9]C!$C$64:$C$78</definedName>
    <definedName name="_45__123Graph_BCHART_26" hidden="1">[14]GrThree!$C$90:$C$140</definedName>
    <definedName name="_45__123Graph_BCHART_28" hidden="1">[14]JOne!$C$86:$C$112</definedName>
    <definedName name="_45__FDSAUDITLINK__" hidden="1">{"fdsup://IBCentral/FAT Viewer?action=UPDATE&amp;creator=factset&amp;DOC_NAME=fat:reuters_qtrly_source_window.fat&amp;display_string=Audit&amp;DYN_ARGS=TRUE&amp;VAR:ID1=67523210&amp;VAR:RCODE=SCSI&amp;VAR:SDATE=20080999&amp;VAR:FREQ=Quarterly&amp;VAR:RELITEM=RP&amp;VAR:CURRENCY=USD&amp;VAR:CURRSOURCE","=EXSHARE&amp;VAR:NATFREQ=QUARTERLY&amp;VAR:RFIELD=FINALIZED&amp;VAR:DB_TYPE=&amp;VAR:UNITS=M&amp;window=popup&amp;width=450&amp;height=300&amp;START_MAXIMIZED=FALSE"}</definedName>
    <definedName name="_46__123Graph_ACHART_5" hidden="1">[10]Calc!$N$9:$N$36</definedName>
    <definedName name="_46__123Graph_BCHART_17" hidden="1">[9]C!#REF!</definedName>
    <definedName name="_46__123Graph_BCHART_27" hidden="1">[14]HTwo!$C$88:$C$130</definedName>
    <definedName name="_46__123Graph_BCHART_29" hidden="1">[14]JTwo!$C$86:$C$116</definedName>
    <definedName name="_46__FDSAUDITLINK__" hidden="1">{"fdsup://IBCentral/FAT Viewer?action=UPDATE&amp;creator=factset&amp;DOC_NAME=fat:reuters_qtrly_source_window.fat&amp;display_string=Audit&amp;DYN_ARGS=TRUE&amp;VAR:ID1=525824&amp;VAR:RCODE=STLD&amp;VAR:SDATE=20080599&amp;VAR:FREQ=Quarterly&amp;VAR:RELITEM=&amp;VAR:CURRENCY=USD&amp;VAR:CURRSOURCE=EXS","HARE&amp;VAR:NATFREQ=QUARTERLY&amp;VAR:RFIELD=FINALIZED&amp;VAR:DB_TYPE=&amp;VAR:UNITS=M&amp;window=popup&amp;width=450&amp;height=300&amp;START_MAXIMIZED=FALSE"}</definedName>
    <definedName name="_47__123Graph_BCHART_19" hidden="1">[9]C!#REF!</definedName>
    <definedName name="_47__123Graph_BCHART_28" hidden="1">[14]JOne!$C$86:$C$112</definedName>
    <definedName name="_47__123Graph_BCHART_3" hidden="1">[14]Calc!$I$38:$I$107</definedName>
    <definedName name="_47__FDSAUDITLINK__" hidden="1">{"fdsup://IBCentral/FAT Viewer?action=UPDATE&amp;creator=factset&amp;DOC_NAME=fat:reuters_qtrly_source_window.fat&amp;display_string=Audit&amp;DYN_ARGS=TRUE&amp;VAR:ID1=744897&amp;VAR:RCODE=STLD&amp;VAR:SDATE=20080999&amp;VAR:FREQ=Quarterly&amp;VAR:RELITEM=&amp;VAR:CURRENCY=USD&amp;VAR:CURRSOURCE=EXS","HARE&amp;VAR:NATFREQ=QUARTERLY&amp;VAR:RFIELD=FINALIZED&amp;VAR:DB_TYPE=&amp;VAR:UNITS=M&amp;window=popup&amp;width=450&amp;height=300&amp;START_MAXIMIZED=FALSE"}</definedName>
    <definedName name="_48__123Graph_ACHART_6" hidden="1">[10]Calc!$P$9:$P$41</definedName>
    <definedName name="_48__123Graph_BCHART_2" hidden="1">'[19]Graph Data'!$K$11:$K$28</definedName>
    <definedName name="_48__123Graph_BCHART_29" hidden="1">[14]JTwo!$C$86:$C$116</definedName>
    <definedName name="_48__123Graph_BCHART_30" hidden="1">[14]HOne!$C$88:$C$130</definedName>
    <definedName name="_48__FDSAUDITLINK__" hidden="1">{"fdsup://IBCentral/FAT Viewer?action=UPDATE&amp;creator=factset&amp;DOC_NAME=fat:reuters_qtrly_source_window.fat&amp;display_string=Audit&amp;DYN_ARGS=TRUE&amp;VAR:ID1=67523210&amp;VAR:RCODE=STLD&amp;VAR:SDATE=20080999&amp;VAR:FREQ=Quarterly&amp;VAR:RELITEM=&amp;VAR:CURRENCY=USD&amp;VAR:CURRSOURCE=E","XSHARE&amp;VAR:NATFREQ=QUARTERLY&amp;VAR:RFIELD=FINALIZED&amp;VAR:DB_TYPE=&amp;VAR:UNITS=M&amp;window=popup&amp;width=450&amp;height=300&amp;START_MAXIMIZED=FALSE"}</definedName>
    <definedName name="_49__123Graph_BCHART_22" hidden="1">[9]C!#REF!</definedName>
    <definedName name="_49__123Graph_BCHART_3" hidden="1">[14]Calc!$I$38:$I$107</definedName>
    <definedName name="_49__123Graph_BCHART_4" hidden="1">[14]Calc!$M$13:$M$53</definedName>
    <definedName name="_49__FDSAUDITLINK__" hidden="1">{"fdsup://directions/FAT Viewer?action=UPDATE&amp;creator=factSet&amp;DYN_ARGS=true&amp;DOC_NAME=FAT:RGQ_ENTRPR_VAL_EV_SOURCE_WINDOW.FAT&amp;VAR:ID1=BHI&amp;VAR:SDATE=20090206&amp;VAR:FDATE=20081231&amp;VAR:FREQ=DAILY&amp;VAR:RELITEM=RP&amp;VAR:CURRENCY=USD&amp;VAR:DB_TYPE=&amp;VAR:UNITS=MONTHLY&amp;wind","ow=popup&amp;width=535&amp;height=425&amp;START_MAXIMIZED=FALSE&amp;Y=120"}</definedName>
    <definedName name="_5__123Graph_ACHART_11" hidden="1">#N/A</definedName>
    <definedName name="_5__123Graph_ACHART_13" hidden="1">[9]C!$B$48:$B$59</definedName>
    <definedName name="_5__123Graph_BCHART_1" hidden="1">[15]BalanceSheet!#REF!</definedName>
    <definedName name="_5__123Graph_BCHART_2" hidden="1">[16]RAB!#REF!</definedName>
    <definedName name="_5__123Graph_CCHART_1" hidden="1">'[2]HIOS 93 thru 96'!$H$112:$K$112</definedName>
    <definedName name="_5__FDSAUDITLINK__" hidden="1">{"fdsup://IBCentral/FAT Viewer?action=UPDATE&amp;creator=factset&amp;DOC_NAME=fat:reuters_qtrly_source_window.fat&amp;display_string=Audit&amp;DYN_ARGS=TRUE&amp;VAR:ID1=B01LS2&amp;VAR:RCODE=CMNEQ&amp;VAR:SDATE=20080699&amp;VAR:FREQ=Quarterly&amp;VAR:RELITEM=RP&amp;VAR:CURRENCY=USD&amp;VAR:CURRSOURCE=","EXSHARE&amp;VAR:NATFREQ=QUARTERLY&amp;VAR:RFIELD=FINALIZED&amp;VAR:DB_TYPE=&amp;VAR:UNITS=M&amp;window=popup&amp;width=450&amp;height=300&amp;START_MAXIMIZED=FALSE"}</definedName>
    <definedName name="_5_0_0Cwvu.GREY_A" hidden="1">[17]TargIS!#REF!</definedName>
    <definedName name="_50__123Graph_ACHART_7" hidden="1">[10]Calc!$R$153:$R$688</definedName>
    <definedName name="_50__123Graph_BCHART_29" hidden="1">[9]K!$B$25:$AP$25</definedName>
    <definedName name="_50__123Graph_BCHART_30" hidden="1">[14]HOne!$C$88:$C$130</definedName>
    <definedName name="_50__123Graph_BCHART_5" hidden="1">[14]Calc!$O$9:$O$36</definedName>
    <definedName name="_51__123Graph_BCHART_30" hidden="1">[9]K!$Z$25:$AP$25</definedName>
    <definedName name="_51__123Graph_BCHART_4" hidden="1">[14]Calc!$M$13:$M$53</definedName>
    <definedName name="_51__123Graph_BCHART_6" hidden="1">[14]Calc!$Q$9:$Q$41</definedName>
    <definedName name="_52__123Graph_ACHART_8" hidden="1">[10]Calc!$T$83:$T$153</definedName>
    <definedName name="_52__123Graph_BCHART_31" hidden="1">[9]K!$B$25:$AP$25</definedName>
    <definedName name="_52__123Graph_BCHART_5" hidden="1">[14]Calc!$O$9:$O$36</definedName>
    <definedName name="_52__123Graph_BCHART_7" hidden="1">[14]Calc!$S$153:$S$688</definedName>
    <definedName name="_53__123Graph_BCHART_32" hidden="1">[9]K!$B$35:$AJ$35</definedName>
    <definedName name="_53__123Graph_BCHART_6" hidden="1">[14]Calc!$Q$9:$Q$41</definedName>
    <definedName name="_53__123Graph_BCHART_8" hidden="1">[14]Calc!$U$83:$U$153</definedName>
    <definedName name="_54__123Graph_ACHART_9" hidden="1">[10]Calc!$V$83:$V$153</definedName>
    <definedName name="_54__123Graph_BCHART_34" hidden="1">[9]I!$B$83:$X$83</definedName>
    <definedName name="_54__123Graph_BCHART_7" hidden="1">[14]Calc!$S$153:$S$688</definedName>
    <definedName name="_54__123Graph_BCHART_9" hidden="1">[14]Calc!$W$83:$W$153</definedName>
    <definedName name="_55__123Graph_BCHART_35" hidden="1">[9]I!$B$83:$X$83</definedName>
    <definedName name="_55__123Graph_BCHART_8" hidden="1">[14]Calc!$U$83:$U$153</definedName>
    <definedName name="_55__123Graph_CCHART_25" hidden="1">[14]GoSeven!$D$90:$D$105</definedName>
    <definedName name="_56__123Graph_BCHART_1" hidden="1">[10]Calc!$E$38:$E$83</definedName>
    <definedName name="_56__123Graph_BCHART_39" hidden="1">[9]K!$CR$6:$CR$11</definedName>
    <definedName name="_56__123Graph_BCHART_9" hidden="1">[14]Calc!$W$83:$W$153</definedName>
    <definedName name="_56__123Graph_CCHART_26" hidden="1">[14]GrThree!$D$90:$D$110</definedName>
    <definedName name="_57__123Graph_BCHART_40" hidden="1">[9]K!$CT$6:$CT$11</definedName>
    <definedName name="_57__123Graph_CCHART_25" hidden="1">[14]GoSeven!$D$90:$D$105</definedName>
    <definedName name="_57__123Graph_CCHART_27" hidden="1">[14]HTwo!$D$88:$D$110</definedName>
    <definedName name="_58__123Graph_BCHART_10" hidden="1">[10]Calc!$AC$153:$AC$325</definedName>
    <definedName name="_58__123Graph_BCHART_42" hidden="1">[9]K!$X$72:$AK$72</definedName>
    <definedName name="_58__123Graph_CCHART_26" hidden="1">[14]GrThree!$D$90:$D$110</definedName>
    <definedName name="_58__123Graph_CCHART_28" hidden="1">[14]JOne!$D$86:$D$98</definedName>
    <definedName name="_59__123Graph_BCHART_43" hidden="1">[9]K!$CX$9:$EG$9</definedName>
    <definedName name="_59__123Graph_CCHART_27" hidden="1">[14]HTwo!$D$88:$D$110</definedName>
    <definedName name="_59__123Graph_CCHART_29" hidden="1">[14]JTwo!$D$86:$D$98</definedName>
    <definedName name="_6__123Graph_ACHART_1" hidden="1">[15]BalanceSheet!#REF!</definedName>
    <definedName name="_6__123Graph_ACHART_11" hidden="1">[10]Calc!$Z$153:$Z$315</definedName>
    <definedName name="_6__123Graph_ACHART_12" hidden="1">#N/A</definedName>
    <definedName name="_6__123Graph_ACHART_14" hidden="1">[18]Ratios!#REF!</definedName>
    <definedName name="_6__123Graph_ACHART_2" hidden="1">[16]RAB!#REF!</definedName>
    <definedName name="_6__123Graph_BCHART_1" hidden="1">#REF!</definedName>
    <definedName name="_6__123Graph_BCHART_2" hidden="1">[11]RAB!#REF!</definedName>
    <definedName name="_6__123Graph_BCHART_6" hidden="1">#REF!</definedName>
    <definedName name="_6__123Graph_CCHART_1" hidden="1">[12]BalanceSheet!#REF!</definedName>
    <definedName name="_6__123Graph_DCHART_1" hidden="1">[1]synthgraph!#REF!</definedName>
    <definedName name="_6__FDSAUDITLINK__" hidden="1">{"fdsup://IBCentral/FAT Viewer?action=UPDATE&amp;creator=factset&amp;DOC_NAME=fat:reuters_qtrly_source_window.fat&amp;display_string=Audit&amp;DYN_ARGS=TRUE&amp;VAR:ID1=B01LS2&amp;VAR:RCODE=SCSI&amp;VAR:SDATE=20080699&amp;VAR:FREQ=Quarterly&amp;VAR:RELITEM=RP&amp;VAR:CURRENCY=USD&amp;VAR:CURRSOURCE=E","XSHARE&amp;VAR:NATFREQ=QUARTERLY&amp;VAR:RFIELD=FINALIZED&amp;VAR:DB_TYPE=&amp;VAR:UNITS=M&amp;window=popup&amp;width=450&amp;height=300&amp;START_MAXIMIZED=FALSE"}</definedName>
    <definedName name="_60__123Graph_BCHART_11" hidden="1">[10]Calc!$AA$153:$AA$315</definedName>
    <definedName name="_60__123Graph_BCHART_44" hidden="1">[9]K!#REF!</definedName>
    <definedName name="_60__123Graph_CCHART_28" hidden="1">[14]JOne!$D$86:$D$98</definedName>
    <definedName name="_60__123Graph_CCHART_30" hidden="1">[14]HOne!$D$88:$D$110</definedName>
    <definedName name="_61__123Graph_BCHART_45" hidden="1">[9]K!$DJ$9:$DU$9</definedName>
    <definedName name="_61__123Graph_CCHART_29" hidden="1">[14]JTwo!$D$86:$D$98</definedName>
    <definedName name="_61__123Graph_DCHART_25" hidden="1">[14]GoSeven!$E$90:$E$105</definedName>
    <definedName name="_62__123Graph_BCHART_12" hidden="1">[10]Calc!$Y$153:$Y$313</definedName>
    <definedName name="_62__123Graph_BCHART_49" hidden="1">[9]K!#REF!</definedName>
    <definedName name="_62__123Graph_CCHART_30" hidden="1">[14]HOne!$D$88:$D$110</definedName>
    <definedName name="_62__123Graph_DCHART_26" hidden="1">[14]GrThree!$E$90:$E$110</definedName>
    <definedName name="_63__123Graph_BCHART_50" hidden="1">[9]K!#REF!</definedName>
    <definedName name="_63__123Graph_DCHART_25" hidden="1">[14]GoSeven!$E$90:$E$105</definedName>
    <definedName name="_63__123Graph_DCHART_27" hidden="1">[14]HTwo!$E$88:$E$110</definedName>
    <definedName name="_64__123Graph_BCHART_13" hidden="1">[10]Calc!$AE$10:$AE$33</definedName>
    <definedName name="_64__123Graph_BCHART_7" hidden="1">[9]A!$AO$9:$AX$9</definedName>
    <definedName name="_64__123Graph_DCHART_26" hidden="1">[14]GrThree!$E$90:$E$110</definedName>
    <definedName name="_64__123Graph_DCHART_28" hidden="1">[14]JOne!$E$86:$E$98</definedName>
    <definedName name="_65__123Graph_BCHART_8" hidden="1">[9]A!$BA$9:$BJ$9</definedName>
    <definedName name="_65__123Graph_DCHART_27" hidden="1">[14]HTwo!$E$88:$E$110</definedName>
    <definedName name="_65__123Graph_DCHART_29" hidden="1">[14]JTwo!$E$86:$E$98</definedName>
    <definedName name="_66__123Graph_BCHART_14" hidden="1">[10]Calc!$AI$10:$AI$28</definedName>
    <definedName name="_66__123Graph_BCHART_9" hidden="1">[9]B!$B$5:$E$5</definedName>
    <definedName name="_66__123Graph_DCHART_28" hidden="1">[14]JOne!$E$86:$E$98</definedName>
    <definedName name="_66__123Graph_DCHART_30" hidden="1">[14]HOne!$E$86:$E$110</definedName>
    <definedName name="_67__123Graph_CCHART_12" hidden="1">[9]C!$B$31:$D$31</definedName>
    <definedName name="_67__123Graph_DCHART_29" hidden="1">[14]JTwo!$E$86:$E$98</definedName>
    <definedName name="_67__123Graph_XCHART_10" hidden="1">[14]Calc!$A$153:$A$325</definedName>
    <definedName name="_68__123Graph_BCHART_15" hidden="1">[10]Calc!$AK$8:$AK$19</definedName>
    <definedName name="_68__123Graph_CCHART_18" hidden="1">[9]C!#REF!</definedName>
    <definedName name="_68__123Graph_DCHART_30" hidden="1">[14]HOne!$E$86:$E$110</definedName>
    <definedName name="_68__123Graph_XCHART_11" hidden="1">[14]Calc!$A$153:$A$315</definedName>
    <definedName name="_69__123Graph_CCHART_19" hidden="1">[9]C!#REF!</definedName>
    <definedName name="_69__123Graph_XCHART_10" hidden="1">[14]Calc!$A$153:$A$325</definedName>
    <definedName name="_69__123Graph_XCHART_12" hidden="1">[14]Calc!$A$153:$A$313</definedName>
    <definedName name="_7__123Graph_ACHART_13" hidden="1">#N/A</definedName>
    <definedName name="_7__123Graph_ACHART_15" hidden="1">[9]C!$B$85:$B$107</definedName>
    <definedName name="_7__123Graph_ACHART_2" hidden="1">[11]RAB!#REF!</definedName>
    <definedName name="_7__123Graph_BCHART_7" hidden="1">#REF!</definedName>
    <definedName name="_7__123Graph_CCHART_1" hidden="1">[15]BalanceSheet!#REF!</definedName>
    <definedName name="_7__123Graph_CCHART_2" hidden="1">[16]RAB!#REF!</definedName>
    <definedName name="_7__123Graph_LBL_ACHART_1" hidden="1">[1]synthgraph!#REF!</definedName>
    <definedName name="_7__FDSAUDITLINK__" hidden="1">{"fdsup://IBCentral/FAT Viewer?action=UPDATE&amp;creator=factset&amp;DOC_NAME=fat:reuters_qtrly_source_window.fat&amp;display_string=Audit&amp;DYN_ARGS=TRUE&amp;VAR:ID1=B24FFZ&amp;VAR:RCODE=STLD&amp;VAR:SDATE=20080699&amp;VAR:FREQ=Quarterly&amp;VAR:RELITEM=&amp;VAR:CURRENCY=USD&amp;VAR:CURRSOURCE=EXS","HARE&amp;VAR:NATFREQ=QUARTERLY&amp;VAR:RFIELD=FINALIZED&amp;VAR:DB_TYPE=&amp;VAR:UNITS=M&amp;window=popup&amp;width=450&amp;height=300&amp;START_MAXIMIZED=FALSE"}</definedName>
    <definedName name="_70__123Graph_BCHART_16" hidden="1">[10]Calc!$AM$8:$AM$21</definedName>
    <definedName name="_70__123Graph_CCHART_2" hidden="1">'[19]Graph Data'!$L$11:$L$28</definedName>
    <definedName name="_70__123Graph_XCHART_11" hidden="1">[14]Calc!$A$153:$A$315</definedName>
    <definedName name="_70__123Graph_XCHART_13" hidden="1">[14]Calc!$A$13:$A$33</definedName>
    <definedName name="_71__123Graph_CCHART_22" hidden="1">[9]C!#REF!</definedName>
    <definedName name="_71__123Graph_XCHART_12" hidden="1">[14]Calc!$A$153:$A$313</definedName>
    <definedName name="_71__123Graph_XCHART_14" hidden="1">[14]Calc!$A$11:$A$28</definedName>
    <definedName name="_72__123Graph_BCHART_17" hidden="1">[10]GoEight!$C$115:$C$160</definedName>
    <definedName name="_72__123Graph_CCHART_29" hidden="1">[9]K!$B$29:$AP$29</definedName>
    <definedName name="_72__123Graph_XCHART_13" hidden="1">[14]Calc!$A$13:$A$33</definedName>
    <definedName name="_72__123Graph_XCHART_15" hidden="1">[14]Calc!$A$8:$A$19</definedName>
    <definedName name="_73__123Graph_CCHART_30" hidden="1">[9]K!$Z$44:$AP$44</definedName>
    <definedName name="_73__123Graph_XCHART_14" hidden="1">[14]Calc!$A$11:$A$28</definedName>
    <definedName name="_73__123Graph_XCHART_16" hidden="1">[14]Calc!$A$8:$A$21</definedName>
    <definedName name="_74__123Graph_BCHART_1" hidden="1">#REF!</definedName>
    <definedName name="_74__123Graph_BCHART_18" hidden="1">[10]GrFour!$C$115:$C$190</definedName>
    <definedName name="_74__123Graph_CCHART_32" hidden="1">[9]K!$B$36:$AJ$36</definedName>
    <definedName name="_74__123Graph_XCHART_15" hidden="1">[14]Calc!$A$8:$A$19</definedName>
    <definedName name="_74__123Graph_XCHART_2" hidden="1">[14]Calc!$A$23:$A$58</definedName>
    <definedName name="_75__123Graph_CCHART_34" hidden="1">[9]I!$B$89:$X$89</definedName>
    <definedName name="_75__123Graph_XCHART_16" hidden="1">[14]Calc!$A$8:$A$21</definedName>
    <definedName name="_75__123Graph_XCHART_3" hidden="1">[14]Calc!$A$38:$A$107</definedName>
    <definedName name="_76__123Graph_BCHART_2" hidden="1">[10]Calc!$G$23:$G$58</definedName>
    <definedName name="_76__123Graph_CCHART_35" hidden="1">[9]I!$B$89:$X$89</definedName>
    <definedName name="_76__123Graph_XCHART_2" hidden="1">[14]Calc!$A$23:$A$58</definedName>
    <definedName name="_76__123Graph_XCHART_4" hidden="1">[14]Calc!$A$13:$A$53</definedName>
    <definedName name="_77__123Graph_CCHART_44" hidden="1">[9]K!#REF!</definedName>
    <definedName name="_77__123Graph_XCHART_3" hidden="1">[14]Calc!$A$38:$A$107</definedName>
    <definedName name="_77__123Graph_XCHART_5" hidden="1">[14]Calc!$A$9:$A$36</definedName>
    <definedName name="_78__123Graph_BCHART_22" hidden="1">[10]MOne!$C$145:$C$231</definedName>
    <definedName name="_78__123Graph_CCHART_45" hidden="1">[9]K!$DV$9:$EG$9</definedName>
    <definedName name="_78__123Graph_XCHART_4" hidden="1">[14]Calc!$A$13:$A$53</definedName>
    <definedName name="_78__123Graph_XCHART_6" hidden="1">[14]Calc!$A$9:$A$41</definedName>
    <definedName name="_79__123Graph_CCHART_49" hidden="1">[9]K!#REF!</definedName>
    <definedName name="_79__123Graph_XCHART_5" hidden="1">[14]Calc!$A$9:$A$36</definedName>
    <definedName name="_79__123Graph_XCHART_7" hidden="1">[14]Calc!$A$153:$A$688</definedName>
    <definedName name="_8__123Graph_ACHART_12" hidden="1">[10]Calc!$X$153:$X$313</definedName>
    <definedName name="_8__123Graph_ACHART_14" hidden="1">#N/A</definedName>
    <definedName name="_8__123Graph_ACHART_16" hidden="1">[9]C!$B$113:$B$118</definedName>
    <definedName name="_8__123Graph_ACHART_3" hidden="1">[11]RAB!#REF!</definedName>
    <definedName name="_8__123Graph_CCHART_1" hidden="1">#REF!</definedName>
    <definedName name="_8__123Graph_CCHART_2" hidden="1">[11]RAB!#REF!</definedName>
    <definedName name="_8__123Graph_DCHART_1" hidden="1">[12]BalanceSheet!#REF!</definedName>
    <definedName name="_8__123Graph_LBL_ACHART_3" hidden="1">#REF!</definedName>
    <definedName name="_8__FDSAUDITLINK__" hidden="1">{"fdsup://IBCentral/FAT Viewer?action=UPDATE&amp;creator=factset&amp;DOC_NAME=fat:reuters_qtrly_source_window.fat&amp;display_string=Audit&amp;DYN_ARGS=TRUE&amp;VAR:ID1=37933610&amp;VAR:RCODE=STLD&amp;VAR:SDATE=20080999&amp;VAR:FREQ=Quarterly&amp;VAR:RELITEM=&amp;VAR:CURRENCY=USD&amp;VAR:CURRSOURCE=E","XSHARE&amp;VAR:NATFREQ=QUARTERLY&amp;VAR:RFIELD=FINALIZED&amp;VAR:DB_TYPE=&amp;VAR:UNITS=M&amp;window=popup&amp;width=450&amp;height=300&amp;START_MAXIMIZED=FALSE"}</definedName>
    <definedName name="_80__123Graph_BCHART_23" hidden="1">[10]MTwo!$C$145:$C$231</definedName>
    <definedName name="_80__123Graph_CCHART_50" hidden="1">[9]K!#REF!</definedName>
    <definedName name="_80__123Graph_XCHART_6" hidden="1">[14]Calc!$A$9:$A$41</definedName>
    <definedName name="_80__123Graph_XCHART_8" hidden="1">[14]Calc!$A$83:$A$154</definedName>
    <definedName name="_81__123Graph_CCHART_7" hidden="1">[9]A!$AO$10:$AX$10</definedName>
    <definedName name="_81__123Graph_XCHART_7" hidden="1">[14]Calc!$A$153:$A$688</definedName>
    <definedName name="_81__123Graph_XCHART_9" hidden="1">[14]Calc!$A$83:$A$153</definedName>
    <definedName name="_82__123Graph_BCHART_24" hidden="1">[10]KOne!$C$230:$C$755</definedName>
    <definedName name="_82__123Graph_CCHART_8" hidden="1">[9]A!$BA$10:$BJ$10</definedName>
    <definedName name="_82__123Graph_XCHART_8" hidden="1">[14]Calc!$A$83:$A$154</definedName>
    <definedName name="_83__123Graph_CCHART_9" hidden="1">[9]B!$B$6:$E$6</definedName>
    <definedName name="_83__123Graph_XCHART_9" hidden="1">[14]Calc!$A$83:$A$153</definedName>
    <definedName name="_84__123Graph_BCHART_25" hidden="1">[10]GoSeven!$C$90:$C$125</definedName>
    <definedName name="_84__123Graph_DCHART_29" hidden="1">[9]K!$B$30:$AP$30</definedName>
    <definedName name="_85__123Graph_DCHART_30" hidden="1">[9]K!$Z$45:$AP$45</definedName>
    <definedName name="_86__123Graph_BCHART_26" hidden="1">[10]GrThree!$C$90:$C$140</definedName>
    <definedName name="_86__123Graph_DCHART_44" hidden="1">[9]K!#REF!</definedName>
    <definedName name="_87__123Graph_DCHART_45" hidden="1">[9]K!$EH$9:$ES$9</definedName>
    <definedName name="_88__123Graph_BCHART_27" hidden="1">[10]HTwo!$C$88:$C$130</definedName>
    <definedName name="_88__123Graph_DCHART_49" hidden="1">[9]K!#REF!</definedName>
    <definedName name="_89__123Graph_DCHART_50" hidden="1">[9]K!#REF!</definedName>
    <definedName name="_9__123Graph_ACHART_15" hidden="1">#N/A</definedName>
    <definedName name="_9__123Graph_ACHART_17" hidden="1">[9]C!#REF!</definedName>
    <definedName name="_9__123Graph_ACHART_3" hidden="1">[16]RAB!#REF!</definedName>
    <definedName name="_9__123Graph_BCHART_1" hidden="1">[15]BalanceSheet!#REF!</definedName>
    <definedName name="_9__123Graph_CCHART_17" hidden="1">#REF!</definedName>
    <definedName name="_9__123Graph_DCHART_1" hidden="1">[15]BalanceSheet!#REF!</definedName>
    <definedName name="_9__123Graph_DCHART_2" hidden="1">[16]RAB!#REF!</definedName>
    <definedName name="_9__123Graph_LBL_DCHART_1" hidden="1">[1]synthgraph!#REF!</definedName>
    <definedName name="_9__FDSAUDITLINK__" hidden="1">{"fdsup://IBCentral/FAT Viewer?action=UPDATE&amp;creator=factset&amp;DOC_NAME=fat:reuters_qtrly_source_window.fat&amp;display_string=Audit&amp;DYN_ARGS=TRUE&amp;VAR:ID1=B01LS2&amp;VAR:RCODE=STLD&amp;VAR:SDATE=20080699&amp;VAR:FREQ=Quarterly&amp;VAR:RELITEM=&amp;VAR:CURRENCY=USD&amp;VAR:CURRSOURCE=EXS","HARE&amp;VAR:NATFREQ=QUARTERLY&amp;VAR:RFIELD=FINALIZED&amp;VAR:DB_TYPE=&amp;VAR:UNITS=M&amp;window=popup&amp;width=450&amp;height=300&amp;START_MAXIMIZED=FALSE"}</definedName>
    <definedName name="_9_0__123Grap" hidden="1">'[13]2004'!#REF!</definedName>
    <definedName name="_90__123Graph_BCHART_28" hidden="1">[10]JOne!$C$86:$C$112</definedName>
    <definedName name="_90__123Graph_DCHART_7" hidden="1">[9]A!$AO$11:$AX$11</definedName>
    <definedName name="_91__123Graph_DCHART_8" hidden="1">[9]A!$BA$11:$BJ$11</definedName>
    <definedName name="_92__123Graph_BCHART_29" hidden="1">[10]JTwo!$C$86:$C$116</definedName>
    <definedName name="_92__123Graph_DCHART_9" hidden="1">[9]B!$B$7:$E$7</definedName>
    <definedName name="_93__123Graph_ECHART_9" hidden="1">[9]B!$B$8:$E$8</definedName>
    <definedName name="_94__123Graph_BCHART_3" hidden="1">[10]Calc!$I$38:$I$107</definedName>
    <definedName name="_94__123Graph_LBL_ACHART_11" hidden="1">[18]VRI!#REF!</definedName>
    <definedName name="_95__123Graph_LBL_ACHART_14" hidden="1">[18]Ratios!#REF!</definedName>
    <definedName name="_96__123Graph_BCHART_30" hidden="1">[10]HOne!$C$88:$C$130</definedName>
    <definedName name="_96__123Graph_LBL_ACHART_2" hidden="1">[18]Ratios!#REF!</definedName>
    <definedName name="_97__123Graph_LBL_ACHART_3" hidden="1">[18]Ratios!#REF!</definedName>
    <definedName name="_98__123Graph_BCHART_4" hidden="1">[10]Calc!$M$13:$M$53</definedName>
    <definedName name="_98__123Graph_LBL_ACHART_4" hidden="1">[18]Ratios!#REF!</definedName>
    <definedName name="_99__123Graph_LBL_ACHART_6" hidden="1">[18]VRI!#REF!</definedName>
    <definedName name="_a1" hidden="1">{#N/A,#N/A,FALSE,"Finanzplan";#N/A,#N/A,FALSE,"Bilanz";#N/A,#N/A,FALSE,"GuV"}</definedName>
    <definedName name="_AMO_UniqueIdentifier" hidden="1">"'b17d2798-f875-490f-9dad-45d1793e6ce2'"</definedName>
    <definedName name="_asd6" hidden="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8</definedName>
    <definedName name="_AtRisk_SimSetting_MultipleCPUMode"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bdm.0050C7C024E54455A3C105A4AD93B33B.edm" hidden="1">#REF!</definedName>
    <definedName name="_bdm.01FAC462A0F145C4A62CEEB6B5FD0A23.edm" hidden="1">#REF!</definedName>
    <definedName name="_bdm.03F54FAD08954368A5B92A788785E2FE.edm" hidden="1">#REF!</definedName>
    <definedName name="_bdm.04F2C226301047039BA32DACA0BF5807.edm" hidden="1">#REF!</definedName>
    <definedName name="_bdm.05255D0FD3A4448B9348F75CF818855E.edm" hidden="1">#REF!</definedName>
    <definedName name="_bdm.05B939F5FA4D4E38876CB1075CEADA9A.edm" hidden="1">#REF!</definedName>
    <definedName name="_bdm.06D7451592254FB5A03B2A3DC1731D90.edm" hidden="1">[20]Discount1!$1:$1048576</definedName>
    <definedName name="_bdm.06DFC158E48E47AA9CCB733D109198D1.edm" hidden="1">'[21]SPLIT DIVERGENCE'!$1:$1048576</definedName>
    <definedName name="_bdm.096A50DF1C3F48FEBA893D4DD02646F5.edm" hidden="1">#REF!</definedName>
    <definedName name="_bdm.09D0D9456D73480CAF45397B650870CA.edm" hidden="1">#REF!</definedName>
    <definedName name="_bdm.0CDCFAD302D343AF9DC4507F87EBE437.edm" hidden="1">#REF!</definedName>
    <definedName name="_bdm.0d0bcd9754174b07888b1cb972eac3ab.edm" hidden="1">#REF!</definedName>
    <definedName name="_bdm.11598959ABCA498383285E9D0C339CC9.edm" hidden="1">'[21]Reset Methodology I'!$1:$1048576</definedName>
    <definedName name="_bdm.1588B75876F04639872AF45E0CBE4E1C.edm" hidden="1">#REF!</definedName>
    <definedName name="_bdm.15F8FBF1FC4C4580B3B1A5FCDCFEBEB4.edm" hidden="1">'[22]SEMG SH'!$1:$1048576</definedName>
    <definedName name="_bdm.160012FFD15E4396AE5694023724FBF9.edm" hidden="1">#REF!</definedName>
    <definedName name="_bdm.16E80409AC834F2B848430653FFC1D1F.edm" hidden="1">#REF!</definedName>
    <definedName name="_bdm.1AE1E243B9A944FA9627F752D19BA208.edm" hidden="1">#REF!</definedName>
    <definedName name="_bdm.1B89865CBB854F72AA6BF01301FC7891.edm" hidden="1">'[23]Stock Price Growth'!$1:$1048576</definedName>
    <definedName name="_bdm.1CA38E89B2E446499B417D4BF2A4A825.edm" hidden="1">#REF!</definedName>
    <definedName name="_bdm.1dac45110c9a4ff9ab649a5203da9059.edm" hidden="1">#REF!</definedName>
    <definedName name="_bdm.1EB9B9DCFC5E4BB3987AA9A51AFE1504.edm" hidden="1">#REF!</definedName>
    <definedName name="_bdm.23332F4208C147819A9A2DFC8D94E550.edm" hidden="1">#REF!</definedName>
    <definedName name="_bdm.241dff4e39134735a061efa3ab27767a.edm" hidden="1">#REF!</definedName>
    <definedName name="_bdm.2731DEF749044209B05F3C5D5778C203.edm" hidden="1">'[21]15-50 IDR CAP'!$1:$1048576</definedName>
    <definedName name="_bdm.2827D745BABD4189A8F284CE3CB24323.edm" hidden="1">#REF!</definedName>
    <definedName name="_bdm.28D866F26A2948C2A473B45B74D29F14.edm" hidden="1">#REF!</definedName>
    <definedName name="_bdm.2A3D0C0A206E4F70B5F593A30CF43250.edm" hidden="1">#REF!</definedName>
    <definedName name="_bdm.2A6BFE8A399B45659E8E0432F51633D9.edm" hidden="1">#REF!</definedName>
    <definedName name="_bdm.2A7272BA3F934485845F6B70FC39C6D8.edm" hidden="1">[21]Standalone!$1:$1048576</definedName>
    <definedName name="_bdm.2B13202997F44AA09DE0D380B137249C.edm" hidden="1">#REF!</definedName>
    <definedName name="_bdm.2B48A50679604B9C91C8F934B764AA9A.edm" hidden="1">#REF!</definedName>
    <definedName name="_bdm.2D1C822BE14D4A0F8ABB9C0B18453FB2.edm" hidden="1">#REF!</definedName>
    <definedName name="_bdm.2DA0D1B288C341BABF3AABB02AD95B91.edm" hidden="1">#REF!</definedName>
    <definedName name="_bdm.2e16785ae57b4455953bfceaa88511e1.edm" hidden="1">#REF!</definedName>
    <definedName name="_bdm.2e45c0ef49e44da189b567846a0e557e.edm" hidden="1">#REF!</definedName>
    <definedName name="_bdm.2E64EBC8A2BE4C86ABD73BEE8FC1D1BC.edm" hidden="1">#REF!</definedName>
    <definedName name="_bdm.30F8AA3BD6E54471B1F4BCC660CAD512.edm" hidden="1">#REF!</definedName>
    <definedName name="_bdm.31654FA73F1443F2BF4BDB6D302D7812.edm" hidden="1">#REF!</definedName>
    <definedName name="_bdm.31930C31ECDE46BE8C214F2813ACE9A9.edm" hidden="1" xml:space="preserve">          '[24]Val Output'!$1:$1048576</definedName>
    <definedName name="_bdm.32088C57A9EA4B2781198BBF698C26B3.edm" hidden="1">#REF!</definedName>
    <definedName name="_bdm.33ED345342BB4427A69FB754A699B10E.edm" hidden="1">'[25]Relative Unit Performance 3Yrs'!$1:$1048576</definedName>
    <definedName name="_bdm.353C426679C647908EB789A206B70446.edm" hidden="1">[22]Segment!$1:$1048576</definedName>
    <definedName name="_bdm.3d90a61a61384c63bb3b16b761957c7a.edm" hidden="1">#REF!</definedName>
    <definedName name="_bdm.4043FA31CE5A4645B6996D76475904F6.edm" hidden="1">#REF!</definedName>
    <definedName name="_bdm.40DA3599DABE4F0B9E6AEEC95B11FC2A.edm" hidden="1">#REF!</definedName>
    <definedName name="_bdm.419CB360B93A4A35A6FE946085F23117.edm" hidden="1">#REF!</definedName>
    <definedName name="_bdm.435D936263B649258E94A50E40527CB6.edm" hidden="1">#REF!</definedName>
    <definedName name="_bdm.447B3EB9BB634C44B4C5F4BB4FF4DE3F.edm" hidden="1">[26]Summary!$1:$1048576</definedName>
    <definedName name="_bdm.4523E34AC64C40C38DFD5E0149F37DA5.edm" hidden="1">#REF!</definedName>
    <definedName name="_bdm.490EC1868B034200BBBEF496347847D5.edm" hidden="1" xml:space="preserve">          '[24]Val Output'!$1:$1048576</definedName>
    <definedName name="_bdm.4996288830324A2E9C0C14D0B13DFDED.edm" hidden="1">#REF!</definedName>
    <definedName name="_bdm.4B77C271E0A34AA39783CC8280DC280C.edm" hidden="1">'[27]Offtaker Revenue Summaries'!$1:$1048576</definedName>
    <definedName name="_bdm.4C3D4FE1F22B47F79DFD0D494721F987.edm" hidden="1">#REF!</definedName>
    <definedName name="_bdm.4E262E8C77244916A17A54D238168E64.edm" hidden="1">#REF!</definedName>
    <definedName name="_bdm.51048DD11D194237A1DCA253C68384E0.edm" hidden="1">#REF!</definedName>
    <definedName name="_bdm.5264bc829cdd40acb8caff3b6a91e79a.edm" hidden="1">#REF!</definedName>
    <definedName name="_bdm.527170C002D642B8821A6B334D7C1E74.edm" hidden="1" xml:space="preserve">          '[24]Val Output'!$1:$1048576</definedName>
    <definedName name="_bdm.541CEBC9DA6F4129B7F36B7E64449D47.edm" hidden="1">#REF!</definedName>
    <definedName name="_bdm.56CB3EDBACFC46549A0C2B53261E3B1D.edm" hidden="1">#REF!</definedName>
    <definedName name="_bdm.5701C13E90F547A183C8754438373C7C.edm" hidden="1">#REF!</definedName>
    <definedName name="_bdm.5A8250F342AA443C9C487543457B1D46.edm" hidden="1">#REF!</definedName>
    <definedName name="_bdm.5bb2d3c6ddf740bdbfbfb2fa25effd82.edm" hidden="1">#REF!</definedName>
    <definedName name="_bdm.5BE0BBA049A34DAD884508EABB17CBF5.edm" hidden="1">#REF!</definedName>
    <definedName name="_bdm.5C40DD93C2C74668860588BD9DE0EDDB.edm" hidden="1">#REF!</definedName>
    <definedName name="_bdm.5DDF38A09626484E82E2477354DAA782.edm" hidden="1">#REF!</definedName>
    <definedName name="_bdm.5FEA241AF452408FA6272F43995710CF.edm" hidden="1">#REF!</definedName>
    <definedName name="_bdm.61606BE365854AF3B552410991BDC633.edm" hidden="1">#REF!</definedName>
    <definedName name="_bdm.618512F222BC41869C4DEF12E11416AF.edm" hidden="1">#REF!</definedName>
    <definedName name="_bdm.631AE393FAD7423F869E7DF02F8CBB81.edm" hidden="1">#REF!</definedName>
    <definedName name="_bdm.6397692377F8444EA5DBF1FD41822C59.edm" hidden="1">'[21]GP VALUATION_2'!$1:$1048576</definedName>
    <definedName name="_bdm.642B579E10A64263BC3CEB2AC3CD0780.edm" hidden="1">#REF!</definedName>
    <definedName name="_bdm.65591572E5514B21A8EFADE76EE8BB66.edm" hidden="1">#REF!</definedName>
    <definedName name="_bdm.65695C15B8B946B691ADAEC8ECC5D52A.edm" hidden="1">#REF!</definedName>
    <definedName name="_bdm.6689ABEFF0364DC4833DDF38965D4078.edm" hidden="1" xml:space="preserve">          '[24]Val Output'!$1:$1048576</definedName>
    <definedName name="_bdm.66B6CA0E5A784259A3D70B6EE047B549.edm" hidden="1">#REF!</definedName>
    <definedName name="_bdm.6A62F56DB6264062ACF5CCE348E189DC.edm" hidden="1">#REF!</definedName>
    <definedName name="_bdm.6B0DFC68CE444988A9925D21C1E74564.edm" hidden="1">#REF!</definedName>
    <definedName name="_bdm.6C283AF66BDC4BC0B5D29623F0501134.edm" hidden="1">#REF!</definedName>
    <definedName name="_bdm.6F5A16020D244F11AD68C9BB78D016CC.edm" hidden="1">#REF!</definedName>
    <definedName name="_bdm.7250B394DDF4440EBEFB84A4473E0FA3.edm" hidden="1">'[21]Forecast Output'!$1:$1048576</definedName>
    <definedName name="_bdm.726A76500B2D46A8BFBEE3B43BEAB0FF.edm" hidden="1">#REF!</definedName>
    <definedName name="_bdm.72F10DB40B6E40FF869D71B0909FFC89.edm" hidden="1">#REF!</definedName>
    <definedName name="_bdm.743702B993DC4437A08F7597E341A587.edm" hidden="1">#REF!</definedName>
    <definedName name="_bdm.75E20BA2CCEF4E69BD2A7BC5C34FB7D4.edm" hidden="1">#REF!</definedName>
    <definedName name="_bdm.78797420dea24f82a843e63a1a3a9b55.edm" hidden="1">#REF!</definedName>
    <definedName name="_bdm.7936632FA7274C148B09761BEEAEAF5C.edm" hidden="1">#REF!</definedName>
    <definedName name="_bdm.821D84B3E42E461287BA69F3E25797B5.edm" hidden="1">#REF!</definedName>
    <definedName name="_bdm.82de7efb7d724f9e9c876b8b3a87e16a.edm" hidden="1">#REF!</definedName>
    <definedName name="_bdm.8500631D49894F3E9A00C4AFDB64A76C.edm" hidden="1">'[21]CAP DCF'!$1:$1048576</definedName>
    <definedName name="_bdm.862CE5A327AE47E980AE660F9B87332F.edm" hidden="1">#REF!</definedName>
    <definedName name="_bdm.872E5E89327F40BA81015B257D6DDC5B.edm" hidden="1">#REF!</definedName>
    <definedName name="_bdm.886DD3A361554CD38516193AF16AF0A3.edm" hidden="1">#REF!</definedName>
    <definedName name="_bdm.8aa513cc3e7d48f8bc19cc178bbe288e.edm" hidden="1">#REF!</definedName>
    <definedName name="_bdm.8AE73D3B340D4B799B91C1BA2F4D4A3C.edm" hidden="1">#REF!</definedName>
    <definedName name="_bdm.8CD269A8379847EC9C1D78F67BFBC6B1.edm" hidden="1">[28]Graphs!$1:$1048576</definedName>
    <definedName name="_bdm.8deeef7781a647e1acae4274dc037e62.edm" hidden="1">#REF!</definedName>
    <definedName name="_bdm.8EF24FFAD422404FB87DA87BF7BC0289.edm" hidden="1" xml:space="preserve">          '[24]Val Output'!$1:$1048576</definedName>
    <definedName name="_bdm.8F9281CA084B4439AC309E9F14F79BD5.edm" hidden="1">#REF!</definedName>
    <definedName name="_bdm.8FBDAE30198A48AAB0506CDA364ED033.edm" hidden="1">#REF!</definedName>
    <definedName name="_bdm.92A11B92652F46A79104BDB7AD6382F0.edm" hidden="1">#REF!</definedName>
    <definedName name="_bdm.964D16071EBB44148D9AE8573E7F3B38.edm" hidden="1">#REF!</definedName>
    <definedName name="_bdm.97525D8E36A94321BA430FB49F9F38B9.edm" hidden="1">#REF!</definedName>
    <definedName name="_bdm.97B4EF6148FD49D2A0B5737D0BFB1944.edm" hidden="1">#REF!</definedName>
    <definedName name="_bdm.9A64BD6D215446C8A719D658F11042BE.edm" hidden="1">[21]Chart!$1:$1048576</definedName>
    <definedName name="_bdm.9a909fa0485d482bac1fe8e162aaba66.edm" hidden="1">#REF!</definedName>
    <definedName name="_bdm.9AD178935D664C14BDEA70CD6BE3FDC6.edm" hidden="1">#REF!</definedName>
    <definedName name="_bdm.9B1712EF6B0A43EB8074382E498CA218.edm" hidden="1">#REF!</definedName>
    <definedName name="_bdm.9BBEB928820E49D1A4CA12584BF2F9F2.edm" hidden="1">#REF!</definedName>
    <definedName name="_bdm.9F907B9973E746BD826560E222660D3A.edm" hidden="1">#REF!</definedName>
    <definedName name="_bdm.9FE53E77B32640BB8AB91A14F00FB39C.edm" hidden="1">#REF!</definedName>
    <definedName name="_bdm.a0ac923e520a487ea218ba2e54ed8a6a.edm" hidden="1">#REF!</definedName>
    <definedName name="_bdm.A0D26EB8C9124D80888B0D302BC61D47.edm" hidden="1">#REF!</definedName>
    <definedName name="_bdm.A2A3C59DF45D4493BBD16484191885EB.edm" hidden="1">#REF!</definedName>
    <definedName name="_bdm.A35AB56FA7E542FAA5DCB97563585956.edm" hidden="1">#REF!</definedName>
    <definedName name="_bdm.A4F32D9E1BBF405BAE8D5D2FF3E1A771.edm" hidden="1">#REF!</definedName>
    <definedName name="_bdm.AC4F7D6AA92F4BB5829AC9EFF78D78C9.edm" hidden="1">#REF!</definedName>
    <definedName name="_bdm.ac7d09e7db0449ae84a27b146631b4d6.edm" hidden="1">#REF!</definedName>
    <definedName name="_bdm.ACB4AACE936A4187B162314E3CE43694.edm" hidden="1">#REF!</definedName>
    <definedName name="_bdm.ADAE965AEDAD489984911EBF0526FCB5.edm" hidden="1">'[29]Oil Field Services'!$1:$1048576</definedName>
    <definedName name="_bdm.B13AE3FBCAE94E318305FBF489299637.edm" hidden="1">#REF!</definedName>
    <definedName name="_bdm.B50F97ABAC5D41C2A61242258DBE2CA9.edm" hidden="1">#REF!</definedName>
    <definedName name="_bdm.B64097166248458D9659E932D5BA7F8A.edm" hidden="1">#REF!</definedName>
    <definedName name="_bdm.B758E694E3414E0284A164B16915F2DE.edm" hidden="1">#REF!</definedName>
    <definedName name="_bdm.B7FF5DF7DBFA4118A896B302412E358C.edm" hidden="1">#REF!</definedName>
    <definedName name="_bdm.B815B168AF3A4F2DB3D6899D7D339A49.edm" hidden="1">'[30]Aquaman Financial Projections'!$1:$1048576</definedName>
    <definedName name="_bdm.BA02BBC094D04D13A21F0142D3C2B149.edm" hidden="1">#REF!</definedName>
    <definedName name="_bdm.BB2AF9426A3647139CAEB910F946DDD6.edm" hidden="1">#REF!</definedName>
    <definedName name="_bdm.BB4680D8AEE94C91B502DF6A0409A584.edm" hidden="1">'[21]Football Field'!$1:$1048576</definedName>
    <definedName name="_bdm.bc606dccbf4143b79058d5ab226f6793.edm" hidden="1">#REF!</definedName>
    <definedName name="_bdm.BC9C265AFF9C45C69CD8FD9B7779ED5A.edm" hidden="1" xml:space="preserve">          '[24]Val Output'!$1:$1048576</definedName>
    <definedName name="_bdm.BD1318922AA44505A9A68DFCE24A436B.edm" hidden="1">#REF!</definedName>
    <definedName name="_bdm.BFB0C1930F3040CCB6BD3AF04B7507EB.edm" hidden="1" xml:space="preserve">          '[24]Val Output'!$1:$1048576</definedName>
    <definedName name="_bdm.C070AD5AB6CD4406A54C4993D0837CEB.edm" hidden="1">#REF!</definedName>
    <definedName name="_bdm.c072b79818bd457aac8ebe2f4269cce2.edm" hidden="1">#REF!</definedName>
    <definedName name="_bdm.c2f91b6f0eac475f9a2bfa1cbcda4ee2.edm" hidden="1">#REF!</definedName>
    <definedName name="_bdm.C54236E1226D416F9F48872D586AD65A.edm" hidden="1">[29]placemat!$1:$1048576</definedName>
    <definedName name="_bdm.C66EEECB96614BBE9650D912F7115A65.edm" hidden="1">#REF!</definedName>
    <definedName name="_bdm.C698AE0AA4CB482EA8BF369466794727.edm" hidden="1">#REF!</definedName>
    <definedName name="_bdm.C7BCC6D2E5CC441BA6CBA230554FC2CC.edm" hidden="1">#REF!</definedName>
    <definedName name="_bdm.C89933F2178F40B98776F93BABC43E4F.edm" hidden="1" xml:space="preserve">          '[24]Val Output'!$1:$1048576</definedName>
    <definedName name="_bdm.C8B867E1ADC34D47B1E26783C6D2F93E.edm" hidden="1">'[30]Superman Financial Projections'!$1:$1048576</definedName>
    <definedName name="_bdm.CA00DA434C5448129FC1AF82C88EFFA0.edm" hidden="1">#REF!</definedName>
    <definedName name="_bdm.CACB3807EC3E45939BCE0F1F9083CAD1.edm" hidden="1">#REF!</definedName>
    <definedName name="_bdm.CB8294BBA99E492F836DF83BC2ADAFE5.edm" hidden="1">#REF!</definedName>
    <definedName name="_bdm.CC47E109A9B94C9DA62BA199DCB7BD99.edm" hidden="1">#REF!</definedName>
    <definedName name="_bdm.CE78A6BB68D54BEAB22D8892695FFBEA.edm" hidden="1">#REF!</definedName>
    <definedName name="_bdm.CEA45A96F4A74F558EDD10E4AF75DA78.edm" hidden="1">#REF!</definedName>
    <definedName name="_bdm.CF1E9D0AD8B54C3BBFE95FB750D4D664.edm" hidden="1">#REF!</definedName>
    <definedName name="_bdm.CF6ACFFED89C41A2839F013524809819.edm" hidden="1">#REF!</definedName>
    <definedName name="_bdm.CFD2354BFE624E0DB687DC8D160F993A.edm" hidden="1">#REF!</definedName>
    <definedName name="_bdm.D105FA52E011440AA1D14DDD3E0505AC.edm" hidden="1">#REF!</definedName>
    <definedName name="_bdm.D10A3F751E414A2CA866B65D30260C2F.edm" hidden="1">#REF!</definedName>
    <definedName name="_bdm.D20E0FA3B68A4574987EE66D4197257C.edm" hidden="1">#REF!</definedName>
    <definedName name="_bdm.d7fe9abb859d4aafb9e139a4a20de75e.edm" hidden="1">#REF!</definedName>
    <definedName name="_bdm.D818A6227CDA4ABE9000FCE4CA36F0A2.edm" hidden="1">#REF!</definedName>
    <definedName name="_bdm.DACDAF359D984E74928F569724B435AD.edm" hidden="1">#REF!</definedName>
    <definedName name="_bdm.DD0B27258AE848C19EEB95D8470DF01E.edm" hidden="1">#REF!</definedName>
    <definedName name="_bdm.E08F4D93196D461F880F055E130ABEF4.edm" hidden="1">#REF!</definedName>
    <definedName name="_bdm.E3C5C076CB634B50B600037A0DF81097.edm" hidden="1">#REF!</definedName>
    <definedName name="_bdm.E79B01E86D3643C3A919FFDB64C4DA6E.edm" hidden="1">'[21]Reset Forward'!$1:$1048576</definedName>
    <definedName name="_bdm.E8628A07FAC94CD6AF2F9984AD67DB43.edm" hidden="1">#REF!</definedName>
    <definedName name="_bdm.E87E75B10BFB4BABB4DF84075B1A8EBC.edm" hidden="1">#REF!</definedName>
    <definedName name="_bdm.E9C915C128ED4C74A28C9376F9F47D32.edm" hidden="1">#REF!</definedName>
    <definedName name="_bdm.EAAE5D679C1145309736574360AAC080.edm" hidden="1">[26]Output!$1:$1048576</definedName>
    <definedName name="_bdm.ED80064D43E9461A9F8FD48FC7A635CE.edm" hidden="1">#REF!</definedName>
    <definedName name="_bdm.EE40EA49B4704809A0E6CDBBBCD8AF3D.edm" hidden="1">[22]Sheet3!$1:$1048576</definedName>
    <definedName name="_bdm.EE5036B80E704392BCC6D19BFC298A4A.edm" hidden="1">#REF!</definedName>
    <definedName name="_bdm.F0536A369A8A4B0D9E2729DFBDFC3339.edm" hidden="1">#REF!</definedName>
    <definedName name="_bdm.F1334AD43C2E4746B541D794CFA4C6EF.edm" hidden="1">'[31]Dataroom Output 1'!$A:$IV</definedName>
    <definedName name="_bdm.F1804F0D1AA843B082AC609D40A16D3A.edm" hidden="1">#REF!</definedName>
    <definedName name="_bdm.F3FB2C5515504EC4BEE43F12A36A185D.edm" hidden="1">#REF!</definedName>
    <definedName name="_bdm.F4F9CDAEBEF7487A8DA5071FAD9DF135.edm" hidden="1">[22]Capitalization!$1:$1048576</definedName>
    <definedName name="_bdm.F5AABF040F7544968730661333BF0C6D.edm" hidden="1">#REF!</definedName>
    <definedName name="_bdm.f66399335f194898a59c4414fe9b901c.edm" hidden="1">#REF!</definedName>
    <definedName name="_bdm.F666E40EDC23440C8411FFB80B53E092.edm" hidden="1">#REF!</definedName>
    <definedName name="_bdm.F68D1701D97941C5A92A5C2825309E9D.edm" hidden="1">#REF!</definedName>
    <definedName name="_bdm.F9EE0CC1C3CD4F3F937DAE3238A57DC8.edm" hidden="1">#REF!</definedName>
    <definedName name="_bdm.F9FBFA8AFC3246118558D04C2209D716.edm" hidden="1">#REF!</definedName>
    <definedName name="_bdm.FA38BC8B3FC048AEBF6A70EAFF9FCD67.edm" hidden="1">#REF!</definedName>
    <definedName name="_bdm.FastTrackBookmark.12_14_2005_3_58_56_PM.edm" hidden="1">#REF!</definedName>
    <definedName name="_bdm.FBE86009621A46DFBB604C139AE55412.edm" hidden="1">#REF!</definedName>
    <definedName name="_bdm.FE1EC54739DC457C929BBB53010A5023.edm" hidden="1">#REF!</definedName>
    <definedName name="_bdm.FE3D50E4B26548259DD6BF5301BB5A6C.edm" hidden="1">'[21]GP VALUATION_1'!$1:$1048576</definedName>
    <definedName name="_bdm.FF8C18F4663845FE8458869F2EC657AA.edm" hidden="1">#REF!</definedName>
    <definedName name="_del1" hidden="1">#REF!</definedName>
    <definedName name="_del10" hidden="1">#REF!</definedName>
    <definedName name="_del11" hidden="1">#REF!</definedName>
    <definedName name="_del12" hidden="1">#REF!</definedName>
    <definedName name="_del13" hidden="1">#REF!</definedName>
    <definedName name="_del14" hidden="1">#REF!</definedName>
    <definedName name="_del15" hidden="1">#REF!</definedName>
    <definedName name="_del16" hidden="1">#REF!</definedName>
    <definedName name="_del18" hidden="1">#REF!</definedName>
    <definedName name="_del2" hidden="1">#REF!</definedName>
    <definedName name="_del20" hidden="1">#REF!</definedName>
    <definedName name="_del22" hidden="1">#REF!</definedName>
    <definedName name="_del24" hidden="1">#REF!</definedName>
    <definedName name="_del26" hidden="1">#REF!</definedName>
    <definedName name="_del28" hidden="1">#REF!</definedName>
    <definedName name="_del3" hidden="1">#REF!</definedName>
    <definedName name="_del30" hidden="1">#REF!</definedName>
    <definedName name="_del32" hidden="1">#REF!</definedName>
    <definedName name="_del34" hidden="1">#REF!</definedName>
    <definedName name="_del38" hidden="1">#REF!</definedName>
    <definedName name="_del4" hidden="1">#REF!</definedName>
    <definedName name="_del41" hidden="1">#REF!</definedName>
    <definedName name="_del43" hidden="1">#REF!</definedName>
    <definedName name="_del5" hidden="1">#REF!</definedName>
    <definedName name="_del6" hidden="1">#REF!</definedName>
    <definedName name="_del7" hidden="1">#REF!</definedName>
    <definedName name="_del8" hidden="1">#REF!</definedName>
    <definedName name="_del9" hidden="1">#REF!</definedName>
    <definedName name="_dle36" hidden="1">#REF!</definedName>
    <definedName name="_e1" hidden="1">{#N/A,#N/A,FALSE,"Summary";#N/A,#N/A,FALSE,"CF";#N/A,#N/A,FALSE,"P&amp;L";"summary",#N/A,FALSE,"Returns";#N/A,#N/A,FALSE,"BS";"summary",#N/A,FALSE,"Analysis";#N/A,#N/A,FALSE,"Assumptions"}</definedName>
    <definedName name="_Fill" hidden="1">#REF!</definedName>
    <definedName name="_FS2" hidden="1">{"First Page",#N/A,TRUE,"102";"Second Page",#N/A,TRUE,"102";"First Page",#N/A,TRUE,"112";"Second Page",#N/A,TRUE,"112";"First Page",#N/A,TRUE,"115";"Second Page",#N/A,TRUE,"115";"First Page",#N/A,TRUE,"117";"Second Page",#N/A,TRUE,"117";"First Page",#N/A,TRUE,"119";"Second Page",#N/A,TRUE,"119";"First Page",#N/A,TRUE,"122";"Second Page",#N/A,TRUE,"122";"First Page",#N/A,TRUE,"124";"Second Page",#N/A,TRUE,"124";"First Page",#N/A,TRUE,"125";"Second Page",#N/A,TRUE,"125";"First Page",#N/A,TRUE,"126";"Second Page",#N/A,TRUE,"126";"First Page",#N/A,TRUE,"127";"Second Page",#N/A,TRUE,"127";"First Page",#N/A,TRUE,"128";"Second Page",#N/A,TRUE,"128";"First Page",#N/A,TRUE,"129";"Second Page",#N/A,TRUE,"129";"First Page",#N/A,TRUE,"131";"Second Page",#N/A,TRUE,"131";"First Page",#N/A,TRUE,"132";"Second Page",#N/A,TRUE,"132";"First Page",#N/A,TRUE,"134";"Second Page",#N/A,TRUE,"134";"First Page",#N/A,TRUE,"135";"Second Page",#N/A,TRUE,"135";"First Page",#N/A,TRUE,"137";"Second Page",#N/A,TRUE,"137";"First Page",#N/A,TRUE,"138";"Second Page",#N/A,TRUE,"138";"First Page",#N/A,TRUE,"143";"Second Page",#N/A,TRUE,"143";"First Page",#N/A,TRUE,"Total Walkup";"Second Page",#N/A,TRUE,"Total Walkup";"First Page",#N/A,TRUE,"139";"Second Page",#N/A,TRUE,"139";"First Page",#N/A,TRUE,"149";"Second Page",#N/A,TRUE,"149";"First Page",#N/A,TRUE,"150";"Second Page",#N/A,TRUE,"150";"First Page",#N/A,TRUE,"151";"Second Page",#N/A,TRUE,"151";"First Page",#N/A,TRUE,"Total Highrise";"Second Page",#N/A,TRUE,"Total Highrise";"First Page",#N/A,TRUE,"140";"Second Page",#N/A,TRUE,"140";"First Page",#N/A,TRUE,"Total Wholly-Owned Apartments";"Second Page",#N/A,TRUE,"Total Wholly-Owned Apartments"}</definedName>
    <definedName name="_GSRATES_1" hidden="1">"CT30000120040614        "</definedName>
    <definedName name="_GSRATES_2" hidden="1">"CF50000119971231        "</definedName>
    <definedName name="_GSRATES_3" hidden="1">"CF50000120031231        "</definedName>
    <definedName name="_GSRATES_4" hidden="1">"CT30000119971127        "</definedName>
    <definedName name="_GSRATES_COUNT" hidden="1">3</definedName>
    <definedName name="_Key1" hidden="1">#REF!</definedName>
    <definedName name="_Key2" hidden="1">#REF!</definedName>
    <definedName name="_ml1" hidden="1">#REF!</definedName>
    <definedName name="_name1" hidden="1">'[32]#REF'!$A:$A</definedName>
    <definedName name="_o1" hidden="1">{#N/A,#N/A,FALSE,"Finanzplan";#N/A,#N/A,FALSE,"Bilanz";#N/A,#N/A,FALSE,"GuV"}</definedName>
    <definedName name="_ok2" hidden="1">{"ReportTop",#N/A,FALSE,"report top"}</definedName>
    <definedName name="_Order1" hidden="1">255</definedName>
    <definedName name="_Order1_1" hidden="1">255</definedName>
    <definedName name="_order1a" hidden="1">0</definedName>
    <definedName name="_Order2" hidden="1">255</definedName>
    <definedName name="_Parse_Out" hidden="1">#REF!</definedName>
    <definedName name="_PB1" hidden="1">#REF!</definedName>
    <definedName name="_PB3" hidden="1">#REF!</definedName>
    <definedName name="_PRN2" hidden="1">{"adj95mult",#N/A,FALSE,"COMPCO";"adj95est",#N/A,FALSE,"COMPCO"}</definedName>
    <definedName name="_qwe100" hidden="1">#REF!</definedName>
    <definedName name="_qwe18" hidden="1">#REF!</definedName>
    <definedName name="_qwe27" hidden="1">#REF!</definedName>
    <definedName name="_qwe36" hidden="1">#REF!</definedName>
    <definedName name="_qwe45" hidden="1">#REF!</definedName>
    <definedName name="_qwe54" hidden="1">#REF!</definedName>
    <definedName name="_qwe63" hidden="1">#REF!</definedName>
    <definedName name="_qwe9" hidden="1">#REF!</definedName>
    <definedName name="_qwe91" hidden="1">#REF!</definedName>
    <definedName name="_Regression_Int" hidden="1">1</definedName>
    <definedName name="_Regression_Out" hidden="1">#REF!</definedName>
    <definedName name="_Regression_X" hidden="1">#REF!</definedName>
    <definedName name="_Regression_Y" hidden="1">#REF!</definedName>
    <definedName name="_rem3" hidden="1">#REF!</definedName>
    <definedName name="_rem6" hidden="1">#REF!</definedName>
    <definedName name="_sal2" hidden="1">{"SALARIOS",#N/A,FALSE,"Hoja3";"SUELDOS EMPLEADOS",#N/A,FALSE,"Hoja4";"SUELDOS EJECUTIVOS",#N/A,FALSE,"Hoja5"}</definedName>
    <definedName name="_sdf2" hidden="1">{#N/A,#N/A,FALSE,"WTI";#N/A,#N/A,FALSE,"Cdn Oil";#N/A,#N/A,FALSE,"Cdn Gas";#N/A,#N/A,FALSE,"CDN Gas Exports";#N/A,#N/A,FALSE,"CDN Gas Prod";#N/A,#N/A,FALSE,"CDN Gas Wells";#N/A,#N/A,FALSE,"US Gas";#N/A,#N/A,FALSE,"US Gas Prod";#N/A,#N/A,FALSE,"US Gas Wells";#N/A,#N/A,FALSE,"US Work Gas";#N/A,#N/A,FALSE,"US Rig Count";#N/A,#N/A,FALSE,"US Gas End-Use";#N/A,#N/A,FALSE,"Chem"}</definedName>
    <definedName name="_Sort" hidden="1">#REF!</definedName>
    <definedName name="_table_out" hidden="1">#REF!</definedName>
    <definedName name="_Table1_In1" hidden="1">#REF!</definedName>
    <definedName name="_Table1_In2" hidden="1">#REF!</definedName>
    <definedName name="_Table1_Out" hidden="1">#REF!</definedName>
    <definedName name="_Table2_In1" hidden="1">#REF!</definedName>
    <definedName name="_Table2_In2" hidden="1">#REF!</definedName>
    <definedName name="_Table2_Out" hidden="1">#REF!</definedName>
    <definedName name="_Table3_In2" hidden="1">#REF!</definedName>
    <definedName name="_www1" hidden="1">{#N/A,#N/A,FALSE,"schA"}</definedName>
    <definedName name="_www1_1" hidden="1">{#N/A,#N/A,FALSE,"schA"}</definedName>
    <definedName name="_x10" hidden="1">#REF!</definedName>
    <definedName name="_x11" hidden="1">#REF!</definedName>
    <definedName name="_x12" hidden="1">#REF!</definedName>
    <definedName name="_x13" hidden="1">#REF!</definedName>
    <definedName name="_x14" hidden="1">#REF!</definedName>
    <definedName name="_x15" hidden="1">#REF!</definedName>
    <definedName name="_x16" hidden="1">#REF!</definedName>
    <definedName name="_x17" hidden="1">#REF!</definedName>
    <definedName name="_x2" hidden="1">#REF!</definedName>
    <definedName name="_x3" hidden="1">#REF!</definedName>
    <definedName name="_x4" hidden="1">#REF!</definedName>
    <definedName name="_x5" hidden="1">#REF!</definedName>
    <definedName name="_x6" hidden="1">#REF!</definedName>
    <definedName name="_x7" hidden="1">#REF!</definedName>
    <definedName name="_x8" hidden="1">#REF!</definedName>
    <definedName name="_x9" hidden="1">#REF!</definedName>
    <definedName name="_xx2" hidden="1">#REF!</definedName>
    <definedName name="_za3" hidden="1">#REF!</definedName>
    <definedName name="a" hidden="1">#REF!</definedName>
    <definedName name="aa" hidden="1">{#N/A,#N/A,FALSE,"Projections";#N/A,#N/A,FALSE,"Multiples Valuation";#N/A,#N/A,FALSE,"LBO";#N/A,#N/A,FALSE,"Multiples_Sensitivity";#N/A,#N/A,FALSE,"Summary"}</definedName>
    <definedName name="aa_1" hidden="1">{#N/A,#N/A,FALSE,"Input";#N/A,#N/A,FALSE,"P&amp;L"}</definedName>
    <definedName name="aaa" hidden="1">{#N/A,#N/A,TRUE,"Assumptions";#N/A,#N/A,TRUE,"Book Annual";#N/A,#N/A,TRUE,"Tax Annual";#N/A,#N/A,TRUE,"Valuation";#N/A,#N/A,TRUE,"Tax Dep'n";#N/A,#N/A,TRUE,"Book Dep'n";#N/A,#N/A,TRUE,"Monthly"}</definedName>
    <definedName name="AAA_DOCTOPS" hidden="1">"AAA_SET"</definedName>
    <definedName name="AAA_duser" hidden="1">"OFF"</definedName>
    <definedName name="aaaaaaaaaaaaa" hidden="1">{"Page1",#N/A,FALSE,"CompCo";"Page2",#N/A,FALSE,"CompCo"}</definedName>
    <definedName name="aaaaaaaaaaaaaaaaaaaaaaaaaaa" hidden="1">{#N/A,#N/A,FALSE,"Input";#N/A,#N/A,FALSE,"Sum";#N/A,#N/A,FALSE,"Econ";#N/A,#N/A,FALSE,"S&amp;U";#N/A,#N/A,FALSE,"P&amp;L";#N/A,#N/A,FALSE,"CF";#N/A,#N/A,FALSE,"Bal";#N/A,#N/A,FALSE,"Tax&amp;Dep";#N/A,#N/A,FALSE,"Debt-Ops"}</definedName>
    <definedName name="aaaaaaaaaaaaaaaaaaaaaaaaaaa_1" hidden="1">{#N/A,#N/A,FALSE,"Input";#N/A,#N/A,FALSE,"Sum";#N/A,#N/A,FALSE,"Econ";#N/A,#N/A,FALSE,"S&amp;U";#N/A,#N/A,FALSE,"P&amp;L";#N/A,#N/A,FALSE,"CF";#N/A,#N/A,FALSE,"Bal";#N/A,#N/A,FALSE,"Tax&amp;Dep";#N/A,#N/A,FALSE,"Debt-Ops"}</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abb" hidden="1">{#N/A,#N/A,FALSE,"Projections";#N/A,#N/A,FALSE,"Multiples Valuation";#N/A,#N/A,FALSE,"LBO";#N/A,#N/A,FALSE,"Multiples_Sensitivity";#N/A,#N/A,FALSE,"Summary"}</definedName>
    <definedName name="ab" hidden="1">{"fis.dbo.r1_datasum"}</definedName>
    <definedName name="abc" hidden="1">{#N/A,#N/A,FALSE,"Projections";#N/A,#N/A,FALSE,"AccrDil";#N/A,#N/A,FALSE,"PurchPriMult";#N/A,#N/A,FALSE,"Mults7_13";#N/A,#N/A,FALSE,"Mkt Mults";#N/A,#N/A,FALSE,"Acq Mults";#N/A,#N/A,FALSE,"StockPrices";#N/A,#N/A,FALSE,"Prem Paid";#N/A,#N/A,FALSE,"DCF";#N/A,#N/A,FALSE,"AUTO";#N/A,#N/A,FALSE,"Relative Trading";#N/A,#N/A,FALSE,"Mkt Val";#N/A,#N/A,FALSE,"Acq Val"}</definedName>
    <definedName name="abc_1" hidden="1">{"inputs raw data",#N/A,TRUE,"INPUT"}</definedName>
    <definedName name="Acadia" hidden="1">{"calspreads",#N/A,FALSE,"Sheet1";"curves",#N/A,FALSE,"Sheet1";"libor",#N/A,FALSE,"Sheet1"}</definedName>
    <definedName name="Acadia_1" hidden="1">{"calspreads",#N/A,FALSE,"Sheet1";"curves",#N/A,FALSE,"Sheet1";"libor",#N/A,FALSE,"Sheet1"}</definedName>
    <definedName name="AccessDatabase" hidden="1">"K:\UEG_Mep\Analysis &amp; Structuring\Year 2002 Projects\Model Standardization\Crossroads\Valuation Model\Base Model\08.29.02 Project Crossroads Valuation_Base temp.mdb"</definedName>
    <definedName name="Active_Scen">[33]Inp_TI!$K$2</definedName>
    <definedName name="ad" hidden="1">{"calspreads",#N/A,FALSE,"Sheet1";"curves",#N/A,FALSE,"Sheet1";"libor",#N/A,FALSE,"Sheet1"}</definedName>
    <definedName name="ad_1" hidden="1">{"calspreads",#N/A,FALSE,"Sheet1";"curves",#N/A,FALSE,"Sheet1";"libor",#N/A,FALSE,"Sheet1"}</definedName>
    <definedName name="adf" hidden="1">{"ASS",#N/A,FALSE,"Assumptions";"OUT1",#N/A,FALSE,"1";"out2",#N/A,FALSE,"2";"out3",#N/A,FALSE,"3";"out4",#N/A,FALSE,"4";"out5",#N/A,FALSE,"5";"out6",#N/A,FALSE,"6";"out7",#N/A,FALSE,"7";"out8",#N/A,FALSE,"8";"out9",#N/A,FALSE,"9";"out10",#N/A,FALSE,"10";"out11",#N/A,FALSE,"11";"out12",#N/A,FALSE,"12";"out13",#N/A,FALSE,"13";"out14",#N/A,FALSE,"14";"out15",#N/A,FALSE,"15";"out16",#N/A,FALSE,"16";"out17",#N/A,FALSE,"17";"out18",#N/A,FALSE,"18";"out19",#N/A,FALSE,"19";"out20",#N/A,FALSE,"20";"out21",#N/A,FALSE,"21";"out23",#N/A,FALSE,"23";"out24",#N/A,FALSE,"24";"out25",#N/A,FALSE,"25";"out26",#N/A,FALSE,"26";"out27",#N/A,FALSE,"27";"out28",#N/A,FALSE,"28";"out29",#N/A,FALSE,"29";"out30",#N/A,FALSE,"30";"out31",#N/A,FALSE,"31";"out32",#N/A,FALSE,"32";"out33",#N/A,FALSE,"33";"out34",#N/A,FALSE,"34";"out35",#N/A,FALSE,"35";"out36",#N/A,FALSE,"36";"out37",#N/A,FALSE,"37";"out38",#N/A,FALSE,"38";"out39",#N/A,FALSE,"39";"out40",#N/A,FALSE,"40";"out41",#N/A,FALSE,"41";"out42",#N/A,FALSE,"42";"out43",#N/A,FALSE,"43";"out44",#N/A,FALSE,"44";"out45",#N/A,FALSE,"45";"out46",#N/A,FALSE,"46";"out47",#N/A,FALSE,"47";"out48",#N/A,FALSE,"48";"out49",#N/A,FALSE,"49";"out50",#N/A,FALSE,"50";"out51",#N/A,FALSE,"51";"out52",#N/A,FALSE,"52";"out53",#N/A,FALSE,"53";"out54",#N/A,FALSE,"54";"out55",#N/A,FALSE,"55";"out56",#N/A,FALSE,"56";"out57",#N/A,FALSE,"57";"out58",#N/A,FALSE,"58"}</definedName>
    <definedName name="adfa" hidden="1">{"ReportTop",#N/A,FALSE,"report top"}</definedName>
    <definedName name="adfdsaf" hidden="1">{"AQUIRORDCF",#N/A,FALSE,"Merger consequences";"Acquirorassns",#N/A,FALSE,"Merger consequences"}</definedName>
    <definedName name="adsfa" hidden="1">#REF!</definedName>
    <definedName name="aesreport2"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All_Divisions" hidden="1">#REF!</definedName>
    <definedName name="amy" hidden="1">{#N/A,#N/A,TRUE,"Proj";#N/A,#N/A,TRUE,"Crew";#N/A,#N/A,TRUE,"Month"}</definedName>
    <definedName name="annual_report2" hidden="1">{"ARPandL",#N/A,FALSE,"Report Annual";"ARCashflow",#N/A,FALSE,"Report Annual";"ARBalanceSheet",#N/A,FALSE,"Report Annual";"ARRatios",#N/A,FALSE,"Report Annual"}</definedName>
    <definedName name="anscount" hidden="1">1</definedName>
    <definedName name="aqret" hidden="1">{"summary",#N/A,TRUE,"SUMMARY";"oneyear",#N/A,TRUE,"PROJECTIONS"}</definedName>
    <definedName name="as" hidden="1">{"p1TOC",#N/A,FALSE,"DCF_Summary";"p23summary",#N/A,FALSE,"DCF_Summary";"p4contact",#N/A,FALSE,"Contact Lake";"p5kumtor",#N/A,FALSE,"Kumtor";#N/A,#N/A,FALSE,"CCAU_NAV";"p8compdata",#N/A,FALSE,"Gold_Comps";#N/A,#N/A,FALSE,"Comp_Valuation"}</definedName>
    <definedName name="AS2DocOpenMode" hidden="1">"AS2DocumentEdit"</definedName>
    <definedName name="AS2NamedRange" hidden="1">41</definedName>
    <definedName name="asdf" hidden="1">#REF!</definedName>
    <definedName name="asdf5" hidden="1">#REF!</definedName>
    <definedName name="asdfa" hidden="1">#REF!</definedName>
    <definedName name="asdfadsf" hidden="1">#REF!</definedName>
    <definedName name="asdfdsfsdfa" hidden="1">#REF!</definedName>
    <definedName name="AsSoldExcRev" hidden="1">{#N/A,#N/A,FALSE,"Sum6 (1)"}</definedName>
    <definedName name="AssumSEComb" hidden="1">{"clp_bs_doc",#N/A,FALSE,"CLP";"clp_is_doc",#N/A,FALSE,"CLP";"clp_cf_doc",#N/A,FALSE,"CLP";"clp_fr_doc",#N/A,FALSE,"CLP"}</definedName>
    <definedName name="Base_IRR">[33]Inp_TI!$K$127</definedName>
    <definedName name="bb" hidden="1">{"cred comp",#N/A,FALSE,"Comparable Credit Analysis";"IS",#N/A,FALSE,"IS";"Sensitivity",#N/A,FALSE,"Sensitivity";"BS",#N/A,FALSE,"BS";"Bond Summary",#N/A,FALSE,"B Summary";"AD",#N/A,FALSE,"Accretion";"NAV",#N/A,FALSE,"NAV";"SU",#N/A,FALSE,"S&amp;U";"acq. study",#N/A,FALSE,"Acq. Study";"F Charges",#N/A,FALSE,"Fixed Charges"}</definedName>
    <definedName name="bcbcbcbcc" hidden="1">{#N/A,#N/A,TRUE,"Income Statement";#N/A,#N/A,TRUE,"Balance Sheet";#N/A,#N/A,TRUE,"Cash Flows";#N/A,#N/A,TRUE,"Ratios";#N/A,#N/A,TRUE,"Revenues";#N/A,#N/A,TRUE,"Asset Calcs";#N/A,#N/A,TRUE,"Assumptions";#N/A,#N/A,TRUE,"Valuation"}</definedName>
    <definedName name="bcbcbcbcc_1" hidden="1">{#N/A,#N/A,TRUE,"Income Statement";#N/A,#N/A,TRUE,"Balance Sheet";#N/A,#N/A,TRUE,"Cash Flows";#N/A,#N/A,TRUE,"Ratios";#N/A,#N/A,TRUE,"Revenues";#N/A,#N/A,TRUE,"Asset Calcs";#N/A,#N/A,TRUE,"Assumptions";#N/A,#N/A,TRUE,"Valuation"}</definedName>
    <definedName name="bcbcbcc" hidden="1">{#N/A,#N/A,FALSE,"BidCo Assumptions";#N/A,#N/A,FALSE,"Credit Stats";#N/A,#N/A,FALSE,"Bidco Summary";#N/A,#N/A,FALSE,"BIDCO Consolidated"}</definedName>
    <definedName name="bcbcbcc_1" hidden="1">{#N/A,#N/A,FALSE,"BidCo Assumptions";#N/A,#N/A,FALSE,"Credit Stats";#N/A,#N/A,FALSE,"Bidco Summary";#N/A,#N/A,FALSE,"BIDCO Consolidated"}</definedName>
    <definedName name="BLANK"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lank3" hidden="1">[34]CAP!$AI$6</definedName>
    <definedName name="Blank4" hidden="1">[34]CAP!$AJ$6</definedName>
    <definedName name="Blank5" hidden="1">[34]CAP!$AK$6</definedName>
    <definedName name="Blank6" hidden="1">[34]CAP!$AL$6</definedName>
    <definedName name="Blank7" hidden="1">[34]CAP!$AM$6</definedName>
    <definedName name="Blank8" hidden="1">[34]CAP!$AN$6</definedName>
    <definedName name="BLPB1" hidden="1">#REF!</definedName>
    <definedName name="BLPB2" hidden="1">#REF!</definedName>
    <definedName name="BLPH1" hidden="1">#REF!</definedName>
    <definedName name="BLPH10" hidden="1">#REF!</definedName>
    <definedName name="BLPH100" hidden="1">#REF!</definedName>
    <definedName name="BLPH101" hidden="1">#REF!</definedName>
    <definedName name="BLPH102" hidden="1">#REF!</definedName>
    <definedName name="BLPH103" hidden="1">#REF!</definedName>
    <definedName name="BLPH104" hidden="1">#REF!</definedName>
    <definedName name="BLPH105" hidden="1">#REF!</definedName>
    <definedName name="BLPH106" hidden="1">#REF!</definedName>
    <definedName name="BLPH107" hidden="1">#REF!</definedName>
    <definedName name="BLPH108" hidden="1">#REF!</definedName>
    <definedName name="BLPH109" hidden="1">#REF!</definedName>
    <definedName name="BLPH11" hidden="1">#REF!</definedName>
    <definedName name="BLPH110" hidden="1">#REF!</definedName>
    <definedName name="BLPH111" hidden="1">#REF!</definedName>
    <definedName name="BLPH112" hidden="1">#REF!</definedName>
    <definedName name="BLPH113" hidden="1">#REF!</definedName>
    <definedName name="BLPH114" hidden="1">#REF!</definedName>
    <definedName name="BLPH115" hidden="1">#REF!</definedName>
    <definedName name="BLPH116" hidden="1">#REF!</definedName>
    <definedName name="BLPH117" hidden="1">#REF!</definedName>
    <definedName name="BLPH118" hidden="1">#REF!</definedName>
    <definedName name="BLPH119" hidden="1">#REF!</definedName>
    <definedName name="BLPH12" hidden="1">#REF!</definedName>
    <definedName name="BLPH120" hidden="1">#REF!</definedName>
    <definedName name="BLPH121" hidden="1">#REF!</definedName>
    <definedName name="BLPH122" hidden="1">#REF!</definedName>
    <definedName name="BLPH123" hidden="1">#REF!</definedName>
    <definedName name="BLPH124" hidden="1">#REF!</definedName>
    <definedName name="BLPH125" hidden="1">#REF!</definedName>
    <definedName name="BLPH126" hidden="1">#REF!</definedName>
    <definedName name="BLPH127" hidden="1">#REF!</definedName>
    <definedName name="BLPH128" hidden="1">#REF!</definedName>
    <definedName name="BLPH129" hidden="1">#REF!</definedName>
    <definedName name="BLPH13" hidden="1">#REF!</definedName>
    <definedName name="BLPH130" hidden="1">#REF!</definedName>
    <definedName name="BLPH131" hidden="1">#REF!</definedName>
    <definedName name="BLPH132" hidden="1">[35]Sheet1!$CH$3</definedName>
    <definedName name="BLPH133" hidden="1">[35]Sheet1!$CL$3</definedName>
    <definedName name="BLPH134" hidden="1">[35]Sheet1!$CP$3</definedName>
    <definedName name="BLPH135" hidden="1">[35]Sheet1!$CT$3</definedName>
    <definedName name="BLPH136" hidden="1">[35]Sheet1!$CX$3</definedName>
    <definedName name="BLPH137" hidden="1">[35]Sheet1!$DB$3</definedName>
    <definedName name="BLPH138" hidden="1">[35]Sheet1!$DF$3</definedName>
    <definedName name="BLPH139" hidden="1">[35]Sheet1!$DJ$3</definedName>
    <definedName name="BLPH14" hidden="1">#REF!</definedName>
    <definedName name="BLPH140" hidden="1">[35]Sheet1!$DN$3</definedName>
    <definedName name="BLPH141" hidden="1">[35]Sheet1!$DR$3</definedName>
    <definedName name="BLPH142" hidden="1">[35]Sheet1!$DV$3</definedName>
    <definedName name="BLPH143" hidden="1">[35]Sheet1!$DZ$3</definedName>
    <definedName name="BLPH144" hidden="1">[35]Sheet1!$ED$3</definedName>
    <definedName name="BLPH145" hidden="1">[35]Sheet1!$EH$3</definedName>
    <definedName name="BLPH146" hidden="1">[35]Sheet1!$EL$3</definedName>
    <definedName name="BLPH147" hidden="1">[35]Sheet1!$EP$3</definedName>
    <definedName name="BLPH148" hidden="1">[35]Sheet1!$ET$3</definedName>
    <definedName name="BLPH149" hidden="1">[36]Sheet1!#REF!</definedName>
    <definedName name="BLPH15" hidden="1">#REF!</definedName>
    <definedName name="BLPH150" hidden="1">[36]Sheet1!#REF!</definedName>
    <definedName name="BLPH151" hidden="1">[36]Sheet1!#REF!</definedName>
    <definedName name="BLPH152" hidden="1">[36]Sheet1!#REF!</definedName>
    <definedName name="BLPH153" hidden="1">[36]Sheet1!#REF!</definedName>
    <definedName name="BLPH154" hidden="1">[36]Sheet1!#REF!</definedName>
    <definedName name="BLPH155" hidden="1">[36]Sheet1!#REF!</definedName>
    <definedName name="BLPH156" hidden="1">#REF!</definedName>
    <definedName name="BLPH157" hidden="1">#REF!</definedName>
    <definedName name="BLPH158" hidden="1">#REF!</definedName>
    <definedName name="BLPH159" hidden="1">#REF!</definedName>
    <definedName name="BLPH16" hidden="1">#REF!</definedName>
    <definedName name="BLPH160" hidden="1">#REF!</definedName>
    <definedName name="BLPH161" hidden="1">#REF!</definedName>
    <definedName name="BLPH162" hidden="1">#REF!</definedName>
    <definedName name="BLPH163" hidden="1">#REF!</definedName>
    <definedName name="BLPH164" hidden="1">#REF!</definedName>
    <definedName name="BLPH165" hidden="1">#REF!</definedName>
    <definedName name="BLPH166" hidden="1">#REF!</definedName>
    <definedName name="BLPH167" hidden="1">#REF!</definedName>
    <definedName name="BLPH168" hidden="1">#REF!</definedName>
    <definedName name="BLPH169" hidden="1">#REF!</definedName>
    <definedName name="BLPH17" hidden="1">#REF!</definedName>
    <definedName name="BLPH170" hidden="1">#REF!</definedName>
    <definedName name="BLPH171" hidden="1">#REF!</definedName>
    <definedName name="BLPH172" hidden="1">#REF!</definedName>
    <definedName name="BLPH173" hidden="1">#REF!</definedName>
    <definedName name="BLPH174" hidden="1">#REF!</definedName>
    <definedName name="BLPH175" hidden="1">#REF!</definedName>
    <definedName name="BLPH176" hidden="1">#REF!</definedName>
    <definedName name="BLPH177" hidden="1">#REF!</definedName>
    <definedName name="BLPH178" hidden="1">#REF!</definedName>
    <definedName name="BLPH179" hidden="1">#REF!</definedName>
    <definedName name="BLPH18" hidden="1">#REF!</definedName>
    <definedName name="BLPH180" hidden="1">#REF!</definedName>
    <definedName name="BLPH181" hidden="1">#REF!</definedName>
    <definedName name="BLPH182" hidden="1">#REF!</definedName>
    <definedName name="BLPH183" hidden="1">#REF!</definedName>
    <definedName name="BLPH184" hidden="1">#REF!</definedName>
    <definedName name="BLPH185" hidden="1">#REF!</definedName>
    <definedName name="BLPH186" hidden="1">#REF!</definedName>
    <definedName name="BLPH187" hidden="1">#REF!</definedName>
    <definedName name="BLPH188" hidden="1">#REF!</definedName>
    <definedName name="BLPH189" hidden="1">#REF!</definedName>
    <definedName name="BLPH19" hidden="1">#REF!</definedName>
    <definedName name="BLPH190" hidden="1">#REF!</definedName>
    <definedName name="BLPH191" hidden="1">#REF!</definedName>
    <definedName name="BLPH192" hidden="1">#REF!</definedName>
    <definedName name="BLPH193" hidden="1">#REF!</definedName>
    <definedName name="BLPH194" hidden="1">#REF!</definedName>
    <definedName name="BLPH195" hidden="1">#REF!</definedName>
    <definedName name="BLPH196" hidden="1">#REF!</definedName>
    <definedName name="BLPH197" hidden="1">#REF!</definedName>
    <definedName name="BLPH198" hidden="1">#REF!</definedName>
    <definedName name="BLPH199" hidden="1">#REF!</definedName>
    <definedName name="BLPH2" hidden="1">#REF!</definedName>
    <definedName name="BLPH20" hidden="1">#REF!</definedName>
    <definedName name="BLPH200" hidden="1">#REF!</definedName>
    <definedName name="BLPH201" hidden="1">#REF!</definedName>
    <definedName name="BLPH202" hidden="1">#REF!</definedName>
    <definedName name="BLPH203" hidden="1">#REF!</definedName>
    <definedName name="BLPH204" hidden="1">#REF!</definedName>
    <definedName name="BLPH21" hidden="1">#REF!</definedName>
    <definedName name="BLPH22" hidden="1">'[37]Monday Friday'!#REF!</definedName>
    <definedName name="BLPH23" hidden="1">'[37]Monday Friday'!#REF!</definedName>
    <definedName name="BLPH24" hidden="1">'[37]Monday Friday'!#REF!</definedName>
    <definedName name="BLPH25" hidden="1">'[37]Monday Friday'!#REF!</definedName>
    <definedName name="BLPH26" hidden="1">'[37]Monday Friday'!#REF!</definedName>
    <definedName name="BLPH27" hidden="1">'[37]Monday Friday'!#REF!</definedName>
    <definedName name="BLPH28" hidden="1">'[37]Monday Friday'!#REF!</definedName>
    <definedName name="BLPH29" hidden="1">'[37]Monday Friday'!#REF!</definedName>
    <definedName name="BLPH3" hidden="1">#REF!</definedName>
    <definedName name="BLPH30" hidden="1">'[37]Monday Friday'!#REF!</definedName>
    <definedName name="BLPH31" hidden="1">'[37]Monday Friday'!#REF!</definedName>
    <definedName name="BLPH32" hidden="1">'[37]Monday Friday'!#REF!</definedName>
    <definedName name="BLPH33" hidden="1">#REF!</definedName>
    <definedName name="BLPH34" hidden="1">#REF!</definedName>
    <definedName name="BLPH35" hidden="1">#REF!</definedName>
    <definedName name="BLPH36" hidden="1">#REF!</definedName>
    <definedName name="BLPH37" hidden="1">#REF!</definedName>
    <definedName name="BLPH38" hidden="1">#REF!</definedName>
    <definedName name="BLPH39" hidden="1">#REF!</definedName>
    <definedName name="BLPH4" hidden="1">#REF!</definedName>
    <definedName name="BLPH40" hidden="1">#REF!</definedName>
    <definedName name="BLPH41" hidden="1">#REF!</definedName>
    <definedName name="BLPH42" hidden="1">#REF!</definedName>
    <definedName name="BLPH43" hidden="1">[38]VAP!#REF!</definedName>
    <definedName name="BLPH44" hidden="1">[38]VAP!#REF!</definedName>
    <definedName name="BLPH45" hidden="1">[38]VAP!#REF!</definedName>
    <definedName name="BLPH46" hidden="1">[38]VAP!#REF!</definedName>
    <definedName name="BLPH47" hidden="1">#REF!</definedName>
    <definedName name="BLPH48" hidden="1">#REF!</definedName>
    <definedName name="BLPH49" hidden="1">#REF!</definedName>
    <definedName name="BLPH5" hidden="1">#REF!</definedName>
    <definedName name="BLPH50" hidden="1">#REF!</definedName>
    <definedName name="BLPH51" hidden="1">#REF!</definedName>
    <definedName name="BLPH52" hidden="1">#REF!</definedName>
    <definedName name="BLPH53" hidden="1">#REF!</definedName>
    <definedName name="BLPH54" hidden="1">#REF!</definedName>
    <definedName name="BLPH55" hidden="1">#REF!</definedName>
    <definedName name="BLPH56" hidden="1">#REF!</definedName>
    <definedName name="BLPH57" hidden="1">#REF!</definedName>
    <definedName name="BLPH58" hidden="1">#REF!</definedName>
    <definedName name="BLPH59" hidden="1">#REF!</definedName>
    <definedName name="BLPH6" hidden="1">#REF!</definedName>
    <definedName name="BLPH60" hidden="1">#REF!</definedName>
    <definedName name="BLPH61" hidden="1">#REF!</definedName>
    <definedName name="BLPH62" hidden="1">#REF!</definedName>
    <definedName name="BLPH63" hidden="1">#REF!</definedName>
    <definedName name="BLPH64" hidden="1">#REF!</definedName>
    <definedName name="BLPH65" hidden="1">#REF!</definedName>
    <definedName name="BLPH66" hidden="1">#REF!</definedName>
    <definedName name="BLPH67" hidden="1">#REF!</definedName>
    <definedName name="BLPH68" hidden="1">#REF!</definedName>
    <definedName name="BLPH69" hidden="1">#REF!</definedName>
    <definedName name="BLPH7" hidden="1">#REF!</definedName>
    <definedName name="BLPH70" hidden="1">#REF!</definedName>
    <definedName name="BLPH71" hidden="1">#REF!</definedName>
    <definedName name="BLPH72" hidden="1">#REF!</definedName>
    <definedName name="BLPH73" hidden="1">#REF!</definedName>
    <definedName name="BLPH74" hidden="1">#REF!</definedName>
    <definedName name="BLPH75" hidden="1">#REF!</definedName>
    <definedName name="BLPH76" hidden="1">#REF!</definedName>
    <definedName name="BLPH77" hidden="1">#REF!</definedName>
    <definedName name="BLPH78" hidden="1">#REF!</definedName>
    <definedName name="BLPH79" hidden="1">#REF!</definedName>
    <definedName name="BLPH8" hidden="1">#REF!</definedName>
    <definedName name="BLPH80" hidden="1">#REF!</definedName>
    <definedName name="BLPH81" hidden="1">#REF!</definedName>
    <definedName name="BLPH82" hidden="1">#REF!</definedName>
    <definedName name="BLPH83" hidden="1">#REF!</definedName>
    <definedName name="BLPH837" hidden="1">'[39]Daily Forwards'!#REF!</definedName>
    <definedName name="BLPH838" hidden="1">'[39]Daily Forwards'!#REF!</definedName>
    <definedName name="BLPH839" hidden="1">'[39]Daily Forwards'!#REF!</definedName>
    <definedName name="BLPH84" hidden="1">#REF!</definedName>
    <definedName name="BLPH840" hidden="1">'[39]Daily Forwards'!#REF!</definedName>
    <definedName name="BLPH841" hidden="1">'[39]Daily Forwards'!#REF!</definedName>
    <definedName name="BLPH842" hidden="1">'[39]Daily Forwards'!#REF!</definedName>
    <definedName name="BLPH843" hidden="1">'[39]Daily Forwards'!#REF!</definedName>
    <definedName name="BLPH844" hidden="1">'[39]Daily Forwards'!#REF!</definedName>
    <definedName name="BLPH845" hidden="1">'[39]Daily Forwards'!#REF!</definedName>
    <definedName name="BLPH846" hidden="1">'[39]Daily Forwards'!#REF!</definedName>
    <definedName name="BLPH847" hidden="1">'[39]Daily Forwards'!#REF!</definedName>
    <definedName name="BLPH848" hidden="1">'[39]Daily Forwards'!#REF!</definedName>
    <definedName name="BLPH849" hidden="1">'[39]Daily Forwards'!#REF!</definedName>
    <definedName name="BLPH85" hidden="1">#REF!</definedName>
    <definedName name="BLPH850" hidden="1">'[39]Daily Forwards'!#REF!</definedName>
    <definedName name="BLPH851" hidden="1">'[39]Daily Forwards'!#REF!</definedName>
    <definedName name="BLPH852" hidden="1">'[39]Daily Forwards'!#REF!</definedName>
    <definedName name="BLPH853" hidden="1">'[39]Daily Forwards'!#REF!</definedName>
    <definedName name="BLPH854" hidden="1">'[39]Daily Forwards'!#REF!</definedName>
    <definedName name="BLPH855" hidden="1">'[39]Daily Forwards'!#REF!</definedName>
    <definedName name="BLPH856" hidden="1">'[39]Daily Forwards'!#REF!</definedName>
    <definedName name="BLPH857" hidden="1">'[39]Daily Forwards'!#REF!</definedName>
    <definedName name="BLPH858" hidden="1">'[39]Daily Forwards'!#REF!</definedName>
    <definedName name="BLPH859" hidden="1">'[39]Daily Forwards'!#REF!</definedName>
    <definedName name="BLPH86" hidden="1">#REF!</definedName>
    <definedName name="BLPH860" hidden="1">'[39]Daily Forwards'!#REF!</definedName>
    <definedName name="BLPH861" hidden="1">'[39]Daily Forwards'!#REF!</definedName>
    <definedName name="BLPH862" hidden="1">'[39]Daily Forwards'!#REF!</definedName>
    <definedName name="BLPH863" hidden="1">'[39]Daily Forwards'!#REF!</definedName>
    <definedName name="BLPH864" hidden="1">'[39]Daily Forwards'!#REF!</definedName>
    <definedName name="BLPH865" hidden="1">'[39]Daily Forwards'!#REF!</definedName>
    <definedName name="BLPH866" hidden="1">'[39]Daily Forwards'!#REF!</definedName>
    <definedName name="BLPH867" hidden="1">'[39]Daily Forwards'!#REF!</definedName>
    <definedName name="BLPH868" hidden="1">'[39]Daily Forwards'!#REF!</definedName>
    <definedName name="BLPH869" hidden="1">'[39]Daily Forwards'!#REF!</definedName>
    <definedName name="BLPH87" hidden="1">#REF!</definedName>
    <definedName name="BLPH870" hidden="1">'[39]Daily Forwards'!#REF!</definedName>
    <definedName name="BLPH871" hidden="1">'[39]Daily Forwards'!#REF!</definedName>
    <definedName name="BLPH872" hidden="1">'[39]Daily Forwards'!#REF!</definedName>
    <definedName name="BLPH873" hidden="1">#REF!</definedName>
    <definedName name="BLPH874" hidden="1">#REF!</definedName>
    <definedName name="BLPH875" hidden="1">#REF!</definedName>
    <definedName name="BLPH876" hidden="1">#REF!</definedName>
    <definedName name="BLPH877" hidden="1">#REF!</definedName>
    <definedName name="BLPH878" hidden="1">#REF!</definedName>
    <definedName name="BLPH879" hidden="1">#REF!</definedName>
    <definedName name="BLPH88" hidden="1">#REF!</definedName>
    <definedName name="BLPH880" hidden="1">#REF!</definedName>
    <definedName name="BLPH881" hidden="1">#REF!</definedName>
    <definedName name="BLPH882" hidden="1">#REF!</definedName>
    <definedName name="BLPH883" hidden="1">#REF!</definedName>
    <definedName name="BLPH884" hidden="1">'[39]Daily Forwards'!#REF!</definedName>
    <definedName name="BLPH89" hidden="1">#REF!</definedName>
    <definedName name="BLPH9" hidden="1">#REF!</definedName>
    <definedName name="BLPH90" hidden="1">#REF!</definedName>
    <definedName name="BLPH91" hidden="1">#REF!</definedName>
    <definedName name="BLPH92" hidden="1">#REF!</definedName>
    <definedName name="BLPH93" hidden="1">#REF!</definedName>
    <definedName name="BLPH94" hidden="1">#REF!</definedName>
    <definedName name="BLPH95" hidden="1">#REF!</definedName>
    <definedName name="BLPH96" hidden="1">#REF!</definedName>
    <definedName name="BLPH97" hidden="1">#REF!</definedName>
    <definedName name="BLPH98" hidden="1">#REF!</definedName>
    <definedName name="BLPH99" hidden="1">#REF!</definedName>
    <definedName name="BROWN"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c.LTMYear" hidden="1">#REF!</definedName>
    <definedName name="calculations2"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cancel" hidden="1">{"PARTNERS CAPITAL STMT",#N/A,FALSE,"Partners Capital"}</definedName>
    <definedName name="cancel_1" hidden="1">{"PARTNERS CAPITAL STMT",#N/A,FALSE,"Partners Capital"}</definedName>
    <definedName name="cancel2" hidden="1">{"PNLProjDL",#N/A,FALSE,"PROJCO";"PNLParDL",#N/A,FALSE,"Parent"}</definedName>
    <definedName name="cancel2_1" hidden="1">{"PNLProjDL",#N/A,FALSE,"PROJCO";"PNLParDL",#N/A,FALSE,"Parent"}</definedName>
    <definedName name="cancel3" hidden="1">{"Summary",#N/A,FALSE,"MICMULT";"Income Statement",#N/A,FALSE,"MICMULT";"Cash Flows",#N/A,FALSE,"MICMULT"}</definedName>
    <definedName name="cancel3_1" hidden="1">{"Summary",#N/A,FALSE,"MICMULT";"Income Statement",#N/A,FALSE,"MICMULT";"Cash Flows",#N/A,FALSE,"MICMULT"}</definedName>
    <definedName name="casds" hidden="1">{"DCF1",#N/A,FALSE,"SIERRA DCF";"MATRIX1",#N/A,FALSE,"SIERRA DCF"}</definedName>
    <definedName name="cb_sChart10D6460A_opts" hidden="1">"1, 1, 1, False, 2, True, False, , 0, False, False, 1, 1"</definedName>
    <definedName name="cb_sChart10D65256_opts" hidden="1">"1, 1, 1, False, 2, True, False, , 0, False, False, 1, 1"</definedName>
    <definedName name="cb_sChart10D653EB_opts" hidden="1">"1, 1, 1, False, 2, True, False, , 0, False, False, 1, 1"</definedName>
    <definedName name="cb_sChart10D65893_opts" hidden="1">"1, 1, 1, False, 2, True, False, , 0, False, False, 1, 1"</definedName>
    <definedName name="cb_sChart12595BBC_opts" hidden="1">"1, 1, 1, False, 2, True, False, , 0, False, False, 2, 2"</definedName>
    <definedName name="cb_sChart12595E44_opts" hidden="1">"1, 3, 1, False, 2, True, False, , 0, True, False, 2, 2"</definedName>
    <definedName name="cb_sChart12DCEFA3_opts" hidden="1">"1, 1, 1, False, 2, False, False, , 0, False, False, 1, 1"</definedName>
    <definedName name="cb_sChart134138B2_opts" hidden="1">"1, 1, 1, False, 2, True, False, , 0, False, False, 1, 1"</definedName>
    <definedName name="cb_sChart14EA3833_opts" hidden="1">"1, 9, 1, False, 2, False, False, , 0, False, True, 1, 1"</definedName>
    <definedName name="cb_sChart14EA3A0E_opts" hidden="1">"1, 9, 1, False, 2, False, False, , 0, False, False, 1, 1"</definedName>
    <definedName name="cb_sChart14EA4319_opts" hidden="1">"1, 9, 1, False, 2, False, False, , 0, False, True, 1, 1"</definedName>
    <definedName name="cb_sChart14EA5F15_opts" hidden="1">"1, 9, 1, False, 2, False, False, , 0, False, False, 1, 1"</definedName>
    <definedName name="cb_sChart14EA662E_opts" hidden="1">"1, 9, 1, False, 2, False, False, , 0, False, False, 1, 1"</definedName>
    <definedName name="cb_sChart14EA6A4C_opts" hidden="1">"1, 9, 1, False, 2, False, False, , 0, False, False, 1, 1"</definedName>
    <definedName name="cb_sChart14EA6DE9_opts" hidden="1">"1, 9, 1, False, 2, False, False, , 0, False, False, 1, 1"</definedName>
    <definedName name="cb_sChart14EA7895_opts" hidden="1">"1, 9, 1, False, 2, False, False, , 0, False, True, 1, 1"</definedName>
    <definedName name="cb_sChart14EA86D3_opts" hidden="1">"1, 9, 1, False, 2, False, False, , 0, False, True, 1, 1"</definedName>
    <definedName name="cb_sChart14EA8E77_opts" hidden="1">"1, 9, 1, False, 2, False, False, , 0, False, True, 1, 1"</definedName>
    <definedName name="cb_sChart14EA8F24_opts" hidden="1">"1, 9, 1, False, 2, False, False, , 0, False, True, 1, 1"</definedName>
    <definedName name="cb_sChart14EA980C_opts" hidden="1">"1, 9, 1, False, 2, False, False, , 0, False, True, 1, 1"</definedName>
    <definedName name="cb_sChart14EA9875_opts" hidden="1">"1, 9, 1, False, 2, False, False, , 0, False, True, 1, 1"</definedName>
    <definedName name="cb_sChart14EA9A66_opts" hidden="1">"1, 9, 1, False, 2, False, False, , 0, False, True, 1, 1"</definedName>
    <definedName name="cb_sChart14EACF6F_opts" hidden="1">"1, 9, 1, False, 2, False, False, , 0, False, True, 1, 1"</definedName>
    <definedName name="cb_sChart14EAE615_opts" hidden="1">"1, 9, 1, False, 2, False, False, , 0, False, True, 1, 1"</definedName>
    <definedName name="cb_sChart14F2A546_opts" hidden="1">"1, 9, 1, False, 2, False, False, , 0, False, True, 1, 1"</definedName>
    <definedName name="cb_sChart14F2B05A_opts" hidden="1">"1, 9, 1, False, 2, False, False, , 0, False, False, 1, 1"</definedName>
    <definedName name="cb_sChart14F2C526_opts" hidden="1">"1, 9, 1, False, 2, False, False, , 0, False, True, 1, 1"</definedName>
    <definedName name="cb_sChart14F6C935_opts" hidden="1">"1, 9, 1, False, 2, False, False, , 0, False, False, 1, 1"</definedName>
    <definedName name="cb_sChart14F6C9C0_opts" hidden="1">"1, 9, 1, False, 2, False, False, , 0, False, True, 1, 1"</definedName>
    <definedName name="cb_sChart14F6F63C_opts" hidden="1">"1, 9, 1, False, 2, False, False, , 0, False, False, 1, 1"</definedName>
    <definedName name="cb_sChart14F7F419_opts" hidden="1">"1, 9, 1, False, 2, False, False, , 0, False, True, 1, 1"</definedName>
    <definedName name="cb_sChart14F7F5FF_opts" hidden="1">"1, 9, 1, False, 2, False, False, , 0, False, True, 1, 1"</definedName>
    <definedName name="cb_sChart18009FE8_opts" hidden="1">"1, 1, 1, False, 2, False, False, , 0, False, False, 1, 1"</definedName>
    <definedName name="cb_sChart1801153B_opts" hidden="1">"1, 1, 1, False, 2, False, False, , 0, False, True, 1, 1"</definedName>
    <definedName name="cb_sChart18B33842_opts" hidden="1">"1, 1, 1, False, 2, False, False, , 0, False, False, 1, 1"</definedName>
    <definedName name="cb_sChart18BA2280_opts" hidden="1">"1, 1, 1, False, 2, False, False, , 0, False, False, 1, 1"</definedName>
    <definedName name="cb_sChart18BB2677_opts" hidden="1">"1, 1, 1, False, 2, False, False, , 0, False, False, 1, 1"</definedName>
    <definedName name="cb_sChart18C63501_opts" hidden="1">"1, 1, 1, False, 2, False, False, , 0, False, False, 1, 1"</definedName>
    <definedName name="cb_sChart19550B88_opts" hidden="1">"1, 1, 1, False, 2, False, False, , 0, False, False, 1, 1"</definedName>
    <definedName name="cb_sChart1955183C_opts" hidden="1">"2, 1, 1, True, 2, False, False, , 0, False, False, 1, 1"</definedName>
    <definedName name="cb_sChart19551C4E_opts" hidden="1">"2, 1, 1, True, 2, True, False, , 0, False, False, 1, 1"</definedName>
    <definedName name="cb_sChart1955C01A_opts" hidden="1">"2, 1, 1, False, 2, False, False, , 0, False, True, 1, 1"</definedName>
    <definedName name="cb_sChart1955C1C7_opts" hidden="1">"2, 1, 1, True, 2, False, False, , 0, False, True, 1, 1"</definedName>
    <definedName name="cb_sChart1B9A4AFE_opts" hidden="1">"1, 9, 1, False, 2, False, False, , 0, False, False, 1, 2"</definedName>
    <definedName name="cb_sChart1BA1DC3F_opts" hidden="1">"1, 9, 1, False, 2, False, False, , 0, False, False, 1, 2"</definedName>
    <definedName name="cb_sChart1C1DB169_opts" hidden="1">"1, 3, 1, False, 2, False, False, , 0, False, False, 1, 1"</definedName>
    <definedName name="cb_sChart1C3B75AC_opts" hidden="1">"1, 9, 1, False, 2, False, False, , 0, False, True, 1, 1"</definedName>
    <definedName name="cb_sChart1C3B9A4B_opts" hidden="1">"1, 9, 1, False, 2, False, False, , 0, False, True, 1, 1"</definedName>
    <definedName name="cb_sChart1C3BE924_opts" hidden="1">"1, 9, 1, False, 2, False, False, , 0, False, True, 1, 1"</definedName>
    <definedName name="cb_sChart1C3BEA5C_opts" hidden="1">"1, 9, 1, False, 2, False, False, , 0, False, True, 1, 1"</definedName>
    <definedName name="cb_sChart1C94B61D_opts" hidden="1">"1, 9, 3, False, 2, False, False, , 0, False, True, 1, 1"</definedName>
    <definedName name="cb_sChart1C94BA0C_opts" hidden="1">"1, 1, 1, False, 2, True, False, , 0, False, True, 1, 1"</definedName>
    <definedName name="cb_sChart1C94BFE1_opts" hidden="1">"1, 9, 1, False, 2, False, False, , 0, False, True, 1, 1"</definedName>
    <definedName name="cb_sChart1CC916DC_opts" hidden="1">"1, 10, 1, False, 2, False, False, , 0, False, False, 1, 1"</definedName>
    <definedName name="cb_sChart1D0218BA_opts" hidden="1">"1, 1, 1, False, 2, False, False, , 0, False, False, 1, 1"</definedName>
    <definedName name="cb_sChart1D0219E7_opts" hidden="1">"1, 1, 1, False, 2, False, False, , 0, False, False, 1, 1"</definedName>
    <definedName name="cb_sChart1D022117_opts" hidden="1">"1, 1, 1, False, 2, False, False, , 0, False, False, 1, 1"</definedName>
    <definedName name="cb_sChart1D02CAAE_opts" hidden="1">"1, 10, 1, False, 2, False, False, , 0, False, False, 1, 1"</definedName>
    <definedName name="cb_sChart1D03E238_opts" hidden="1">"1, 1, 1, False, 2, False, False, , 0, False, False, 1, 1"</definedName>
    <definedName name="cb_sChart1D03E90C_opts" hidden="1">"1, 1, 1, False, 2, False, False, , 0, False, False, 1, 1"</definedName>
    <definedName name="cb_sChart1D1405AB_opts" hidden="1">"1, 10, 1, False, 2, False, False, , 0, False, False, 1, 1"</definedName>
    <definedName name="cb_sChart1D1426E6_opts" hidden="1">"1, 10, 1, False, 2, False, False, , 0, False, False, 1, 1"</definedName>
    <definedName name="cb_sChart1D14336C_opts" hidden="1">"1, 10, 1, False, 2, False, False, , 0, False, False, 1, 1"</definedName>
    <definedName name="cb_sChart1D14587E_opts" hidden="1">"1, 10, 1, False, 2, False, False, , 0, False, False, 1, 1"</definedName>
    <definedName name="cb_sChart1D8F6DF6_opts" hidden="1">"1, 1, 1, False, 2, False, False, , 0, False, True, 1, 1"</definedName>
    <definedName name="cb_sChart1D8F6F97_opts" hidden="1">"1, 9, 1, False, 2, False, False, , 0, False, True, 1, 1"</definedName>
    <definedName name="cb_sChart41E9A35_opts" hidden="1">"1, 9, 1, False, 2, False, False, , 0, False, True, 1, 1"</definedName>
    <definedName name="cb_sChartEE4CE1B_opts" hidden="1">"1, 4, 1, False, 2, False, False, , 0, False, False, 1, 1"</definedName>
    <definedName name="cb_sChartEE4CF99_opts" hidden="1">"1, 1, 1, False, 2, False, False, , 0, False, False, 1, 1"</definedName>
    <definedName name="cb_sChartEE4DD06_opts" hidden="1">"1, 1, 1, False, 2, False, False, , 0, False, False, 1, 2"</definedName>
    <definedName name="cb_sChartEE4E93B_opts" hidden="1">"1, 1, 1, False, 2, False, False, , 0, False, False, 1, 1"</definedName>
    <definedName name="cb_sChartEE51E95_opts" hidden="1">"1, 1, 1, False, 2, False, False, , 0, False, False, 1, 1"</definedName>
    <definedName name="cb_sChartEED7645_opts" hidden="1">"1, 1, 1, False, 2, False, False, , 0, False, False, 1, 1"</definedName>
    <definedName name="cb_sChartEEDA195_opts" hidden="1">"1, 1, 1, False, 2, False, False, , 0, False, False, 1, 1"</definedName>
    <definedName name="cb_sChartEEDC338_opts" hidden="1">"1, 1, 1, False, 2, False, False, , 0, False, False, 1, 1"</definedName>
    <definedName name="cb_sChartEEDEDB8_opts" hidden="1">"1, 1, 1, False, 2, False, False, , 0, False, True, 1, 1"</definedName>
    <definedName name="cb_sChartEEDEE5A_opts" hidden="1">"1, 3, 1, False, 2, True, False, , 0, False, True, 1, 1"</definedName>
    <definedName name="cb_sChartEEDF178_opts" hidden="1">"1, 3, 1, False, 2, False, False, , 0, False, True, 1, 1"</definedName>
    <definedName name="cb_sChartF6A6B11_opts" hidden="1">"1, 1, 1, False, 2, True, False, , 0, False, False, 1, 1"</definedName>
    <definedName name="cb_sChartFD191DC_opts" hidden="1">"1, 3, 1, False, 2, True, False, , 0, False, True, 1, 1"</definedName>
    <definedName name="cb_sChartFD1A245_opts" hidden="1">"1, 3, 1, False, 2, True, False, , 0, False, True, 1, 1"</definedName>
    <definedName name="cb_sChartFD3F0E9_opts" hidden="1">"1, 3, 1, False, 2, True, False, , 0, False, False, 1, 1"</definedName>
    <definedName name="cb_sChartFD3F27E_opts" hidden="1">"1, 3, 1, False, 2, True, False, , 0, False, True, 1, 1"</definedName>
    <definedName name="cb_sChartFD58483_opts" hidden="1">"1, 1, 1, False, 2, True, False, , 0, False, False, 1, 1"</definedName>
    <definedName name="cb_sChartFD5C4CD_opts" hidden="1">"1, 1, 1, False, 2, True, False, , 0, False, False, 1, 1"</definedName>
    <definedName name="cb_sChartFD5D4CE_opts" hidden="1">"1, 1, 1, False, 2, True, False, , 0, False, False, 1, 1"</definedName>
    <definedName name="cb_sChartFD5DF34_opts" hidden="1">"1, 1, 1, False, 2, True, False, , 0, False, False, 1, 1"</definedName>
    <definedName name="cb_sChartFD5EFC0_opts" hidden="1">"1, 1, 1, False, 2, True, False, , 0, False, False, 1, 1"</definedName>
    <definedName name="cb_sChartFD5FDB9_opts" hidden="1">"1, 1, 1, False, 2, True, False, , 0, False, False, 1, 1"</definedName>
    <definedName name="cb_sChartFE54712_opts" hidden="1">"1, 3, 1, False, 2, True, False, , 0, False, True, 1, 1"</definedName>
    <definedName name="cbc" hidden="1">{"value box",#N/A,TRUE,"DPL Inc. Fin Statements";"unlevered free cash flows",#N/A,TRUE,"DPL Inc. Fin Statements"}</definedName>
    <definedName name="cbc_1" hidden="1">{"value box",#N/A,TRUE,"DPL Inc. Fin Statements";"unlevered free cash flows",#N/A,TRUE,"DPL Inc. Fin Statements"}</definedName>
    <definedName name="cbcb" hidden="1">{"FCB_ALL",#N/A,FALSE,"FCB"}</definedName>
    <definedName name="cbcb_1" hidden="1">{"FCB_ALL",#N/A,FALSE,"FCB"}</definedName>
    <definedName name="cbcbc" hidden="1">{#N/A,#N/A,FALSE,"Income Statement";#N/A,#N/A,FALSE,"Balance Sheet";#N/A,#N/A,FALSE,"Cash Flows";#N/A,#N/A,FALSE,"Ratios"}</definedName>
    <definedName name="cbcbc_1" hidden="1">{#N/A,#N/A,FALSE,"Income Statement";#N/A,#N/A,FALSE,"Balance Sheet";#N/A,#N/A,FALSE,"Cash Flows";#N/A,#N/A,FALSE,"Ratios"}</definedName>
    <definedName name="cbcbcbc" hidden="1">{"FCB_ALL",#N/A,FALSE,"FCB";"GREY_ALL",#N/A,FALSE,"GREY"}</definedName>
    <definedName name="cbcbcbc_1" hidden="1">{"FCB_ALL",#N/A,FALSE,"FCB";"GREY_ALL",#N/A,FALSE,"GREY"}</definedName>
    <definedName name="cbcbcbcbcbcc" hidden="1">{"PA1",#N/A,TRUE,"BORDMW";"pa2",#N/A,TRUE,"BORDMW";"PA3",#N/A,TRUE,"BORDMW";"PA4",#N/A,TRUE,"BORDMW"}</definedName>
    <definedName name="cbcbcbcbcbcc_1" hidden="1">{"PA1",#N/A,TRUE,"BORDMW";"pa2",#N/A,TRUE,"BORDMW";"PA3",#N/A,TRUE,"BORDMW";"PA4",#N/A,TRUE,"BORDMW"}</definedName>
    <definedName name="CBWorkbookPriority" hidden="1">-1818492550</definedName>
    <definedName name="CCC" hidden="1">{#N/A,#N/A,FALSE,"Sum6 (1)"}</definedName>
    <definedName name="cfef" hidden="1">{#N/A,#N/A,FALSE,"Admin";#N/A,#N/A,FALSE,"Other"}</definedName>
    <definedName name="ChartSubtitle" hidden="1">#REF!</definedName>
    <definedName name="ChartTitle" hidden="1">#REF!</definedName>
    <definedName name="CIBIRR_Check">[33]Calc_M!$J$666</definedName>
    <definedName name="CIBRoyalty_GoalSeek">[33]Calc_M!$H$640</definedName>
    <definedName name="CIQANR_323595c9c2fe4462bcd426b4fabbf13b" hidden="1">#REF!</definedName>
    <definedName name="CIQANR_323845ce60e0428f8ebc02e300b1d849" hidden="1">'[40]Comps Output'!#REF!</definedName>
    <definedName name="CIQANR_53210b0cc899457c9896e828aeeffe79" hidden="1">#REF!</definedName>
    <definedName name="CIQANR_76df1a50068c40d3876e28b5eec80ecc" hidden="1">'[40]Comps Output'!#REF!</definedName>
    <definedName name="CIQANR_7ee87124d76a4be79e01726ab2dc6ed1" hidden="1">#REF!</definedName>
    <definedName name="CIQANR_833c59ea10d141aa931eeab05ed18548" hidden="1">#REF!</definedName>
    <definedName name="CIQANR_8d9850c2ae9744fcab868b718f1cd4c0" hidden="1">'[40]Comps Output'!#REF!</definedName>
    <definedName name="CIQANR_948462772f3545d583c1e61c2ca0a2f3" hidden="1">#REF!</definedName>
    <definedName name="CIQANR_d9a10a8dd91a45b59282357a3cf42e85" hidden="1">#REF!</definedName>
    <definedName name="CIQANR_ed9cc8d746d141baa6aea90132369261" hidden="1">'[40]Comps Output'!#REF!</definedName>
    <definedName name="CIQANR_f153e8d82c9f4d77912fe4552c2ea3ee" hidden="1">'[40]Comps Output'!#REF!</definedName>
    <definedName name="CIQWBGuid" hidden="1">"912fa9a6-dc2c-43aa-9159-1c39339fdb3e"</definedName>
    <definedName name="CIQWBInfo" hidden="1">"{ ""CIQVersion"":""9.48.1616.5174"" }"</definedName>
    <definedName name="Compco1" hidden="1">{"Page1",#N/A,FALSE,"CompCo";"Page2",#N/A,FALSE,"CompCo"}</definedName>
    <definedName name="Compco2" hidden="1">{"Page1",#N/A,FALSE,"CompCo";"Page2",#N/A,FALSE,"CompCo"}</definedName>
    <definedName name="CompsPrint2" hidden="1">{#N/A,#N/A,TRUE,"MktStats";#N/A,#N/A,TRUE,"BStats";#N/A,#N/A,TRUE,"BalSheet";#N/A,#N/A,TRUE,"BalSheet2"}</definedName>
    <definedName name="Confidentiality" hidden="1">#REF!</definedName>
    <definedName name="CopyPaste_Check">[33]Calc_M!$J$887</definedName>
    <definedName name="Crap" hidden="1">{"budget vs all page 1",#N/A,FALSE,"Budget vs All";"budget vs all page 2",#N/A,FALSE,"Budget vs All";"mv to makegood",#N/A,FALSE,"Major Variances";"mv to fy98",#N/A,FALSE,"Major Variances";#N/A,#N/A,FALSE,"Sensitivities";"mv to fc3",#N/A,FALSE,"Major Variances";"roll up cy",#N/A,FALSE,"Roll-up";"production cy",#N/A,FALSE,"Production";"waste cy",#N/A,FALSE,"Waste";"total costs cy",#N/A,FALSE,"Total Costs";"plant costs cy",#N/A,FALSE,"Plant Costs";"cmw costs cy",#N/A,FALSE,"CMW Costs";"braintree costs cy",#N/A,FALSE,"Braintree Costs";"plymouth costs cy",#N/A,FALSE,"Plymouth Costs";#N/A,#N/A,FALSE,"Labor Detail";"labor cy",#N/A,FALSE,"Labor Summary";"materials cy",#N/A,FALSE,"Materials";"services cy",#N/A,FALSE,"Maintenance Services";"transport cy",#N/A,FALSE,"Transportation";"host fees cy",#N/A,FALSE,"Host Fees";"closure cy",#N/A,FALSE,"Closure-Post Closure";"interest cy",#N/A,FALSE,"Interest";"depreciation cy",#N/A,FALSE,"Depreciation";"purchase cy",#N/A,FALSE,"Purchase Accounting";"capital cy",#N/A,FALSE,"Capital";"own bs cy",#N/A,FALSE,"OWN - BS";"own pl cy",#N/A,FALSE,"OWN - PL";"sp pl cy",#N/A,FALSE,"SP - PL";"sp bs cy",#N/A,FALSE,"SP - BS";"sp socf cy",#N/A,FALSE,"SP - SOCF";"waterfall cy",#N/A,FALSE,"SP - Waterfall";"op pl cy",#N/A,FALSE,"OP - PL";"op bs cy",#N/A,FALSE,"OP - BS";"op socf cy",#N/A,FALSE,"OP - SOCF";"plant p&amp;l cy",#N/A,FALSE,"Plant P&amp;L";"cmw p&amp;l cy",#N/A,FALSE,"CMW P&amp;L";"bts p&amp;l cy",#N/A,FALSE,"BTS P&amp;L";"pts p&amp;l cy",#N/A,FALSE,"PTS P&amp;L"}</definedName>
    <definedName name="CreditStats" hidden="1">#REF!</definedName>
    <definedName name="Cwvu.GREY_ALL." hidden="1">#REF!</definedName>
    <definedName name="D" hidden="1">[41]EQUIP!#REF!</definedName>
    <definedName name="D_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dafdsf" hidden="1">{"qchm_dcf",#N/A,FALSE,"QCHMDCF2";"qchm_terminal",#N/A,FALSE,"QCHMDCF2"}</definedName>
    <definedName name="dage" hidden="1">{#N/A,#N/A,FALSE,"Aging Summary";#N/A,#N/A,FALSE,"Ratio Analysis";#N/A,#N/A,FALSE,"Test 120 Day Accts";#N/A,#N/A,FALSE,"Tickmarks"}</definedName>
    <definedName name="dasf" hidden="1">{"summary",#N/A,TRUE,"SUMMARY";"rents",#N/A,TRUE,"RENTS";"costs",#N/A,TRUE,"COSTS";#N/A,#N/A,TRUE,"ADJUST";"mortgages",#N/A,TRUE,"FINANCING";"base",#N/A,TRUE,"PROJECTIONS";"five",#N/A,TRUE,"PROJECTIONS"}</definedName>
    <definedName name="dasfdasf" hidden="1">{"summary",#N/A,TRUE,"SUMMARY";"rents",#N/A,TRUE,"RENTS";"costs",#N/A,TRUE,"COSTS";#N/A,#N/A,TRUE,"ADJUST";"mortgages",#N/A,TRUE,"FINANCING";"base",#N/A,TRUE,"PROJECTIONS";"five",#N/A,TRUE,"PROJECTIONS"}</definedName>
    <definedName name="dasff" hidden="1">{"summary",#N/A,TRUE,"SUMMARY";"oneyear",#N/A,TRUE,"PROJECTIONS"}</definedName>
    <definedName name="Date" hidden="1">[42]Assumptions!$B$5</definedName>
    <definedName name="DateRangePrice" hidden="1">OFFSET([0]!DateRangePriceMain,5,0,COUNTA([0]!DateRangePriceMain)-COUNTA(#REF!),1)</definedName>
    <definedName name="DateRangePriceMain" hidden="1">#REF!</definedName>
    <definedName name="DateStart" hidden="1">#REF!</definedName>
    <definedName name="DD" hidden="1">[41]EQUIP!#REF!</definedName>
    <definedName name="ddd" hidden="1">{"adj95mult",#N/A,FALSE,"COMPCO";"adj95est",#N/A,FALSE,"COMPCO"}</definedName>
    <definedName name="dddddddddd"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DELETE" hidden="1">"ISYAAB|LCAAAAAAABADtvQdgHEmWJSYvbcp7f0r1StfgdKEIgGATJNiQQBDswYjN5pLsHWlHIymrKoHKZVZlXWYWQMztnbz33nvvvffee||997o7nU4n99//P1xmZAFs9s5K2smeIYCqyB8/fnwfPyIe/x7vFmV6mddNUS0/|2h3vPNRmi|n1axYXnz20bo939799KPf4|g3Th5/t6rfTqrq7Zerlpo2Kb23bB69a4rPPpq37erR3btXV1fjq3v"</definedName>
    <definedName name="delete_1" hidden="1">{"STMT OF CASH FLOWS",#N/A,FALSE,"Cash Flows Indirect"}</definedName>
    <definedName name="delete2" hidden="1">{"BALANCE SHEET ACCTS",#N/A,TRUE,"Working Trial Balance";"INCOME STMT ACCTS",#N/A,TRUE,"Working Trial Balance"}</definedName>
    <definedName name="delete2_1" hidden="1">{"BALANCE SHEET ACCTS",#N/A,TRUE,"Working Trial Balance";"INCOME STMT ACCTS",#N/A,TRUE,"Working Trial Balance"}</definedName>
    <definedName name="DELTA" hidden="1">{#N/A,#N/A,FALSE,"Sum6 (1)"}</definedName>
    <definedName name="df" hidden="1">{"Matrix",#N/A,FALSE,"ACQMTRX";"Fees",#N/A,FALSE,"ACQMTRX"}</definedName>
    <definedName name="dfa" hidden="1">{"Acq_matrix",#N/A,FALSE,"Acquisition Matrix"}</definedName>
    <definedName name="dfasdfa" hidden="1">{"summary",#N/A,TRUE,"SUMMARY";"rents",#N/A,TRUE,"RENTS";"costs",#N/A,TRUE,"COSTS";#N/A,#N/A,TRUE,"ADJUST";"mortgages",#N/A,TRUE,"FINANCING";"base",#N/A,TRUE,"PROJECTIONS";"five",#N/A,TRUE,"PROJECTIONS"}</definedName>
    <definedName name="dfd" hidden="1">{"Income (All hidden)",#N/A,FALSE,"Income";"EPS (All Hidden)",#N/A,FALSE,"EPS";"EPS (All Hidden)",#N/A,FALSE,"CashFlow";"Quarterly (Last, Current and Next)",#N/A,FALSE,"Quarterly"}</definedName>
    <definedName name="dfdddd" hidden="1">{#N/A,#N/A,FALSE,"schA"}</definedName>
    <definedName name="dfdf" hidden="1">{"ASS",#N/A,FALSE,"Assumptions";"OUT1",#N/A,FALSE,"1";"out2",#N/A,FALSE,"2";"out3",#N/A,FALSE,"3";"out4",#N/A,FALSE,"4";"out5",#N/A,FALSE,"5";"out6",#N/A,FALSE,"6";"out7",#N/A,FALSE,"7";"out8",#N/A,FALSE,"8";"out9",#N/A,FALSE,"9";"out10",#N/A,FALSE,"10";"out11",#N/A,FALSE,"11";"out12",#N/A,FALSE,"12";"out13",#N/A,FALSE,"13";"out14",#N/A,FALSE,"14";"out15",#N/A,FALSE,"15";"out16",#N/A,FALSE,"16";"out17",#N/A,FALSE,"17";"out18",#N/A,FALSE,"18";"out19",#N/A,FALSE,"19";"out20",#N/A,FALSE,"20";"out21",#N/A,FALSE,"21";"out23",#N/A,FALSE,"23";"out24",#N/A,FALSE,"24";"out25",#N/A,FALSE,"25";"out26",#N/A,FALSE,"26";"out27",#N/A,FALSE,"27";"out28",#N/A,FALSE,"28";"out29",#N/A,FALSE,"29";"out30",#N/A,FALSE,"30";"out31",#N/A,FALSE,"31";"out32",#N/A,FALSE,"32";"out33",#N/A,FALSE,"33";"out34",#N/A,FALSE,"34";"out35",#N/A,FALSE,"35";"out36",#N/A,FALSE,"36";"out37",#N/A,FALSE,"37";"out38",#N/A,FALSE,"38";"out39",#N/A,FALSE,"39";"out40",#N/A,FALSE,"40";"out41",#N/A,FALSE,"41";"out42",#N/A,FALSE,"42";"out43",#N/A,FALSE,"43";"out44",#N/A,FALSE,"44";"out45",#N/A,FALSE,"45";"out46",#N/A,FALSE,"46";"out47",#N/A,FALSE,"47";"out48",#N/A,FALSE,"48";"out49",#N/A,FALSE,"49";"out50",#N/A,FALSE,"50";"out51",#N/A,FALSE,"51";"out52",#N/A,FALSE,"52";"out53",#N/A,FALSE,"53";"out54",#N/A,FALSE,"54";"out55",#N/A,FALSE,"55";"out56",#N/A,FALSE,"56";"out57",#N/A,FALSE,"57";"out58",#N/A,FALSE,"58"}</definedName>
    <definedName name="dfg" hidden="1">{"cred comp",#N/A,FALSE,"Comparable Credit Analysis";"IS",#N/A,FALSE,"IS";"Sensitivity",#N/A,FALSE,"Sensitivity";"BS",#N/A,FALSE,"BS";"Bond Summary",#N/A,FALSE,"B Summary";"AD",#N/A,FALSE,"Accretion";"NAV",#N/A,FALSE,"NAV";"SU",#N/A,FALSE,"S&amp;U";"acq. study",#N/A,FALSE,"Acq. Study";"F Charges",#N/A,FALSE,"Fixed Charges"}</definedName>
    <definedName name="dfgsg" hidden="1">{"ASS",#N/A,FALSE,"Assumptions";"OUT1",#N/A,FALSE,"1";"out2",#N/A,FALSE,"2";"out3",#N/A,FALSE,"3";"out4",#N/A,FALSE,"4";"out5",#N/A,FALSE,"5";"out6",#N/A,FALSE,"6";"out7",#N/A,FALSE,"7";"out8",#N/A,FALSE,"8";"out9",#N/A,FALSE,"9";"out10",#N/A,FALSE,"10";"out11",#N/A,FALSE,"11";"out12",#N/A,FALSE,"12";"out13",#N/A,FALSE,"13";"out14",#N/A,FALSE,"14";"out15",#N/A,FALSE,"15";"out16",#N/A,FALSE,"16";"out17",#N/A,FALSE,"17";"out18",#N/A,FALSE,"18";"out19",#N/A,FALSE,"19";"out20",#N/A,FALSE,"20";"out21",#N/A,FALSE,"21";"out23",#N/A,FALSE,"23";"out24",#N/A,FALSE,"24";"out25",#N/A,FALSE,"25";"out26",#N/A,FALSE,"26";"out27",#N/A,FALSE,"27";"out28",#N/A,FALSE,"28";"out29",#N/A,FALSE,"29";"out30",#N/A,FALSE,"30";"out31",#N/A,FALSE,"31";"out32",#N/A,FALSE,"32";"out33",#N/A,FALSE,"33";"out34",#N/A,FALSE,"34";"out35",#N/A,FALSE,"35";"out36",#N/A,FALSE,"36";"out37",#N/A,FALSE,"37";"out38",#N/A,FALSE,"38";"out39",#N/A,FALSE,"39";"out40",#N/A,FALSE,"40";"out41",#N/A,FALSE,"41";"out42",#N/A,FALSE,"42";"out43",#N/A,FALSE,"43";"out44",#N/A,FALSE,"44";"out45",#N/A,FALSE,"45";"out46",#N/A,FALSE,"46";"out47",#N/A,FALSE,"47";"out48",#N/A,FALSE,"48";"out49",#N/A,FALSE,"49";"out50",#N/A,FALSE,"50";"out51",#N/A,FALSE,"51";"out52",#N/A,FALSE,"52";"out53",#N/A,FALSE,"53";"out54",#N/A,FALSE,"54";"out55",#N/A,FALSE,"55";"out56",#N/A,FALSE,"56";"out57",#N/A,FALSE,"57";"out58",#N/A,FALSE,"58"}</definedName>
    <definedName name="dfhgfgdjgd" hidden="1">{"Matrix",#N/A,FALSE,"ACQMTRX";"Fees",#N/A,FALSE,"ACQMTRX"}</definedName>
    <definedName name="Div_Inc_pb" hidden="1">#REF!</definedName>
    <definedName name="Div_Industrial" hidden="1">{"adj95mult",#N/A,FALSE,"COMPCO";"adj95est",#N/A,FALSE,"COMPCO"}</definedName>
    <definedName name="DivApb" hidden="1">#REF!</definedName>
    <definedName name="DivBpb" hidden="1">#REF!</definedName>
    <definedName name="DivCpb" hidden="1">#REF!</definedName>
    <definedName name="DivDpb" hidden="1">#REF!</definedName>
    <definedName name="DivEpb" hidden="1">#REF!</definedName>
    <definedName name="DivFpb" hidden="1">#REF!</definedName>
    <definedName name="DivGpb" hidden="1">#REF!</definedName>
    <definedName name="DivHpb" hidden="1">#REF!</definedName>
    <definedName name="Divisional_Toggle" hidden="1">#REF!</definedName>
    <definedName name="doug" hidden="1">{"budget vs all page 1",#N/A,FALSE,"Budget vs All";"budget vs all page 2",#N/A,FALSE,"Budget vs All";"mv to makegood",#N/A,FALSE,"Major Variances";"mv to fy98",#N/A,FALSE,"Major Variances";#N/A,#N/A,FALSE,"Sensitivities";"mv to fc3",#N/A,FALSE,"Major Variances";"roll up cy",#N/A,FALSE,"Roll-up";"production cy",#N/A,FALSE,"Production";"waste cy",#N/A,FALSE,"Waste";"total costs cy",#N/A,FALSE,"Total Costs";"plant costs cy",#N/A,FALSE,"Plant Costs";"cmw costs cy",#N/A,FALSE,"CMW Costs";"braintree costs cy",#N/A,FALSE,"Braintree Costs";"plymouth costs cy",#N/A,FALSE,"Plymouth Costs";#N/A,#N/A,FALSE,"Labor Detail";"labor cy",#N/A,FALSE,"Labor Summary";"materials cy",#N/A,FALSE,"Materials";"services cy",#N/A,FALSE,"Maintenance Services";"transport cy",#N/A,FALSE,"Transportation";"host fees cy",#N/A,FALSE,"Host Fees";"closure cy",#N/A,FALSE,"Closure-Post Closure";"interest cy",#N/A,FALSE,"Interest";"depreciation cy",#N/A,FALSE,"Depreciation";"purchase cy",#N/A,FALSE,"Purchase Accounting";"capital cy",#N/A,FALSE,"Capital";"own bs cy",#N/A,FALSE,"OWN - BS";"own pl cy",#N/A,FALSE,"OWN - PL";"sp pl cy",#N/A,FALSE,"SP - PL";"sp bs cy",#N/A,FALSE,"SP - BS";"sp socf cy",#N/A,FALSE,"SP - SOCF";"waterfall cy",#N/A,FALSE,"SP - Waterfall";"op pl cy",#N/A,FALSE,"OP - PL";"op bs cy",#N/A,FALSE,"OP - BS";"op socf cy",#N/A,FALSE,"OP - SOCF";"plant p&amp;l cy",#N/A,FALSE,"Plant P&amp;L";"cmw p&amp;l cy",#N/A,FALSE,"CMW P&amp;L";"bts p&amp;l cy",#N/A,FALSE,"BTS P&amp;L";"pts p&amp;l cy",#N/A,FALSE,"PTS P&amp;L"}</definedName>
    <definedName name="drh" hidden="1">[16]RAB!#REF!</definedName>
    <definedName name="DSHiddenYear1" hidden="1">#REF!</definedName>
    <definedName name="DSHiddenYear2" hidden="1">#REF!</definedName>
    <definedName name="DSHiddenYear3" hidden="1">#REF!</definedName>
    <definedName name="DSHiddenYear4" hidden="1">#REF!</definedName>
    <definedName name="DSIndHiddenYear1" hidden="1">#REF!</definedName>
    <definedName name="DSIndHiddenYear2" hidden="1">#REF!</definedName>
    <definedName name="DSIndHiddenYear3" hidden="1">#REF!</definedName>
    <definedName name="DSIndHiddenYear4" hidden="1">#REF!</definedName>
    <definedName name="DSIndHistHiddenYear1" hidden="1">#REF!</definedName>
    <definedName name="DSIndHistHiddenYear2" hidden="1">#REF!</definedName>
    <definedName name="DSIndHistHiddenYear3" hidden="1">#REF!</definedName>
    <definedName name="DSIndHistHiddenYear4" hidden="1">#REF!</definedName>
    <definedName name="DSIndHistHiddenYear5" hidden="1">#REF!</definedName>
    <definedName name="dsthdryjcghmcg" hidden="1">{"ASS",#N/A,TRUE,"Assumptions";"OUT1",#N/A,TRUE,"1";"out2",#N/A,TRUE,"2";"out3",#N/A,TRUE,"3";"out4",#N/A,TRUE,"4";"out5",#N/A,TRUE,"5";"out6",#N/A,TRUE,"6";"out7",#N/A,TRUE,"7";"out8",#N/A,TRUE,"8";"out9",#N/A,TRUE,"9";"out10",#N/A,TRUE,"10";"out11",#N/A,TRUE,"11";"out12",#N/A,TRUE,"12";"out13",#N/A,TRUE,"13";"out14",#N/A,TRUE,"14";"out15",#N/A,TRUE,"15";"out16",#N/A,TRUE,"16";"out17",#N/A,TRUE,"17";"out18",#N/A,TRUE,"18";"out19",#N/A,TRUE,"19";"out20",#N/A,TRUE,"20";"out21",#N/A,TRUE,"21";"OUT22",#N/A,TRUE,"22";"out23",#N/A,TRUE,"23";"out24",#N/A,TRUE,"24";"out25",#N/A,TRUE,"25";"out26",#N/A,TRUE,"26";"out27",#N/A,TRUE,"27";"out28",#N/A,TRUE,"28";"out29",#N/A,TRUE,"29";"out30",#N/A,TRUE,"30";"out31",#N/A,TRUE,"31";"out32",#N/A,TRUE,"32";"out33",#N/A,TRUE,"33";"out34",#N/A,TRUE,"34";"out35",#N/A,TRUE,"35";"out36",#N/A,TRUE,"36";"out37",#N/A,TRUE,"37";"out38",#N/A,TRUE,"38";"out39",#N/A,TRUE,"39";"out40",#N/A,TRUE,"40";"out41",#N/A,TRUE,"41";"out42",#N/A,TRUE,"42";"out43",#N/A,TRUE,"43";"out44",#N/A,TRUE,"44";"out45",#N/A,TRUE,"45";"out46",#N/A,TRUE,"46";"out47",#N/A,TRUE,"47";"out48",#N/A,TRUE,"48";"out49",#N/A,TRUE,"49";"out50",#N/A,TRUE,"50";"out51",#N/A,TRUE,"51";"out52",#N/A,TRUE,"52";"out53",#N/A,TRUE,"53";"out54",#N/A,TRUE,"54";"out55",#N/A,TRUE,"55";"out56",#N/A,TRUE,"56";"out57",#N/A,TRUE,"57";"out58",#N/A,TRUE,"58"}</definedName>
    <definedName name="DZ.DropZone" hidden="1">#REF!</definedName>
    <definedName name="DZ.DropZoneIS" hidden="1">#REF!</definedName>
    <definedName name="DZ.IndSpec_Left" hidden="1">#REF!</definedName>
    <definedName name="DZ.IndSpec_Right" hidden="1">#REF!</definedName>
    <definedName name="DZ.LTM" hidden="1">#REF!</definedName>
    <definedName name="dz.LTMDate" hidden="1">#REF!</definedName>
    <definedName name="DZ.LTMPlus" hidden="1">#REF!</definedName>
    <definedName name="E" hidden="1">[41]EQUIP!#REF!</definedName>
    <definedName name="EAG" hidden="1">{"ASS",#N/A,FALSE,"Assumptions";"OUT1",#N/A,FALSE,"1";"out2",#N/A,FALSE,"2";"out3",#N/A,FALSE,"3";"out4",#N/A,FALSE,"4";"out5",#N/A,FALSE,"5";"out6",#N/A,FALSE,"6";"out7",#N/A,FALSE,"7";"out8",#N/A,FALSE,"8";"out9",#N/A,FALSE,"9";"out10",#N/A,FALSE,"10";"out11",#N/A,FALSE,"11";"out12",#N/A,FALSE,"12";"out13",#N/A,FALSE,"13";"out14",#N/A,FALSE,"14";"out15",#N/A,FALSE,"15";"out16",#N/A,FALSE,"16";"out17",#N/A,FALSE,"17";"out18",#N/A,FALSE,"18";"out19",#N/A,FALSE,"19";"out20",#N/A,FALSE,"20";"out21",#N/A,FALSE,"21";"out23",#N/A,FALSE,"23";"out24",#N/A,FALSE,"24";"out25",#N/A,FALSE,"25";"out26",#N/A,FALSE,"26";"out27",#N/A,FALSE,"27";"out28",#N/A,FALSE,"28";"out29",#N/A,FALSE,"29";"out30",#N/A,FALSE,"30";"out31",#N/A,FALSE,"31";"out32",#N/A,FALSE,"32";"out33",#N/A,FALSE,"33";"out34",#N/A,FALSE,"34";"out35",#N/A,FALSE,"35";"out36",#N/A,FALSE,"36";"out37",#N/A,FALSE,"37";"out38",#N/A,FALSE,"38";"out39",#N/A,FALSE,"39";"out40",#N/A,FALSE,"40";"out41",#N/A,FALSE,"41";"out42",#N/A,FALSE,"42";"out43",#N/A,FALSE,"43";"out44",#N/A,FALSE,"44";"out45",#N/A,FALSE,"45";"out46",#N/A,FALSE,"46";"out47",#N/A,FALSE,"47";"out48",#N/A,FALSE,"48";"out49",#N/A,FALSE,"49";"out50",#N/A,FALSE,"50";"out51",#N/A,FALSE,"51";"out52",#N/A,FALSE,"52";"out53",#N/A,FALSE,"53";"out54",#N/A,FALSE,"54";"out55",#N/A,FALSE,"55";"out56",#N/A,FALSE,"56";"out57",#N/A,FALSE,"57";"out58",#N/A,FALSE,"58"}</definedName>
    <definedName name="EndDate" hidden="1">#REF!</definedName>
    <definedName name="EPMWorkbookOptions_1" hidden="1">"SHYAAB+LCAAAAAAABADtnW1vokoUx99vst/B+L4C9aG2sd3QKVoTBAPY7qbZEJSxkkXwAvZhP/0dBSvg2CuWapk7Sdu0M2dmzhx+Og/nn9r68TK1S0/Q8y3XuSxzFbZcgs7INS3n8bI8D8YnXKP84+r7t9a96/0Zuu4feRYgU7+E2jn+xYtvXpYnQTC7YJjn5+fKc7Xieo/MKctyzM+eqI4mcGqU34yt/zY+sRw/MJwRLKNRS6UWcB0HjhZj"</definedName>
    <definedName name="EPMWorkbookOptions_10" hidden="1">"e/bmAxyS99b4n/7/T+MLDR2n3kN+69X9n7cRRZcee9DyX+7u/IgeTpN99Xpv70f08DT7j/JH37Bmf/b8y+/+EPX6g///6XVQsOPG//6nL57+f51Fv0lynDz/8v/r5Ph/j8SeIQl38uUPUWgP/v8ntErEzmrjc1pq1C/+P86u3yhdzn6U3u00u1WrAfl9c/bF6Q9ReB/+/094QcGQQ/d29nbGb758c/z8/+t8+g3T5IvjVz+iiKPI7v74O1/9"</definedName>
    <definedName name="EPMWorkbookOptions_11" hidden="1">"iEdCivxIbiJccvzi/+sU+X+Pxfvi9Pj1V69OX/8Qrd7uzv//zJ4h4/d5RfPl6auzL5+e/X9+XfObocbv8+bnbcAdEuIn/r9PiG9Qcd2iUYBNvNHju8erVVlMs5bg2M+DT01zglYtl4Q4ffY0azP+2P/wTdUd/ONX+XmdN/Mvl1+u8uXReVY2+eO74Yfc7qTMsxpAv1y+zi5z07L7Mbf9blW/nVTVW9JWLZPRtO5/Eba/mumsPT5rfjKri2xS"</definedName>
    <definedName name="EPMWorkbookOptions_12" hidden="1">"5l/k9YWD0Pv8N04c2C9XQo3/B/EuQSpKXQAA"</definedName>
    <definedName name="EPMWorkbookOptions_2" hidden="1">"q3vjqr64u7ezs3v39/7i+evpPF9k28WyabPlNP/IvjW7+a2PqNc0fXxSLZf5FH2+qU7WdZ0v258s8iv+Mvj6adZm+il9/iJb5NKb7anNF6t1XXBXXzV5/bLOz3OCN83HhNBHR7//s5df/P5PXp68+O7uzu//PX1pMpuOq3Wd5c14Wi0eHQDFJlvdnaymd7//+3/v+PQ1/Xty8vu/LLPlkohGf51nZZN///FdoOAQOl6tymKaecS7NWIGRgjF"</definedName>
    <definedName name="EPMWorkbookOptions_3" hidden="1">"+1jHe+Th0eleaOXIl94d/OrbxWyWL58Wi3wJpmiChmFT2+gni6aYFGXRXndaU3vb6Ktl8YvWuSB6/Ob08y9f/T6P78a+7YEQlI7aep0/vqt/dLC6+15ofSODeHr85vj1l1+9Ojn9//QwTl+8OXvz/+2ZePZ7n3z16tXpi5P/bw/j7MWb01cnX/5/egzPvzw5fn58cvLlVy/e/H9/ICcn/58ew+uT0xfHr87+v81Rb86++P+2gv3i9Pj1V69O"</definedName>
    <definedName name="EPMWorkbookOptions_4" hidden="1">"X//cDCJovNG2+4N1LkjP/r+eV67Tk6qsasU18sWmV3n0kTcjVOEXydNr83fts+yyqouW8GI/S17ufdd5/9vFxbyk/7ev85K8xXz27SKvs3o6LxycjW1ugc+zom5ab0Dx7zuA7KiHCX7bVgPc936ulg9EppACgPs7u/cOdj0Ascnld7+sZ3l9tPP4rvwShd6syuz6ZV2t8ppYdff+p/fP88n59v1PZ/vb+3vnD7cP7uf59k6W7+3PJg/2H0zu"</definedName>
    <definedName name="EPMWorkbookOptions_5" hidden="1">"oefwrQjg51ljZ+6LfDGhkCbSLOTyaANqIu97ZPqeoeL3x997eUyexptv79Kvxydvvjp+Tq5+74UBwIalrl3TlEKoR8ui/OwjsM5HHcfcezcyfbd7N9AAMdLdvQ3tvOn/WePV9/WoY9y6s7NPQdrtmXX3/3/M6sgYsuvT1+M3X775EcOGzW7VaoBh3yd2ijDrvXv37+/v79+eWff+/8esQsKQUU9+/69eH5/8iE39ZrdqNcCm7xsfR1j10we7"</definedName>
    <definedName name="EPMWorkbookOptions_6" hidden="1">"OwcHD27Pqvf+/8eqjowhuz77EasGzW7VaoBV3ysHEuFTsv+ffnrv3ns4APv//2NUJWLHWX3+/Pc3X/yIXb1mt2o1wK7vn+6K8ex7R1j3///Hsz4lQ8b9/PmXT46fj1/Q0suPGNdvdqtWmxj3tunNb4RnP/3/Kc+enHTY9eTk8x8x6zfKrO+Xx/5GuPXB//+41VDRZ9fx917/iFe/UV69/XLFN8KnB///41NQMOTRvZ3dvR+lrr5ZPn2/Valv"</definedName>
    <definedName name="EPMWorkbookOptions_7" hidden="1">"hFcf/v+PVw0ViUnBsqekXp+e/Sgd8F6NAmzijR7fPV6tymKatQTHfh58apoTtGq5JMTps6dZm5mPo5/S50K1RblsPvto3rarR3fvtvlita6LcVVf3P2qyWuH0/hdM/vo6Pd/9vKL3//Jy5MX393d+f2/py9lix8sd3Yns/nO7uzyES1B7N5tstXdyWp69/u///eOiUV+/+8RDk1VFjNBmD7gpUfiloBDHvujek/UPJLFKGZHfBSi0sFACOYm"</definedName>
    <definedName name="EPMWorkbookOptions_8" hidden="1">"pcNG/lfdFeUNTX+0pvz/lzVl4v3Pf/hJj53//5kPj5Chx/Pm1dnxc8p6HL+gRbz/j1uTb5w4L07fnP7E6fGrF2cvPn/9/3XqfIO29gOl+uT4zennX776+mtEP1p7P/qeIWIn937y5qv/7wcv3yxNnn356vTk+PWbH1Glzym//9mzVz/SbEGzW7Ua0mxfvnj95fPPX3351cuvrdzu3bt/f39///bKbe//h8rN0bGT8/79X3z54uetozJIli8+"</definedName>
    <definedName name="EPMWorkbookOptions_9" hidden="1">"//2/+P0p9Pvi8//Pa7n/Nwnz6zeUyaaFbCL08deW508f7O4cHDy4vTzf+/+jPPuk/P/pMtbPBnFOTsYvjv+/Tpj/F4n0V6+ItCcfFHl8+um9e+8Reuz//1CalYqSi372oyx00OxWrQb48+nxm+PXr06+Pnu+d67r/v//2FOJ2AkCz15QiotyXb//q5dvPv//Osd+o6Q5efb76+c/i5FggNj/N+jyxdPj3//46Xd+xCsdmuCL/68T5f89Kp8o"</definedName>
    <definedName name="Equity_NPV">[33]Calc_M!$J$815</definedName>
    <definedName name="EquityIRR_Check">[33]Calc_M!$J$818</definedName>
    <definedName name="eret" hidden="1">{"ASS",#N/A,FALSE,"Assumptions";"OUT1",#N/A,FALSE,"1";"out2",#N/A,FALSE,"2";"out3",#N/A,FALSE,"3";"out4",#N/A,FALSE,"4";"out5",#N/A,FALSE,"5";"out6",#N/A,FALSE,"6";"out7",#N/A,FALSE,"7";"out8",#N/A,FALSE,"8";"out9",#N/A,FALSE,"9";"out10",#N/A,FALSE,"10";"out11",#N/A,FALSE,"11";"out12",#N/A,FALSE,"12";"out13",#N/A,FALSE,"13";"out14",#N/A,FALSE,"14";"out15",#N/A,FALSE,"15";"out16",#N/A,FALSE,"16";"out17",#N/A,FALSE,"17";"out18",#N/A,FALSE,"18";"out19",#N/A,FALSE,"19";"out20",#N/A,FALSE,"20";"out21",#N/A,FALSE,"21";"out23",#N/A,FALSE,"23";"out24",#N/A,FALSE,"24";"out25",#N/A,FALSE,"25";"out26",#N/A,FALSE,"26";"out27",#N/A,FALSE,"27";"out28",#N/A,FALSE,"28";"out29",#N/A,FALSE,"29";"out30",#N/A,FALSE,"30";"out31",#N/A,FALSE,"31";"out32",#N/A,FALSE,"32";"out33",#N/A,FALSE,"33";"out34",#N/A,FALSE,"34";"out35",#N/A,FALSE,"35";"out36",#N/A,FALSE,"36";"out37",#N/A,FALSE,"37";"out38",#N/A,FALSE,"38";"out39",#N/A,FALSE,"39";"out40",#N/A,FALSE,"40";"out41",#N/A,FALSE,"41";"out42",#N/A,FALSE,"42";"out43",#N/A,FALSE,"43";"out44",#N/A,FALSE,"44";"out45",#N/A,FALSE,"45";"out46",#N/A,FALSE,"46";"out47",#N/A,FALSE,"47";"out48",#N/A,FALSE,"48";"out49",#N/A,FALSE,"49";"out50",#N/A,FALSE,"50";"out51",#N/A,FALSE,"51";"out52",#N/A,FALSE,"52";"out53",#N/A,FALSE,"53";"out54",#N/A,FALSE,"54";"out55",#N/A,FALSE,"55";"out56",#N/A,FALSE,"56";"out57",#N/A,FALSE,"57";"out58",#N/A,FALSE,"58"}</definedName>
    <definedName name="ERT" hidden="1">{"execsum",#N/A,FALSE,"ExecSum";"finstatement",#N/A,FALSE,"Fin_St"}</definedName>
    <definedName name="ERT_Joost" hidden="1">{"execsum",#N/A,FALSE,"ExecSum";"finstatement",#N/A,FALSE,"Fin_St"}</definedName>
    <definedName name="ery" hidden="1">[12]BalanceSheet!#REF!</definedName>
    <definedName name="ev.Calculation" hidden="1">-4135</definedName>
    <definedName name="ev.Initialized" hidden="1">FALSE</definedName>
    <definedName name="EV__ALLOWSTOPEXPAND__" hidden="1">1</definedName>
    <definedName name="EV__CVPARAMS__" hidden="1">"Any by Any!$B$17:$C$38;"</definedName>
    <definedName name="EV__DECIMALSYMBOL__" hidden="1">"."</definedName>
    <definedName name="EV__EVCOM_OPTIONS__" hidden="1">8</definedName>
    <definedName name="EV__EXPOPTIONS__" hidden="1">1</definedName>
    <definedName name="EV__LASTREFTIME__" hidden="1">41940.7787615741</definedName>
    <definedName name="EV__LOCKEDCVW__FPA" hidden="1">"BUDGET,TotWithAlloc,FL1_100,514000,All_Interco,LC,2007.TOTAL,PERIODIC,"</definedName>
    <definedName name="EV__LOCKEDCVW__FPA_GROWTH" hidden="1">"ACTUAL,TotWithAlloc,MgmtReporting,BalanceSheet,AllGrowth,All_Interco,LC,BASESCENARIO,2004.TOTAL,PERIODIC,"</definedName>
    <definedName name="EV__LOCKEDCVW__GROSSMARGIN" hidden="1">"BUDGET929,Adj,FinancialHedges,SC_Contracts,LC,2008.TOTAL,PERIODIC,"</definedName>
    <definedName name="EV__LOCKEDCVW__LEGALAPP" hidden="1">"TrialBalance,F_CLO,ACTUAL,ALL_DATASRCS,D_NONE,Mg_M_BSPanama,All_Interco,PA12,LC,2009.TOTAL,PERIODIC,"</definedName>
    <definedName name="EV__LOCKEDCVW__LRATE" hidden="1">"ACTUAL,AllCurrencies,Avg,Global,2003.TOTAL,YTD,"</definedName>
    <definedName name="EV__LOCKEDCVW__OWNERSHIP" hidden="1">"ACTUAL,G_NONE,All_Interco,C_USAM,PCTRL,LC,2003.TOTAL,YTD,"</definedName>
    <definedName name="EV__LOCKEDCVW__OWNERSHIPINPUT" hidden="1">"ACTUAL,USD,C_USAM,PCTRL,2003.TOTAL,All_Interco,YTD,"</definedName>
    <definedName name="EV__LOCKEDCVW__PROJECT" hidden="1">"ACTUAL,TotWithAdj,MgmtReporting,150000,AllProjects,AllRFEProjects,LC,2004.TOTAL,PERIODIC,"</definedName>
    <definedName name="EV__LOCKEDCVW__RATE" hidden="1">"ACTUAL,AllCurrencies,AVG,RateInput,2004.TOTAL,PERIODIC,"</definedName>
    <definedName name="EV__LOCKSTATUS__" hidden="1">4</definedName>
    <definedName name="EV__MAXEXPCOLS__" hidden="1">100</definedName>
    <definedName name="EV__MAXEXPROWS__" hidden="1">20000</definedName>
    <definedName name="EV__MEMORYCVW__" hidden="1">0</definedName>
    <definedName name="EV__WBEVMODE__" hidden="1">0</definedName>
    <definedName name="EV__WBREFOPTIONS__" hidden="1">134217804</definedName>
    <definedName name="EV__WBVERSION__" hidden="1">0</definedName>
    <definedName name="ew" hidden="1">{"EVA",#N/A,FALSE,"EVA";"WACC",#N/A,FALSE,"WACC"}</definedName>
    <definedName name="ewgw" hidden="1">{#N/A,#N/A,FALSE,"Admin";#N/A,#N/A,FALSE,"Other"}</definedName>
    <definedName name="Exchange_Rates" hidden="1">#REF!</definedName>
    <definedName name="ExRate_Yr1" hidden="1">#REF!</definedName>
    <definedName name="ExRate_Yr2" hidden="1">#REF!</definedName>
    <definedName name="ExRate_Yr3" hidden="1">#REF!</definedName>
    <definedName name="ExRate_Yr4" hidden="1">#REF!</definedName>
    <definedName name="ExRate_Yr5" hidden="1">#REF!</definedName>
    <definedName name="ExRate_Yr6" hidden="1">#REF!</definedName>
    <definedName name="ExRate_Yr7" hidden="1">#REF!</definedName>
    <definedName name="ExRateLTM_Yr1" hidden="1">#REF!</definedName>
    <definedName name="ExRateLTM_Yr2" hidden="1">#REF!</definedName>
    <definedName name="ExRateLTM_Yr3" hidden="1">#REF!</definedName>
    <definedName name="f" hidden="1">{"ASS",#N/A,FALSE,"Assumptions";"OUT1",#N/A,FALSE,"1";"out2",#N/A,FALSE,"2";"out3",#N/A,FALSE,"3";"out4",#N/A,FALSE,"4";"out5",#N/A,FALSE,"5";"out6",#N/A,FALSE,"6";"out7",#N/A,FALSE,"7";"out8",#N/A,FALSE,"8";"out9",#N/A,FALSE,"9";"out10",#N/A,FALSE,"10";"out11",#N/A,FALSE,"11";"out12",#N/A,FALSE,"12";"out13",#N/A,FALSE,"13";"out14",#N/A,FALSE,"14";"out15",#N/A,FALSE,"15";"out16",#N/A,FALSE,"16";"out17",#N/A,FALSE,"17";"out18",#N/A,FALSE,"18";"out19",#N/A,FALSE,"19";"out20",#N/A,FALSE,"20";"out21",#N/A,FALSE,"21";"out23",#N/A,FALSE,"23";"out24",#N/A,FALSE,"24";"out25",#N/A,FALSE,"25";"out26",#N/A,FALSE,"26";"out27",#N/A,FALSE,"27";"out28",#N/A,FALSE,"28";"out29",#N/A,FALSE,"29";"out30",#N/A,FALSE,"30";"out31",#N/A,FALSE,"31";"out32",#N/A,FALSE,"32";"out33",#N/A,FALSE,"33";"out34",#N/A,FALSE,"34";"out35",#N/A,FALSE,"35";"out36",#N/A,FALSE,"36";"out37",#N/A,FALSE,"37";"out38",#N/A,FALSE,"38";"out39",#N/A,FALSE,"39";"out40",#N/A,FALSE,"40";"out41",#N/A,FALSE,"41";"out42",#N/A,FALSE,"42";"out43",#N/A,FALSE,"43";"out44",#N/A,FALSE,"44";"out45",#N/A,FALSE,"45";"out46",#N/A,FALSE,"46";"out47",#N/A,FALSE,"47";"out48",#N/A,FALSE,"48";"out49",#N/A,FALSE,"49";"out50",#N/A,FALSE,"50";"out51",#N/A,FALSE,"51";"out52",#N/A,FALSE,"52";"out53",#N/A,FALSE,"53";"out54",#N/A,FALSE,"54";"out55",#N/A,FALSE,"55";"out56",#N/A,FALSE,"56";"out57",#N/A,FALSE,"57";"out58",#N/A,FALSE,"58"}</definedName>
    <definedName name="f_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adsasddfasf" hidden="1">{"summary",#N/A,TRUE,"SUMMARY";"oneyear",#N/A,TRUE,"PROJECTIONS"}</definedName>
    <definedName name="fafsdf" hidden="1">{"ReportTop",#N/A,FALSE,"report top"}</definedName>
    <definedName name="FCP_GoalSeek">[33]Calc_M!$H$171</definedName>
    <definedName name="FDD_0_0" hidden="1">"A30681"</definedName>
    <definedName name="FDD_0_1" hidden="1">"A31047"</definedName>
    <definedName name="FDD_0_10" hidden="1">"A34334"</definedName>
    <definedName name="FDD_0_11" hidden="1">"A34699"</definedName>
    <definedName name="FDD_0_12" hidden="1">"A35064"</definedName>
    <definedName name="FDD_0_13" hidden="1">"A35430"</definedName>
    <definedName name="FDD_0_14" hidden="1">"A35795"</definedName>
    <definedName name="FDD_0_2" hidden="1">"A31412"</definedName>
    <definedName name="FDD_0_3" hidden="1">"A31777"</definedName>
    <definedName name="FDD_0_4" hidden="1">"A32142"</definedName>
    <definedName name="FDD_0_5" hidden="1">"A32508"</definedName>
    <definedName name="FDD_0_6" hidden="1">"A32873"</definedName>
    <definedName name="FDD_0_7" hidden="1">"A33238"</definedName>
    <definedName name="FDD_0_8" hidden="1">"A33603"</definedName>
    <definedName name="FDD_0_9" hidden="1">"A33969"</definedName>
    <definedName name="FDD_1_0" hidden="1">"U25569"</definedName>
    <definedName name="FDD_10_0" hidden="1">"A25569"</definedName>
    <definedName name="FDD_100_0" hidden="1">"A25569"</definedName>
    <definedName name="FDD_101_0" hidden="1">"A25569"</definedName>
    <definedName name="FDD_102_0" hidden="1">"A25569"</definedName>
    <definedName name="FDD_103_0" hidden="1">"A25569"</definedName>
    <definedName name="FDD_104_0" hidden="1">"A25569"</definedName>
    <definedName name="FDD_105_0" hidden="1">"A25569"</definedName>
    <definedName name="FDD_106_0" hidden="1">"A25569"</definedName>
    <definedName name="FDD_107_0" hidden="1">"A25569"</definedName>
    <definedName name="FDD_108_0" hidden="1">"A25569"</definedName>
    <definedName name="FDD_109_0" hidden="1">"A25569"</definedName>
    <definedName name="FDD_11_0" hidden="1">"A25569"</definedName>
    <definedName name="FDD_110_0" hidden="1">"A25569"</definedName>
    <definedName name="FDD_111_0" hidden="1">"A25569"</definedName>
    <definedName name="FDD_112_0" hidden="1">"A25569"</definedName>
    <definedName name="FDD_113_0" hidden="1">"A25569"</definedName>
    <definedName name="FDD_114_0" hidden="1">"A25569"</definedName>
    <definedName name="FDD_115_0" hidden="1">"A25569"</definedName>
    <definedName name="FDD_116_0" hidden="1">"A25569"</definedName>
    <definedName name="FDD_117_0" hidden="1">"A30681"</definedName>
    <definedName name="FDD_117_1" hidden="1">"A31047"</definedName>
    <definedName name="FDD_117_10" hidden="1">"A34334"</definedName>
    <definedName name="FDD_117_11" hidden="1">"A34699"</definedName>
    <definedName name="FDD_117_12" hidden="1">"A35064"</definedName>
    <definedName name="FDD_117_13" hidden="1">"A35430"</definedName>
    <definedName name="FDD_117_14" hidden="1">"A35795"</definedName>
    <definedName name="FDD_117_2" hidden="1">"A31412"</definedName>
    <definedName name="FDD_117_3" hidden="1">"A31777"</definedName>
    <definedName name="FDD_117_4" hidden="1">"A32142"</definedName>
    <definedName name="FDD_117_5" hidden="1">"A32508"</definedName>
    <definedName name="FDD_117_6" hidden="1">"A32873"</definedName>
    <definedName name="FDD_117_7" hidden="1">"A33238"</definedName>
    <definedName name="FDD_117_8" hidden="1">"A33603"</definedName>
    <definedName name="FDD_117_9" hidden="1">"A33969"</definedName>
    <definedName name="FDD_118_0" hidden="1">"A30681"</definedName>
    <definedName name="FDD_118_1" hidden="1">"A31047"</definedName>
    <definedName name="FDD_118_10" hidden="1">"A34334"</definedName>
    <definedName name="FDD_118_11" hidden="1">"A34699"</definedName>
    <definedName name="FDD_118_12" hidden="1">"A35064"</definedName>
    <definedName name="FDD_118_13" hidden="1">"A35430"</definedName>
    <definedName name="FDD_118_14" hidden="1">"A35795"</definedName>
    <definedName name="FDD_118_2" hidden="1">"A31412"</definedName>
    <definedName name="FDD_118_3" hidden="1">"A31777"</definedName>
    <definedName name="FDD_118_4" hidden="1">"A32142"</definedName>
    <definedName name="FDD_118_5" hidden="1">"A32508"</definedName>
    <definedName name="FDD_118_6" hidden="1">"A32873"</definedName>
    <definedName name="FDD_118_7" hidden="1">"A33238"</definedName>
    <definedName name="FDD_118_8" hidden="1">"A33603"</definedName>
    <definedName name="FDD_118_9" hidden="1">"A33969"</definedName>
    <definedName name="FDD_119_0" hidden="1">"A30681"</definedName>
    <definedName name="FDD_119_1" hidden="1">"A31047"</definedName>
    <definedName name="FDD_119_10" hidden="1">"A34334"</definedName>
    <definedName name="FDD_119_11" hidden="1">"A34699"</definedName>
    <definedName name="FDD_119_12" hidden="1">"A35064"</definedName>
    <definedName name="FDD_119_13" hidden="1">"A35430"</definedName>
    <definedName name="FDD_119_14" hidden="1">"A35795"</definedName>
    <definedName name="FDD_119_2" hidden="1">"A31412"</definedName>
    <definedName name="FDD_119_3" hidden="1">"A31777"</definedName>
    <definedName name="FDD_119_4" hidden="1">"A32142"</definedName>
    <definedName name="FDD_119_5" hidden="1">"A32508"</definedName>
    <definedName name="FDD_119_6" hidden="1">"A32873"</definedName>
    <definedName name="FDD_119_7" hidden="1">"A33238"</definedName>
    <definedName name="FDD_119_8" hidden="1">"A33603"</definedName>
    <definedName name="FDD_119_9" hidden="1">"A33969"</definedName>
    <definedName name="FDD_12_0" hidden="1">"A25569"</definedName>
    <definedName name="FDD_120_0" hidden="1">"A30681"</definedName>
    <definedName name="FDD_120_1" hidden="1">"A31047"</definedName>
    <definedName name="FDD_120_10" hidden="1">"A34334"</definedName>
    <definedName name="FDD_120_11" hidden="1">"A34699"</definedName>
    <definedName name="FDD_120_12" hidden="1">"A35064"</definedName>
    <definedName name="FDD_120_13" hidden="1">"A35430"</definedName>
    <definedName name="FDD_120_14" hidden="1">"A35795"</definedName>
    <definedName name="FDD_120_2" hidden="1">"A31412"</definedName>
    <definedName name="FDD_120_3" hidden="1">"A31777"</definedName>
    <definedName name="FDD_120_4" hidden="1">"A32142"</definedName>
    <definedName name="FDD_120_5" hidden="1">"A32508"</definedName>
    <definedName name="FDD_120_6" hidden="1">"A32873"</definedName>
    <definedName name="FDD_120_7" hidden="1">"A33238"</definedName>
    <definedName name="FDD_120_8" hidden="1">"A33603"</definedName>
    <definedName name="FDD_120_9" hidden="1">"A33969"</definedName>
    <definedName name="FDD_121_0" hidden="1">"A30681"</definedName>
    <definedName name="FDD_121_1" hidden="1">"A31047"</definedName>
    <definedName name="FDD_121_10" hidden="1">"A34334"</definedName>
    <definedName name="FDD_121_11" hidden="1">"A34699"</definedName>
    <definedName name="FDD_121_12" hidden="1">"A35064"</definedName>
    <definedName name="FDD_121_13" hidden="1">"A35430"</definedName>
    <definedName name="FDD_121_14" hidden="1">"A35795"</definedName>
    <definedName name="FDD_121_2" hidden="1">"A31412"</definedName>
    <definedName name="FDD_121_3" hidden="1">"A31777"</definedName>
    <definedName name="FDD_121_4" hidden="1">"A32142"</definedName>
    <definedName name="FDD_121_5" hidden="1">"A32508"</definedName>
    <definedName name="FDD_121_6" hidden="1">"A32873"</definedName>
    <definedName name="FDD_121_7" hidden="1">"A33238"</definedName>
    <definedName name="FDD_121_8" hidden="1">"A33603"</definedName>
    <definedName name="FDD_121_9" hidden="1">"A33969"</definedName>
    <definedName name="FDD_122_0" hidden="1">"A30681"</definedName>
    <definedName name="FDD_122_1" hidden="1">"A31047"</definedName>
    <definedName name="FDD_122_10" hidden="1">"A34334"</definedName>
    <definedName name="FDD_122_11" hidden="1">"A34699"</definedName>
    <definedName name="FDD_122_12" hidden="1">"A35064"</definedName>
    <definedName name="FDD_122_13" hidden="1">"A35430"</definedName>
    <definedName name="FDD_122_14" hidden="1">"A35795"</definedName>
    <definedName name="FDD_122_2" hidden="1">"A31412"</definedName>
    <definedName name="FDD_122_3" hidden="1">"A31777"</definedName>
    <definedName name="FDD_122_4" hidden="1">"A32142"</definedName>
    <definedName name="FDD_122_5" hidden="1">"A32508"</definedName>
    <definedName name="FDD_122_6" hidden="1">"A32873"</definedName>
    <definedName name="FDD_122_7" hidden="1">"A33238"</definedName>
    <definedName name="FDD_122_8" hidden="1">"A33603"</definedName>
    <definedName name="FDD_122_9" hidden="1">"A33969"</definedName>
    <definedName name="FDD_123_0" hidden="1">"A30681"</definedName>
    <definedName name="FDD_123_1" hidden="1">"A31047"</definedName>
    <definedName name="FDD_123_10" hidden="1">"A34334"</definedName>
    <definedName name="FDD_123_11" hidden="1">"A34699"</definedName>
    <definedName name="FDD_123_12" hidden="1">"A35064"</definedName>
    <definedName name="FDD_123_13" hidden="1">"A35430"</definedName>
    <definedName name="FDD_123_14" hidden="1">"A35795"</definedName>
    <definedName name="FDD_123_2" hidden="1">"A31412"</definedName>
    <definedName name="FDD_123_3" hidden="1">"A31777"</definedName>
    <definedName name="FDD_123_4" hidden="1">"A32142"</definedName>
    <definedName name="FDD_123_5" hidden="1">"A32508"</definedName>
    <definedName name="FDD_123_6" hidden="1">"A32873"</definedName>
    <definedName name="FDD_123_7" hidden="1">"A33238"</definedName>
    <definedName name="FDD_123_8" hidden="1">"A33603"</definedName>
    <definedName name="FDD_123_9" hidden="1">"A33969"</definedName>
    <definedName name="FDD_124_0" hidden="1">"A30681"</definedName>
    <definedName name="FDD_124_1" hidden="1">"A31047"</definedName>
    <definedName name="FDD_124_10" hidden="1">"A34334"</definedName>
    <definedName name="FDD_124_11" hidden="1">"A34699"</definedName>
    <definedName name="FDD_124_12" hidden="1">"A35064"</definedName>
    <definedName name="FDD_124_13" hidden="1">"A35430"</definedName>
    <definedName name="FDD_124_14" hidden="1">"A35795"</definedName>
    <definedName name="FDD_124_2" hidden="1">"A31412"</definedName>
    <definedName name="FDD_124_3" hidden="1">"A31777"</definedName>
    <definedName name="FDD_124_4" hidden="1">"A32142"</definedName>
    <definedName name="FDD_124_5" hidden="1">"A32508"</definedName>
    <definedName name="FDD_124_6" hidden="1">"A32873"</definedName>
    <definedName name="FDD_124_7" hidden="1">"A33238"</definedName>
    <definedName name="FDD_124_8" hidden="1">"A33603"</definedName>
    <definedName name="FDD_124_9" hidden="1">"A33969"</definedName>
    <definedName name="FDD_125_0" hidden="1">"A30681"</definedName>
    <definedName name="FDD_125_1" hidden="1">"A31047"</definedName>
    <definedName name="FDD_125_10" hidden="1">"A34334"</definedName>
    <definedName name="FDD_125_11" hidden="1">"A34699"</definedName>
    <definedName name="FDD_125_12" hidden="1">"A35064"</definedName>
    <definedName name="FDD_125_13" hidden="1">"A35430"</definedName>
    <definedName name="FDD_125_14" hidden="1">"A35795"</definedName>
    <definedName name="FDD_125_2" hidden="1">"A31412"</definedName>
    <definedName name="FDD_125_3" hidden="1">"A31777"</definedName>
    <definedName name="FDD_125_4" hidden="1">"A32142"</definedName>
    <definedName name="FDD_125_5" hidden="1">"A32508"</definedName>
    <definedName name="FDD_125_6" hidden="1">"A32873"</definedName>
    <definedName name="FDD_125_7" hidden="1">"A33238"</definedName>
    <definedName name="FDD_125_8" hidden="1">"A33603"</definedName>
    <definedName name="FDD_125_9" hidden="1">"A33969"</definedName>
    <definedName name="FDD_126_0" hidden="1">"A30681"</definedName>
    <definedName name="FDD_126_1" hidden="1">"A31047"</definedName>
    <definedName name="FDD_126_10" hidden="1">"A34334"</definedName>
    <definedName name="FDD_126_11" hidden="1">"A34699"</definedName>
    <definedName name="FDD_126_12" hidden="1">"A35064"</definedName>
    <definedName name="FDD_126_13" hidden="1">"A35430"</definedName>
    <definedName name="FDD_126_14" hidden="1">"A35795"</definedName>
    <definedName name="FDD_126_2" hidden="1">"A31412"</definedName>
    <definedName name="FDD_126_3" hidden="1">"A31777"</definedName>
    <definedName name="FDD_126_4" hidden="1">"A32142"</definedName>
    <definedName name="FDD_126_5" hidden="1">"A32508"</definedName>
    <definedName name="FDD_126_6" hidden="1">"A32873"</definedName>
    <definedName name="FDD_126_7" hidden="1">"A33238"</definedName>
    <definedName name="FDD_126_8" hidden="1">"A33603"</definedName>
    <definedName name="FDD_126_9" hidden="1">"A33969"</definedName>
    <definedName name="FDD_127_0" hidden="1">"A30681"</definedName>
    <definedName name="FDD_127_1" hidden="1">"A31047"</definedName>
    <definedName name="FDD_127_10" hidden="1">"A34334"</definedName>
    <definedName name="FDD_127_11" hidden="1">"A34699"</definedName>
    <definedName name="FDD_127_12" hidden="1">"A35064"</definedName>
    <definedName name="FDD_127_13" hidden="1">"A35430"</definedName>
    <definedName name="FDD_127_14" hidden="1">"A35795"</definedName>
    <definedName name="FDD_127_2" hidden="1">"A31412"</definedName>
    <definedName name="FDD_127_3" hidden="1">"A31777"</definedName>
    <definedName name="FDD_127_4" hidden="1">"A32142"</definedName>
    <definedName name="FDD_127_5" hidden="1">"A32508"</definedName>
    <definedName name="FDD_127_6" hidden="1">"A32873"</definedName>
    <definedName name="FDD_127_7" hidden="1">"A33238"</definedName>
    <definedName name="FDD_127_8" hidden="1">"A33603"</definedName>
    <definedName name="FDD_127_9" hidden="1">"A33969"</definedName>
    <definedName name="FDD_128_0" hidden="1">"A30681"</definedName>
    <definedName name="FDD_128_1" hidden="1">"A31047"</definedName>
    <definedName name="FDD_128_10" hidden="1">"A34334"</definedName>
    <definedName name="FDD_128_11" hidden="1">"A34699"</definedName>
    <definedName name="FDD_128_12" hidden="1">"A35064"</definedName>
    <definedName name="FDD_128_13" hidden="1">"A35430"</definedName>
    <definedName name="FDD_128_14" hidden="1">"A35795"</definedName>
    <definedName name="FDD_128_2" hidden="1">"A31412"</definedName>
    <definedName name="FDD_128_3" hidden="1">"A31777"</definedName>
    <definedName name="FDD_128_4" hidden="1">"A32142"</definedName>
    <definedName name="FDD_128_5" hidden="1">"A32508"</definedName>
    <definedName name="FDD_128_6" hidden="1">"A32873"</definedName>
    <definedName name="FDD_128_7" hidden="1">"A33238"</definedName>
    <definedName name="FDD_128_8" hidden="1">"A33603"</definedName>
    <definedName name="FDD_128_9" hidden="1">"A33969"</definedName>
    <definedName name="FDD_129_0" hidden="1">"A30681"</definedName>
    <definedName name="FDD_129_1" hidden="1">"A31047"</definedName>
    <definedName name="FDD_129_10" hidden="1">"A34334"</definedName>
    <definedName name="FDD_129_11" hidden="1">"A34699"</definedName>
    <definedName name="FDD_129_12" hidden="1">"A35064"</definedName>
    <definedName name="FDD_129_13" hidden="1">"A35430"</definedName>
    <definedName name="FDD_129_14" hidden="1">"A35795"</definedName>
    <definedName name="FDD_129_2" hidden="1">"A31412"</definedName>
    <definedName name="FDD_129_3" hidden="1">"A31777"</definedName>
    <definedName name="FDD_129_4" hidden="1">"A32142"</definedName>
    <definedName name="FDD_129_5" hidden="1">"A32508"</definedName>
    <definedName name="FDD_129_6" hidden="1">"A32873"</definedName>
    <definedName name="FDD_129_7" hidden="1">"A33238"</definedName>
    <definedName name="FDD_129_8" hidden="1">"A33603"</definedName>
    <definedName name="FDD_129_9" hidden="1">"A33969"</definedName>
    <definedName name="FDD_13_0" hidden="1">"A25569"</definedName>
    <definedName name="FDD_130_0" hidden="1">"A30681"</definedName>
    <definedName name="FDD_130_1" hidden="1">"A31047"</definedName>
    <definedName name="FDD_130_10" hidden="1">"A34334"</definedName>
    <definedName name="FDD_130_11" hidden="1">"A34699"</definedName>
    <definedName name="FDD_130_12" hidden="1">"A35064"</definedName>
    <definedName name="FDD_130_13" hidden="1">"A35430"</definedName>
    <definedName name="FDD_130_14" hidden="1">"A35795"</definedName>
    <definedName name="FDD_130_2" hidden="1">"A31412"</definedName>
    <definedName name="FDD_130_3" hidden="1">"A31777"</definedName>
    <definedName name="FDD_130_4" hidden="1">"A32142"</definedName>
    <definedName name="FDD_130_5" hidden="1">"A32508"</definedName>
    <definedName name="FDD_130_6" hidden="1">"A32873"</definedName>
    <definedName name="FDD_130_7" hidden="1">"A33238"</definedName>
    <definedName name="FDD_130_8" hidden="1">"A33603"</definedName>
    <definedName name="FDD_130_9" hidden="1">"A33969"</definedName>
    <definedName name="FDD_131_0" hidden="1">"A30681"</definedName>
    <definedName name="FDD_131_1" hidden="1">"A31047"</definedName>
    <definedName name="FDD_131_10" hidden="1">"A34334"</definedName>
    <definedName name="FDD_131_11" hidden="1">"A34699"</definedName>
    <definedName name="FDD_131_12" hidden="1">"A35064"</definedName>
    <definedName name="FDD_131_13" hidden="1">"A35430"</definedName>
    <definedName name="FDD_131_14" hidden="1">"A35795"</definedName>
    <definedName name="FDD_131_2" hidden="1">"A31412"</definedName>
    <definedName name="FDD_131_3" hidden="1">"A31777"</definedName>
    <definedName name="FDD_131_4" hidden="1">"A32142"</definedName>
    <definedName name="FDD_131_5" hidden="1">"A32508"</definedName>
    <definedName name="FDD_131_6" hidden="1">"A32873"</definedName>
    <definedName name="FDD_131_7" hidden="1">"A33238"</definedName>
    <definedName name="FDD_131_8" hidden="1">"A33603"</definedName>
    <definedName name="FDD_131_9" hidden="1">"A33969"</definedName>
    <definedName name="FDD_132_0" hidden="1">"U30681"</definedName>
    <definedName name="FDD_132_1" hidden="1">"U31047"</definedName>
    <definedName name="FDD_132_10" hidden="1">"U34334"</definedName>
    <definedName name="FDD_132_11" hidden="1">"U34699"</definedName>
    <definedName name="FDD_132_12" hidden="1">"U35064"</definedName>
    <definedName name="FDD_132_13" hidden="1">"U35430"</definedName>
    <definedName name="FDD_132_14" hidden="1">"U35795"</definedName>
    <definedName name="FDD_132_2" hidden="1">"U31412"</definedName>
    <definedName name="FDD_132_3" hidden="1">"U31777"</definedName>
    <definedName name="FDD_132_4" hidden="1">"U32142"</definedName>
    <definedName name="FDD_132_5" hidden="1">"U32508"</definedName>
    <definedName name="FDD_132_6" hidden="1">"U32873"</definedName>
    <definedName name="FDD_132_7" hidden="1">"U33238"</definedName>
    <definedName name="FDD_132_8" hidden="1">"U33603"</definedName>
    <definedName name="FDD_132_9" hidden="1">"U33969"</definedName>
    <definedName name="FDD_133_0" hidden="1">"A30681"</definedName>
    <definedName name="FDD_133_1" hidden="1">"A31047"</definedName>
    <definedName name="FDD_133_10" hidden="1">"A34334"</definedName>
    <definedName name="FDD_133_11" hidden="1">"A34699"</definedName>
    <definedName name="FDD_133_12" hidden="1">"A35064"</definedName>
    <definedName name="FDD_133_13" hidden="1">"A35430"</definedName>
    <definedName name="FDD_133_14" hidden="1">"A35795"</definedName>
    <definedName name="FDD_133_2" hidden="1">"A31412"</definedName>
    <definedName name="FDD_133_3" hidden="1">"A31777"</definedName>
    <definedName name="FDD_133_4" hidden="1">"A32142"</definedName>
    <definedName name="FDD_133_5" hidden="1">"A32508"</definedName>
    <definedName name="FDD_133_6" hidden="1">"A32873"</definedName>
    <definedName name="FDD_133_7" hidden="1">"A33238"</definedName>
    <definedName name="FDD_133_8" hidden="1">"A33603"</definedName>
    <definedName name="FDD_133_9" hidden="1">"A33969"</definedName>
    <definedName name="FDD_134_0" hidden="1">"A30681"</definedName>
    <definedName name="FDD_134_1" hidden="1">"A31047"</definedName>
    <definedName name="FDD_134_10" hidden="1">"A34334"</definedName>
    <definedName name="FDD_134_11" hidden="1">"A34699"</definedName>
    <definedName name="FDD_134_12" hidden="1">"A35064"</definedName>
    <definedName name="FDD_134_13" hidden="1">"A35430"</definedName>
    <definedName name="FDD_134_14" hidden="1">"A35795"</definedName>
    <definedName name="FDD_134_2" hidden="1">"A31412"</definedName>
    <definedName name="FDD_134_3" hidden="1">"A31777"</definedName>
    <definedName name="FDD_134_4" hidden="1">"A32142"</definedName>
    <definedName name="FDD_134_5" hidden="1">"A32508"</definedName>
    <definedName name="FDD_134_6" hidden="1">"A32873"</definedName>
    <definedName name="FDD_134_7" hidden="1">"A33238"</definedName>
    <definedName name="FDD_134_8" hidden="1">"A33603"</definedName>
    <definedName name="FDD_134_9" hidden="1">"A33969"</definedName>
    <definedName name="FDD_135_0" hidden="1">"A30681"</definedName>
    <definedName name="FDD_135_1" hidden="1">"A31047"</definedName>
    <definedName name="FDD_135_10" hidden="1">"A34334"</definedName>
    <definedName name="FDD_135_11" hidden="1">"A34699"</definedName>
    <definedName name="FDD_135_12" hidden="1">"A35064"</definedName>
    <definedName name="FDD_135_13" hidden="1">"A35430"</definedName>
    <definedName name="FDD_135_14" hidden="1">"A35795"</definedName>
    <definedName name="FDD_135_2" hidden="1">"A31412"</definedName>
    <definedName name="FDD_135_3" hidden="1">"A31777"</definedName>
    <definedName name="FDD_135_4" hidden="1">"A32142"</definedName>
    <definedName name="FDD_135_5" hidden="1">"A32508"</definedName>
    <definedName name="FDD_135_6" hidden="1">"A32873"</definedName>
    <definedName name="FDD_135_7" hidden="1">"A33238"</definedName>
    <definedName name="FDD_135_8" hidden="1">"A33603"</definedName>
    <definedName name="FDD_135_9" hidden="1">"A33969"</definedName>
    <definedName name="FDD_136_0" hidden="1">"A30681"</definedName>
    <definedName name="FDD_136_1" hidden="1">"A31047"</definedName>
    <definedName name="FDD_136_10" hidden="1">"A34334"</definedName>
    <definedName name="FDD_136_11" hidden="1">"A34699"</definedName>
    <definedName name="FDD_136_12" hidden="1">"A35064"</definedName>
    <definedName name="FDD_136_13" hidden="1">"A35430"</definedName>
    <definedName name="FDD_136_14" hidden="1">"A35795"</definedName>
    <definedName name="FDD_136_2" hidden="1">"A31412"</definedName>
    <definedName name="FDD_136_3" hidden="1">"A31777"</definedName>
    <definedName name="FDD_136_4" hidden="1">"A32142"</definedName>
    <definedName name="FDD_136_5" hidden="1">"A32508"</definedName>
    <definedName name="FDD_136_6" hidden="1">"A32873"</definedName>
    <definedName name="FDD_136_7" hidden="1">"A33238"</definedName>
    <definedName name="FDD_136_8" hidden="1">"A33603"</definedName>
    <definedName name="FDD_136_9" hidden="1">"A33969"</definedName>
    <definedName name="FDD_137_0" hidden="1">"A30681"</definedName>
    <definedName name="FDD_137_1" hidden="1">"A31047"</definedName>
    <definedName name="FDD_137_10" hidden="1">"A34334"</definedName>
    <definedName name="FDD_137_11" hidden="1">"A34699"</definedName>
    <definedName name="FDD_137_12" hidden="1">"A35064"</definedName>
    <definedName name="FDD_137_13" hidden="1">"A35430"</definedName>
    <definedName name="FDD_137_14" hidden="1">"A35795"</definedName>
    <definedName name="FDD_137_2" hidden="1">"A31412"</definedName>
    <definedName name="FDD_137_3" hidden="1">"A31777"</definedName>
    <definedName name="FDD_137_4" hidden="1">"A32142"</definedName>
    <definedName name="FDD_137_5" hidden="1">"A32508"</definedName>
    <definedName name="FDD_137_6" hidden="1">"A32873"</definedName>
    <definedName name="FDD_137_7" hidden="1">"A33238"</definedName>
    <definedName name="FDD_137_8" hidden="1">"A33603"</definedName>
    <definedName name="FDD_137_9" hidden="1">"A33969"</definedName>
    <definedName name="FDD_138_0" hidden="1">"A30681"</definedName>
    <definedName name="FDD_138_1" hidden="1">"A31047"</definedName>
    <definedName name="FDD_138_10" hidden="1">"A34334"</definedName>
    <definedName name="FDD_138_11" hidden="1">"A34699"</definedName>
    <definedName name="FDD_138_12" hidden="1">"A35064"</definedName>
    <definedName name="FDD_138_13" hidden="1">"A35430"</definedName>
    <definedName name="FDD_138_14" hidden="1">"A35795"</definedName>
    <definedName name="FDD_138_2" hidden="1">"A31412"</definedName>
    <definedName name="FDD_138_3" hidden="1">"A31777"</definedName>
    <definedName name="FDD_138_4" hidden="1">"A32142"</definedName>
    <definedName name="FDD_138_5" hidden="1">"A32508"</definedName>
    <definedName name="FDD_138_6" hidden="1">"A32873"</definedName>
    <definedName name="FDD_138_7" hidden="1">"A33238"</definedName>
    <definedName name="FDD_138_8" hidden="1">"A33603"</definedName>
    <definedName name="FDD_138_9" hidden="1">"A33969"</definedName>
    <definedName name="FDD_139_0" hidden="1">"A30681"</definedName>
    <definedName name="FDD_139_1" hidden="1">"A31047"</definedName>
    <definedName name="FDD_139_10" hidden="1">"U34334"</definedName>
    <definedName name="FDD_139_11" hidden="1">"U34699"</definedName>
    <definedName name="FDD_139_12" hidden="1">"U35064"</definedName>
    <definedName name="FDD_139_13" hidden="1">"U35430"</definedName>
    <definedName name="FDD_139_14" hidden="1">"U35795"</definedName>
    <definedName name="FDD_139_2" hidden="1">"A31412"</definedName>
    <definedName name="FDD_139_3" hidden="1">"U31777"</definedName>
    <definedName name="FDD_139_4" hidden="1">"U32142"</definedName>
    <definedName name="FDD_139_5" hidden="1">"U32508"</definedName>
    <definedName name="FDD_139_6" hidden="1">"U32873"</definedName>
    <definedName name="FDD_139_7" hidden="1">"U33238"</definedName>
    <definedName name="FDD_139_8" hidden="1">"U33603"</definedName>
    <definedName name="FDD_139_9" hidden="1">"U33969"</definedName>
    <definedName name="FDD_14_0" hidden="1">"A25569"</definedName>
    <definedName name="FDD_140_0" hidden="1">"A25569"</definedName>
    <definedName name="FDD_141_0" hidden="1">"A30681"</definedName>
    <definedName name="FDD_141_1" hidden="1">"A31047"</definedName>
    <definedName name="FDD_141_10" hidden="1">"A34334"</definedName>
    <definedName name="FDD_141_11" hidden="1">"A34699"</definedName>
    <definedName name="FDD_141_12" hidden="1">"A35064"</definedName>
    <definedName name="FDD_141_13" hidden="1">"A35430"</definedName>
    <definedName name="FDD_141_14" hidden="1">"A35795"</definedName>
    <definedName name="FDD_141_2" hidden="1">"A31412"</definedName>
    <definedName name="FDD_141_3" hidden="1">"A31777"</definedName>
    <definedName name="FDD_141_4" hidden="1">"A32142"</definedName>
    <definedName name="FDD_141_5" hidden="1">"A32508"</definedName>
    <definedName name="FDD_141_6" hidden="1">"A32873"</definedName>
    <definedName name="FDD_141_7" hidden="1">"A33238"</definedName>
    <definedName name="FDD_141_8" hidden="1">"A33603"</definedName>
    <definedName name="FDD_141_9" hidden="1">"A33969"</definedName>
    <definedName name="FDD_142_0" hidden="1">"A30681"</definedName>
    <definedName name="FDD_142_1" hidden="1">"A31047"</definedName>
    <definedName name="FDD_142_10" hidden="1">"A34334"</definedName>
    <definedName name="FDD_142_11" hidden="1">"A34699"</definedName>
    <definedName name="FDD_142_12" hidden="1">"A35064"</definedName>
    <definedName name="FDD_142_13" hidden="1">"A35430"</definedName>
    <definedName name="FDD_142_14" hidden="1">"A35795"</definedName>
    <definedName name="FDD_142_2" hidden="1">"A31412"</definedName>
    <definedName name="FDD_142_3" hidden="1">"A31777"</definedName>
    <definedName name="FDD_142_4" hidden="1">"A32142"</definedName>
    <definedName name="FDD_142_5" hidden="1">"A32508"</definedName>
    <definedName name="FDD_142_6" hidden="1">"A32873"</definedName>
    <definedName name="FDD_142_7" hidden="1">"A33238"</definedName>
    <definedName name="FDD_142_8" hidden="1">"A33603"</definedName>
    <definedName name="FDD_142_9" hidden="1">"A33969"</definedName>
    <definedName name="FDD_143_0" hidden="1">"A30681"</definedName>
    <definedName name="FDD_143_1" hidden="1">"A31047"</definedName>
    <definedName name="FDD_143_10" hidden="1">"A34334"</definedName>
    <definedName name="FDD_143_11" hidden="1">"A34699"</definedName>
    <definedName name="FDD_143_12" hidden="1">"A35064"</definedName>
    <definedName name="FDD_143_13" hidden="1">"A35430"</definedName>
    <definedName name="FDD_143_14" hidden="1">"A35795"</definedName>
    <definedName name="FDD_143_2" hidden="1">"A31412"</definedName>
    <definedName name="FDD_143_3" hidden="1">"A31777"</definedName>
    <definedName name="FDD_143_4" hidden="1">"A32142"</definedName>
    <definedName name="FDD_143_5" hidden="1">"A32508"</definedName>
    <definedName name="FDD_143_6" hidden="1">"A32873"</definedName>
    <definedName name="FDD_143_7" hidden="1">"A33238"</definedName>
    <definedName name="FDD_143_8" hidden="1">"A33603"</definedName>
    <definedName name="FDD_143_9" hidden="1">"A33969"</definedName>
    <definedName name="FDD_144_0" hidden="1">"A30681"</definedName>
    <definedName name="FDD_144_1" hidden="1">"A31047"</definedName>
    <definedName name="FDD_144_10" hidden="1">"A34334"</definedName>
    <definedName name="FDD_144_11" hidden="1">"A34699"</definedName>
    <definedName name="FDD_144_12" hidden="1">"A35064"</definedName>
    <definedName name="FDD_144_13" hidden="1">"A35430"</definedName>
    <definedName name="FDD_144_14" hidden="1">"A35795"</definedName>
    <definedName name="FDD_144_2" hidden="1">"A31412"</definedName>
    <definedName name="FDD_144_3" hidden="1">"A31777"</definedName>
    <definedName name="FDD_144_4" hidden="1">"A32142"</definedName>
    <definedName name="FDD_144_5" hidden="1">"A32508"</definedName>
    <definedName name="FDD_144_6" hidden="1">"A32873"</definedName>
    <definedName name="FDD_144_7" hidden="1">"A33238"</definedName>
    <definedName name="FDD_144_8" hidden="1">"A33603"</definedName>
    <definedName name="FDD_144_9" hidden="1">"A33969"</definedName>
    <definedName name="FDD_145_0" hidden="1">"A30681"</definedName>
    <definedName name="FDD_145_1" hidden="1">"A31047"</definedName>
    <definedName name="FDD_145_10" hidden="1">"A34334"</definedName>
    <definedName name="FDD_145_11" hidden="1">"A34699"</definedName>
    <definedName name="FDD_145_12" hidden="1">"A35064"</definedName>
    <definedName name="FDD_145_13" hidden="1">"A35430"</definedName>
    <definedName name="FDD_145_14" hidden="1">"A35795"</definedName>
    <definedName name="FDD_145_2" hidden="1">"A31412"</definedName>
    <definedName name="FDD_145_3" hidden="1">"A31777"</definedName>
    <definedName name="FDD_145_4" hidden="1">"A32142"</definedName>
    <definedName name="FDD_145_5" hidden="1">"A32508"</definedName>
    <definedName name="FDD_145_6" hidden="1">"A32873"</definedName>
    <definedName name="FDD_145_7" hidden="1">"A33238"</definedName>
    <definedName name="FDD_145_8" hidden="1">"A33603"</definedName>
    <definedName name="FDD_145_9" hidden="1">"A33969"</definedName>
    <definedName name="FDD_146_0" hidden="1">"A30681"</definedName>
    <definedName name="FDD_146_1" hidden="1">"A31047"</definedName>
    <definedName name="FDD_146_10" hidden="1">"A34334"</definedName>
    <definedName name="FDD_146_11" hidden="1">"A34699"</definedName>
    <definedName name="FDD_146_12" hidden="1">"A35064"</definedName>
    <definedName name="FDD_146_13" hidden="1">"A35430"</definedName>
    <definedName name="FDD_146_14" hidden="1">"A35795"</definedName>
    <definedName name="FDD_146_2" hidden="1">"A31412"</definedName>
    <definedName name="FDD_146_3" hidden="1">"A31777"</definedName>
    <definedName name="FDD_146_4" hidden="1">"A32142"</definedName>
    <definedName name="FDD_146_5" hidden="1">"A32508"</definedName>
    <definedName name="FDD_146_6" hidden="1">"A32873"</definedName>
    <definedName name="FDD_146_7" hidden="1">"A33238"</definedName>
    <definedName name="FDD_146_8" hidden="1">"A33603"</definedName>
    <definedName name="FDD_146_9" hidden="1">"A33969"</definedName>
    <definedName name="FDD_147_0" hidden="1">"U30681"</definedName>
    <definedName name="FDD_147_1" hidden="1">"U31047"</definedName>
    <definedName name="FDD_147_10" hidden="1">"U34334"</definedName>
    <definedName name="FDD_147_11" hidden="1">"U34699"</definedName>
    <definedName name="FDD_147_12" hidden="1">"U35064"</definedName>
    <definedName name="FDD_147_13" hidden="1">"U35430"</definedName>
    <definedName name="FDD_147_14" hidden="1">"U35795"</definedName>
    <definedName name="FDD_147_2" hidden="1">"U31412"</definedName>
    <definedName name="FDD_147_3" hidden="1">"U31777"</definedName>
    <definedName name="FDD_147_4" hidden="1">"U32142"</definedName>
    <definedName name="FDD_147_5" hidden="1">"U32508"</definedName>
    <definedName name="FDD_147_6" hidden="1">"U32873"</definedName>
    <definedName name="FDD_147_7" hidden="1">"U33238"</definedName>
    <definedName name="FDD_147_8" hidden="1">"U33603"</definedName>
    <definedName name="FDD_147_9" hidden="1">"U33969"</definedName>
    <definedName name="FDD_148_0" hidden="1">"A30681"</definedName>
    <definedName name="FDD_148_1" hidden="1">"A31047"</definedName>
    <definedName name="FDD_148_10" hidden="1">"A34334"</definedName>
    <definedName name="FDD_148_11" hidden="1">"A34699"</definedName>
    <definedName name="FDD_148_12" hidden="1">"A35064"</definedName>
    <definedName name="FDD_148_13" hidden="1">"A35430"</definedName>
    <definedName name="FDD_148_14" hidden="1">"A35795"</definedName>
    <definedName name="FDD_148_2" hidden="1">"A31412"</definedName>
    <definedName name="FDD_148_3" hidden="1">"A31777"</definedName>
    <definedName name="FDD_148_4" hidden="1">"A32142"</definedName>
    <definedName name="FDD_148_5" hidden="1">"A32508"</definedName>
    <definedName name="FDD_148_6" hidden="1">"A32873"</definedName>
    <definedName name="FDD_148_7" hidden="1">"A33238"</definedName>
    <definedName name="FDD_148_8" hidden="1">"A33603"</definedName>
    <definedName name="FDD_148_9" hidden="1">"A33969"</definedName>
    <definedName name="FDD_149_0" hidden="1">"U30681"</definedName>
    <definedName name="FDD_149_1" hidden="1">"U31047"</definedName>
    <definedName name="FDD_149_10" hidden="1">"U34334"</definedName>
    <definedName name="FDD_149_11" hidden="1">"U34699"</definedName>
    <definedName name="FDD_149_12" hidden="1">"U35064"</definedName>
    <definedName name="FDD_149_13" hidden="1">"U35430"</definedName>
    <definedName name="FDD_149_14" hidden="1">"A35795"</definedName>
    <definedName name="FDD_149_2" hidden="1">"U31412"</definedName>
    <definedName name="FDD_149_3" hidden="1">"U31777"</definedName>
    <definedName name="FDD_149_4" hidden="1">"U32142"</definedName>
    <definedName name="FDD_149_5" hidden="1">"U32508"</definedName>
    <definedName name="FDD_149_6" hidden="1">"U32873"</definedName>
    <definedName name="FDD_149_7" hidden="1">"U33238"</definedName>
    <definedName name="FDD_149_8" hidden="1">"U33603"</definedName>
    <definedName name="FDD_149_9" hidden="1">"U33969"</definedName>
    <definedName name="FDD_15_0" hidden="1">"A25569"</definedName>
    <definedName name="FDD_151_0" hidden="1">"A30681"</definedName>
    <definedName name="FDD_151_1" hidden="1">"A31047"</definedName>
    <definedName name="FDD_151_10" hidden="1">"A34334"</definedName>
    <definedName name="FDD_151_11" hidden="1">"A34699"</definedName>
    <definedName name="FDD_151_12" hidden="1">"A35064"</definedName>
    <definedName name="FDD_151_13" hidden="1">"A35430"</definedName>
    <definedName name="FDD_151_14" hidden="1">"A35795"</definedName>
    <definedName name="FDD_151_2" hidden="1">"A31412"</definedName>
    <definedName name="FDD_151_3" hidden="1">"A31777"</definedName>
    <definedName name="FDD_151_4" hidden="1">"A32142"</definedName>
    <definedName name="FDD_151_5" hidden="1">"A32508"</definedName>
    <definedName name="FDD_151_6" hidden="1">"A32873"</definedName>
    <definedName name="FDD_151_7" hidden="1">"A33238"</definedName>
    <definedName name="FDD_151_8" hidden="1">"A33603"</definedName>
    <definedName name="FDD_151_9" hidden="1">"A33969"</definedName>
    <definedName name="FDD_152_0" hidden="1">"A30681"</definedName>
    <definedName name="FDD_152_1" hidden="1">"A31047"</definedName>
    <definedName name="FDD_152_10" hidden="1">"A34334"</definedName>
    <definedName name="FDD_152_11" hidden="1">"A34699"</definedName>
    <definedName name="FDD_152_12" hidden="1">"A35064"</definedName>
    <definedName name="FDD_152_13" hidden="1">"A35430"</definedName>
    <definedName name="FDD_152_14" hidden="1">"A35795"</definedName>
    <definedName name="FDD_152_15" hidden="1">"E36160"</definedName>
    <definedName name="FDD_152_2" hidden="1">"A31412"</definedName>
    <definedName name="FDD_152_3" hidden="1">"A31777"</definedName>
    <definedName name="FDD_152_4" hidden="1">"A32142"</definedName>
    <definedName name="FDD_152_5" hidden="1">"A32508"</definedName>
    <definedName name="FDD_152_6" hidden="1">"A32873"</definedName>
    <definedName name="FDD_152_7" hidden="1">"A33238"</definedName>
    <definedName name="FDD_152_8" hidden="1">"A33603"</definedName>
    <definedName name="FDD_152_9" hidden="1">"A33969"</definedName>
    <definedName name="FDD_153_0" hidden="1">"A30681"</definedName>
    <definedName name="FDD_153_1" hidden="1">"A31047"</definedName>
    <definedName name="FDD_153_10" hidden="1">"A34334"</definedName>
    <definedName name="FDD_153_11" hidden="1">"A34699"</definedName>
    <definedName name="FDD_153_12" hidden="1">"A35064"</definedName>
    <definedName name="FDD_153_13" hidden="1">"A35430"</definedName>
    <definedName name="FDD_153_14" hidden="1">"A35795"</definedName>
    <definedName name="FDD_153_2" hidden="1">"A31412"</definedName>
    <definedName name="FDD_153_3" hidden="1">"A31777"</definedName>
    <definedName name="FDD_153_4" hidden="1">"A32142"</definedName>
    <definedName name="FDD_153_5" hidden="1">"A32508"</definedName>
    <definedName name="FDD_153_6" hidden="1">"A32873"</definedName>
    <definedName name="FDD_153_7" hidden="1">"A33238"</definedName>
    <definedName name="FDD_153_8" hidden="1">"A33603"</definedName>
    <definedName name="FDD_153_9" hidden="1">"A33969"</definedName>
    <definedName name="FDD_154_0" hidden="1">"A30681"</definedName>
    <definedName name="FDD_154_1" hidden="1">"A31047"</definedName>
    <definedName name="FDD_154_10" hidden="1">"A34334"</definedName>
    <definedName name="FDD_154_11" hidden="1">"A34699"</definedName>
    <definedName name="FDD_154_12" hidden="1">"A35064"</definedName>
    <definedName name="FDD_154_13" hidden="1">"A35430"</definedName>
    <definedName name="FDD_154_14" hidden="1">"A35795"</definedName>
    <definedName name="FDD_154_2" hidden="1">"A31412"</definedName>
    <definedName name="FDD_154_3" hidden="1">"A31777"</definedName>
    <definedName name="FDD_154_4" hidden="1">"A32142"</definedName>
    <definedName name="FDD_154_5" hidden="1">"A32508"</definedName>
    <definedName name="FDD_154_6" hidden="1">"A32873"</definedName>
    <definedName name="FDD_154_7" hidden="1">"A33238"</definedName>
    <definedName name="FDD_154_8" hidden="1">"A33603"</definedName>
    <definedName name="FDD_154_9" hidden="1">"A33969"</definedName>
    <definedName name="FDD_155_0" hidden="1">"A25569"</definedName>
    <definedName name="FDD_156_0" hidden="1">"A30681"</definedName>
    <definedName name="FDD_156_1" hidden="1">"A31047"</definedName>
    <definedName name="FDD_156_10" hidden="1">"A34334"</definedName>
    <definedName name="FDD_156_11" hidden="1">"A34699"</definedName>
    <definedName name="FDD_156_12" hidden="1">"A35064"</definedName>
    <definedName name="FDD_156_13" hidden="1">"A35430"</definedName>
    <definedName name="FDD_156_14" hidden="1">"A35795"</definedName>
    <definedName name="FDD_156_15" hidden="1">"E36160"</definedName>
    <definedName name="FDD_156_2" hidden="1">"A31412"</definedName>
    <definedName name="FDD_156_3" hidden="1">"A31777"</definedName>
    <definedName name="FDD_156_4" hidden="1">"A32142"</definedName>
    <definedName name="FDD_156_5" hidden="1">"A32508"</definedName>
    <definedName name="FDD_156_6" hidden="1">"A32873"</definedName>
    <definedName name="FDD_156_7" hidden="1">"A33238"</definedName>
    <definedName name="FDD_156_8" hidden="1">"A33603"</definedName>
    <definedName name="FDD_156_9" hidden="1">"A33969"</definedName>
    <definedName name="FDD_157_0" hidden="1">"A30681"</definedName>
    <definedName name="FDD_157_1" hidden="1">"A31047"</definedName>
    <definedName name="FDD_157_10" hidden="1">"A34334"</definedName>
    <definedName name="FDD_157_11" hidden="1">"A34699"</definedName>
    <definedName name="FDD_157_12" hidden="1">"A35064"</definedName>
    <definedName name="FDD_157_13" hidden="1">"A35430"</definedName>
    <definedName name="FDD_157_14" hidden="1">"A35795"</definedName>
    <definedName name="FDD_157_2" hidden="1">"A31412"</definedName>
    <definedName name="FDD_157_3" hidden="1">"A31777"</definedName>
    <definedName name="FDD_157_4" hidden="1">"A32142"</definedName>
    <definedName name="FDD_157_5" hidden="1">"A32508"</definedName>
    <definedName name="FDD_157_6" hidden="1">"A32873"</definedName>
    <definedName name="FDD_157_7" hidden="1">"A33238"</definedName>
    <definedName name="FDD_157_8" hidden="1">"A33603"</definedName>
    <definedName name="FDD_157_9" hidden="1">"A33969"</definedName>
    <definedName name="FDD_158_0" hidden="1">"A30681"</definedName>
    <definedName name="FDD_158_1" hidden="1">"A31047"</definedName>
    <definedName name="FDD_158_10" hidden="1">"A34334"</definedName>
    <definedName name="FDD_158_11" hidden="1">"A34699"</definedName>
    <definedName name="FDD_158_12" hidden="1">"A35064"</definedName>
    <definedName name="FDD_158_13" hidden="1">"A35430"</definedName>
    <definedName name="FDD_158_14" hidden="1">"A35795"</definedName>
    <definedName name="FDD_158_15" hidden="1">"E36160"</definedName>
    <definedName name="FDD_158_2" hidden="1">"A31412"</definedName>
    <definedName name="FDD_158_3" hidden="1">"A31777"</definedName>
    <definedName name="FDD_158_4" hidden="1">"A32142"</definedName>
    <definedName name="FDD_158_5" hidden="1">"A32508"</definedName>
    <definedName name="FDD_158_6" hidden="1">"A32873"</definedName>
    <definedName name="FDD_158_7" hidden="1">"A33238"</definedName>
    <definedName name="FDD_158_8" hidden="1">"A33603"</definedName>
    <definedName name="FDD_158_9" hidden="1">"A33969"</definedName>
    <definedName name="FDD_159_0" hidden="1">"A30681"</definedName>
    <definedName name="FDD_159_1" hidden="1">"A31047"</definedName>
    <definedName name="FDD_159_10" hidden="1">"A34334"</definedName>
    <definedName name="FDD_159_11" hidden="1">"A34699"</definedName>
    <definedName name="FDD_159_12" hidden="1">"A35064"</definedName>
    <definedName name="FDD_159_13" hidden="1">"A35430"</definedName>
    <definedName name="FDD_159_14" hidden="1">"A35795"</definedName>
    <definedName name="FDD_159_2" hidden="1">"A31412"</definedName>
    <definedName name="FDD_159_3" hidden="1">"A31777"</definedName>
    <definedName name="FDD_159_4" hidden="1">"A32142"</definedName>
    <definedName name="FDD_159_5" hidden="1">"A32508"</definedName>
    <definedName name="FDD_159_6" hidden="1">"A32873"</definedName>
    <definedName name="FDD_159_7" hidden="1">"A33238"</definedName>
    <definedName name="FDD_159_8" hidden="1">"A33603"</definedName>
    <definedName name="FDD_159_9" hidden="1">"A33969"</definedName>
    <definedName name="FDD_16_0" hidden="1">"A25569"</definedName>
    <definedName name="FDD_160_0" hidden="1">"A30681"</definedName>
    <definedName name="FDD_160_1" hidden="1">"A31047"</definedName>
    <definedName name="FDD_160_10" hidden="1">"A34334"</definedName>
    <definedName name="FDD_160_11" hidden="1">"A34699"</definedName>
    <definedName name="FDD_160_12" hidden="1">"A35064"</definedName>
    <definedName name="FDD_160_13" hidden="1">"A35430"</definedName>
    <definedName name="FDD_160_14" hidden="1">"A35795"</definedName>
    <definedName name="FDD_160_15" hidden="1">"E36160"</definedName>
    <definedName name="FDD_160_2" hidden="1">"A31412"</definedName>
    <definedName name="FDD_160_3" hidden="1">"A31777"</definedName>
    <definedName name="FDD_160_4" hidden="1">"A32142"</definedName>
    <definedName name="FDD_160_5" hidden="1">"A32508"</definedName>
    <definedName name="FDD_160_6" hidden="1">"A32873"</definedName>
    <definedName name="FDD_160_7" hidden="1">"A33238"</definedName>
    <definedName name="FDD_160_8" hidden="1">"A33603"</definedName>
    <definedName name="FDD_160_9" hidden="1">"A33969"</definedName>
    <definedName name="FDD_161_0" hidden="1">"A30681"</definedName>
    <definedName name="FDD_161_1" hidden="1">"A31047"</definedName>
    <definedName name="FDD_161_10" hidden="1">"A34334"</definedName>
    <definedName name="FDD_161_11" hidden="1">"A34699"</definedName>
    <definedName name="FDD_161_12" hidden="1">"A35064"</definedName>
    <definedName name="FDD_161_13" hidden="1">"A35430"</definedName>
    <definedName name="FDD_161_14" hidden="1">"A35795"</definedName>
    <definedName name="FDD_161_2" hidden="1">"A31412"</definedName>
    <definedName name="FDD_161_3" hidden="1">"A31777"</definedName>
    <definedName name="FDD_161_4" hidden="1">"A32142"</definedName>
    <definedName name="FDD_161_5" hidden="1">"A32508"</definedName>
    <definedName name="FDD_161_6" hidden="1">"A32873"</definedName>
    <definedName name="FDD_161_7" hidden="1">"A33238"</definedName>
    <definedName name="FDD_161_8" hidden="1">"A33603"</definedName>
    <definedName name="FDD_161_9" hidden="1">"A33969"</definedName>
    <definedName name="FDD_162_0" hidden="1">"A30681"</definedName>
    <definedName name="FDD_162_1" hidden="1">"A31047"</definedName>
    <definedName name="FDD_162_10" hidden="1">"A34334"</definedName>
    <definedName name="FDD_162_11" hidden="1">"A34699"</definedName>
    <definedName name="FDD_162_12" hidden="1">"A35064"</definedName>
    <definedName name="FDD_162_13" hidden="1">"A35430"</definedName>
    <definedName name="FDD_162_14" hidden="1">"A35795"</definedName>
    <definedName name="FDD_162_2" hidden="1">"A31412"</definedName>
    <definedName name="FDD_162_3" hidden="1">"A31777"</definedName>
    <definedName name="FDD_162_4" hidden="1">"A32142"</definedName>
    <definedName name="FDD_162_5" hidden="1">"A32508"</definedName>
    <definedName name="FDD_162_6" hidden="1">"A32873"</definedName>
    <definedName name="FDD_162_7" hidden="1">"A33238"</definedName>
    <definedName name="FDD_162_8" hidden="1">"A33603"</definedName>
    <definedName name="FDD_162_9" hidden="1">"A33969"</definedName>
    <definedName name="FDD_163_0" hidden="1">"A30681"</definedName>
    <definedName name="FDD_163_1" hidden="1">"A31047"</definedName>
    <definedName name="FDD_163_10" hidden="1">"A34334"</definedName>
    <definedName name="FDD_163_11" hidden="1">"A34699"</definedName>
    <definedName name="FDD_163_12" hidden="1">"A35064"</definedName>
    <definedName name="FDD_163_13" hidden="1">"A35430"</definedName>
    <definedName name="FDD_163_14" hidden="1">"A35795"</definedName>
    <definedName name="FDD_163_2" hidden="1">"A31412"</definedName>
    <definedName name="FDD_163_3" hidden="1">"A31777"</definedName>
    <definedName name="FDD_163_4" hidden="1">"A32142"</definedName>
    <definedName name="FDD_163_5" hidden="1">"A32508"</definedName>
    <definedName name="FDD_163_6" hidden="1">"A32873"</definedName>
    <definedName name="FDD_163_7" hidden="1">"A33238"</definedName>
    <definedName name="FDD_163_8" hidden="1">"A33603"</definedName>
    <definedName name="FDD_163_9" hidden="1">"A33969"</definedName>
    <definedName name="FDD_164_0" hidden="1">"A25569"</definedName>
    <definedName name="FDD_165_0" hidden="1">"A30681"</definedName>
    <definedName name="FDD_165_1" hidden="1">"A31047"</definedName>
    <definedName name="FDD_165_10" hidden="1">"A34334"</definedName>
    <definedName name="FDD_165_11" hidden="1">"A34699"</definedName>
    <definedName name="FDD_165_12" hidden="1">"A35064"</definedName>
    <definedName name="FDD_165_13" hidden="1">"A35430"</definedName>
    <definedName name="FDD_165_14" hidden="1">"A35795"</definedName>
    <definedName name="FDD_165_2" hidden="1">"A31412"</definedName>
    <definedName name="FDD_165_3" hidden="1">"A31777"</definedName>
    <definedName name="FDD_165_4" hidden="1">"A32142"</definedName>
    <definedName name="FDD_165_5" hidden="1">"A32508"</definedName>
    <definedName name="FDD_165_6" hidden="1">"A32873"</definedName>
    <definedName name="FDD_165_7" hidden="1">"A33238"</definedName>
    <definedName name="FDD_165_8" hidden="1">"A33603"</definedName>
    <definedName name="FDD_165_9" hidden="1">"A33969"</definedName>
    <definedName name="FDD_166_0" hidden="1">"A30681"</definedName>
    <definedName name="FDD_166_1" hidden="1">"A31047"</definedName>
    <definedName name="FDD_166_10" hidden="1">"A34334"</definedName>
    <definedName name="FDD_166_11" hidden="1">"A34699"</definedName>
    <definedName name="FDD_166_12" hidden="1">"A35064"</definedName>
    <definedName name="FDD_166_13" hidden="1">"A35430"</definedName>
    <definedName name="FDD_166_14" hidden="1">"A35795"</definedName>
    <definedName name="FDD_166_2" hidden="1">"A31412"</definedName>
    <definedName name="FDD_166_3" hidden="1">"A31777"</definedName>
    <definedName name="FDD_166_4" hidden="1">"A32142"</definedName>
    <definedName name="FDD_166_5" hidden="1">"A32508"</definedName>
    <definedName name="FDD_166_6" hidden="1">"A32873"</definedName>
    <definedName name="FDD_166_7" hidden="1">"A33238"</definedName>
    <definedName name="FDD_166_8" hidden="1">"A33603"</definedName>
    <definedName name="FDD_166_9" hidden="1">"A33969"</definedName>
    <definedName name="FDD_167_0" hidden="1">"A30681"</definedName>
    <definedName name="FDD_167_1" hidden="1">"A31047"</definedName>
    <definedName name="FDD_167_10" hidden="1">"A34334"</definedName>
    <definedName name="FDD_167_11" hidden="1">"A34699"</definedName>
    <definedName name="FDD_167_12" hidden="1">"A35064"</definedName>
    <definedName name="FDD_167_13" hidden="1">"A35430"</definedName>
    <definedName name="FDD_167_14" hidden="1">"A35795"</definedName>
    <definedName name="FDD_167_2" hidden="1">"A31412"</definedName>
    <definedName name="FDD_167_3" hidden="1">"A31777"</definedName>
    <definedName name="FDD_167_4" hidden="1">"A32142"</definedName>
    <definedName name="FDD_167_5" hidden="1">"A32508"</definedName>
    <definedName name="FDD_167_6" hidden="1">"A32873"</definedName>
    <definedName name="FDD_167_7" hidden="1">"A33238"</definedName>
    <definedName name="FDD_167_8" hidden="1">"A33603"</definedName>
    <definedName name="FDD_167_9" hidden="1">"A33969"</definedName>
    <definedName name="FDD_168_0" hidden="1">"E36160"</definedName>
    <definedName name="FDD_168_1" hidden="1">"E36525"</definedName>
    <definedName name="FDD_168_2" hidden="1">"E36891"</definedName>
    <definedName name="FDD_169_0" hidden="1">"A30681"</definedName>
    <definedName name="FDD_169_1" hidden="1">"A31047"</definedName>
    <definedName name="FDD_169_10" hidden="1">"A34334"</definedName>
    <definedName name="FDD_169_11" hidden="1">"A34699"</definedName>
    <definedName name="FDD_169_12" hidden="1">"A35064"</definedName>
    <definedName name="FDD_169_13" hidden="1">"A35430"</definedName>
    <definedName name="FDD_169_14" hidden="1">"A35795"</definedName>
    <definedName name="FDD_169_2" hidden="1">"A31412"</definedName>
    <definedName name="FDD_169_3" hidden="1">"A31777"</definedName>
    <definedName name="FDD_169_4" hidden="1">"A32142"</definedName>
    <definedName name="FDD_169_5" hidden="1">"A32508"</definedName>
    <definedName name="FDD_169_6" hidden="1">"A32873"</definedName>
    <definedName name="FDD_169_7" hidden="1">"A33238"</definedName>
    <definedName name="FDD_169_8" hidden="1">"A33603"</definedName>
    <definedName name="FDD_169_9" hidden="1">"A33969"</definedName>
    <definedName name="FDD_17_0" hidden="1">"A25569"</definedName>
    <definedName name="FDD_170_0" hidden="1">"A30681"</definedName>
    <definedName name="FDD_170_1" hidden="1">"A31047"</definedName>
    <definedName name="FDD_170_10" hidden="1">"A34334"</definedName>
    <definedName name="FDD_170_11" hidden="1">"A34699"</definedName>
    <definedName name="FDD_170_12" hidden="1">"A35064"</definedName>
    <definedName name="FDD_170_13" hidden="1">"A35430"</definedName>
    <definedName name="FDD_170_14" hidden="1">"A35795"</definedName>
    <definedName name="FDD_170_2" hidden="1">"A31412"</definedName>
    <definedName name="FDD_170_3" hidden="1">"A31777"</definedName>
    <definedName name="FDD_170_4" hidden="1">"A32142"</definedName>
    <definedName name="FDD_170_5" hidden="1">"A32508"</definedName>
    <definedName name="FDD_170_6" hidden="1">"A32873"</definedName>
    <definedName name="FDD_170_7" hidden="1">"A33238"</definedName>
    <definedName name="FDD_170_8" hidden="1">"A33603"</definedName>
    <definedName name="FDD_170_9" hidden="1">"A33969"</definedName>
    <definedName name="FDD_171_0" hidden="1">"A30681"</definedName>
    <definedName name="FDD_171_1" hidden="1">"A31047"</definedName>
    <definedName name="FDD_171_10" hidden="1">"A34334"</definedName>
    <definedName name="FDD_171_11" hidden="1">"A34699"</definedName>
    <definedName name="FDD_171_12" hidden="1">"A35064"</definedName>
    <definedName name="FDD_171_13" hidden="1">"A35430"</definedName>
    <definedName name="FDD_171_14" hidden="1">"A35795"</definedName>
    <definedName name="FDD_171_2" hidden="1">"A31412"</definedName>
    <definedName name="FDD_171_3" hidden="1">"A31777"</definedName>
    <definedName name="FDD_171_4" hidden="1">"A32142"</definedName>
    <definedName name="FDD_171_5" hidden="1">"A32508"</definedName>
    <definedName name="FDD_171_6" hidden="1">"A32873"</definedName>
    <definedName name="FDD_171_7" hidden="1">"A33238"</definedName>
    <definedName name="FDD_171_8" hidden="1">"A33603"</definedName>
    <definedName name="FDD_171_9" hidden="1">"A33969"</definedName>
    <definedName name="FDD_172_0" hidden="1">"A30681"</definedName>
    <definedName name="FDD_172_1" hidden="1">"A31047"</definedName>
    <definedName name="FDD_172_10" hidden="1">"A34334"</definedName>
    <definedName name="FDD_172_11" hidden="1">"A34699"</definedName>
    <definedName name="FDD_172_12" hidden="1">"A35064"</definedName>
    <definedName name="FDD_172_13" hidden="1">"A35430"</definedName>
    <definedName name="FDD_172_14" hidden="1">"A35795"</definedName>
    <definedName name="FDD_172_2" hidden="1">"A31412"</definedName>
    <definedName name="FDD_172_3" hidden="1">"A31777"</definedName>
    <definedName name="FDD_172_4" hidden="1">"A32142"</definedName>
    <definedName name="FDD_172_5" hidden="1">"A32508"</definedName>
    <definedName name="FDD_172_6" hidden="1">"A32873"</definedName>
    <definedName name="FDD_172_7" hidden="1">"A33238"</definedName>
    <definedName name="FDD_172_8" hidden="1">"A33603"</definedName>
    <definedName name="FDD_172_9" hidden="1">"A33969"</definedName>
    <definedName name="FDD_173_0" hidden="1">"A30681"</definedName>
    <definedName name="FDD_173_1" hidden="1">"A31047"</definedName>
    <definedName name="FDD_173_10" hidden="1">"A34334"</definedName>
    <definedName name="FDD_173_11" hidden="1">"A34699"</definedName>
    <definedName name="FDD_173_12" hidden="1">"A35064"</definedName>
    <definedName name="FDD_173_13" hidden="1">"A35430"</definedName>
    <definedName name="FDD_173_14" hidden="1">"A35795"</definedName>
    <definedName name="FDD_173_2" hidden="1">"A31412"</definedName>
    <definedName name="FDD_173_3" hidden="1">"A31777"</definedName>
    <definedName name="FDD_173_4" hidden="1">"A32142"</definedName>
    <definedName name="FDD_173_5" hidden="1">"A32508"</definedName>
    <definedName name="FDD_173_6" hidden="1">"A32873"</definedName>
    <definedName name="FDD_173_7" hidden="1">"A33238"</definedName>
    <definedName name="FDD_173_8" hidden="1">"A33603"</definedName>
    <definedName name="FDD_173_9" hidden="1">"A33969"</definedName>
    <definedName name="FDD_174_0" hidden="1">"A30681"</definedName>
    <definedName name="FDD_174_1" hidden="1">"A31047"</definedName>
    <definedName name="FDD_174_10" hidden="1">"A34334"</definedName>
    <definedName name="FDD_174_11" hidden="1">"A34699"</definedName>
    <definedName name="FDD_174_12" hidden="1">"A35064"</definedName>
    <definedName name="FDD_174_13" hidden="1">"A35430"</definedName>
    <definedName name="FDD_174_14" hidden="1">"A35795"</definedName>
    <definedName name="FDD_174_2" hidden="1">"A31412"</definedName>
    <definedName name="FDD_174_3" hidden="1">"A31777"</definedName>
    <definedName name="FDD_174_4" hidden="1">"A32142"</definedName>
    <definedName name="FDD_174_5" hidden="1">"A32508"</definedName>
    <definedName name="FDD_174_6" hidden="1">"A32873"</definedName>
    <definedName name="FDD_174_7" hidden="1">"A33238"</definedName>
    <definedName name="FDD_174_8" hidden="1">"A33603"</definedName>
    <definedName name="FDD_174_9" hidden="1">"A33969"</definedName>
    <definedName name="FDD_175_0" hidden="1">"E36160"</definedName>
    <definedName name="FDD_175_1" hidden="1">"E36525"</definedName>
    <definedName name="FDD_175_2" hidden="1">"E36891"</definedName>
    <definedName name="FDD_176_0" hidden="1">"E36160"</definedName>
    <definedName name="FDD_176_1" hidden="1">"E36525"</definedName>
    <definedName name="FDD_176_2" hidden="1">"E36891"</definedName>
    <definedName name="FDD_177_0" hidden="1">"E36160"</definedName>
    <definedName name="FDD_177_1" hidden="1">"E36525"</definedName>
    <definedName name="FDD_177_2" hidden="1">"E36891"</definedName>
    <definedName name="FDD_178_0" hidden="1">"E36160"</definedName>
    <definedName name="FDD_178_1" hidden="1">"E36525"</definedName>
    <definedName name="FDD_178_2" hidden="1">"E36891"</definedName>
    <definedName name="FDD_179_0" hidden="1">"E36160"</definedName>
    <definedName name="FDD_179_1" hidden="1">"E36525"</definedName>
    <definedName name="FDD_179_2" hidden="1">"E36891"</definedName>
    <definedName name="FDD_18_0" hidden="1">"A25569"</definedName>
    <definedName name="FDD_180_0" hidden="1">"E36160"</definedName>
    <definedName name="FDD_180_1" hidden="1">"E36525"</definedName>
    <definedName name="FDD_180_2" hidden="1">"E36891"</definedName>
    <definedName name="FDD_181_0" hidden="1">"E36160"</definedName>
    <definedName name="FDD_181_1" hidden="1">"E36525"</definedName>
    <definedName name="FDD_181_2" hidden="1">"E36891"</definedName>
    <definedName name="FDD_182_0" hidden="1">"E36160"</definedName>
    <definedName name="FDD_182_1" hidden="1">"E36525"</definedName>
    <definedName name="FDD_182_2" hidden="1">"E36891"</definedName>
    <definedName name="FDD_183_0" hidden="1">"E36160"</definedName>
    <definedName name="FDD_183_1" hidden="1">"E36525"</definedName>
    <definedName name="FDD_183_2" hidden="1">"E36891"</definedName>
    <definedName name="FDD_184_0" hidden="1">"E36160"</definedName>
    <definedName name="FDD_184_1" hidden="1">"E36525"</definedName>
    <definedName name="FDD_184_2" hidden="1">"E36891"</definedName>
    <definedName name="FDD_185_0" hidden="1">"E36160"</definedName>
    <definedName name="FDD_185_1" hidden="1">"E36525"</definedName>
    <definedName name="FDD_185_2" hidden="1">"E36891"</definedName>
    <definedName name="FDD_186_0" hidden="1">"E36160"</definedName>
    <definedName name="FDD_186_1" hidden="1">"E36525"</definedName>
    <definedName name="FDD_186_2" hidden="1">"E36891"</definedName>
    <definedName name="FDD_187_0" hidden="1">"E36160"</definedName>
    <definedName name="FDD_187_1" hidden="1">"E36525"</definedName>
    <definedName name="FDD_187_2" hidden="1">"E36891"</definedName>
    <definedName name="FDD_188_0" hidden="1">"A30681"</definedName>
    <definedName name="FDD_188_1" hidden="1">"A31047"</definedName>
    <definedName name="FDD_188_10" hidden="1">"A34334"</definedName>
    <definedName name="FDD_188_11" hidden="1">"A34699"</definedName>
    <definedName name="FDD_188_12" hidden="1">"A35064"</definedName>
    <definedName name="FDD_188_13" hidden="1">"A35430"</definedName>
    <definedName name="FDD_188_14" hidden="1">"A35795"</definedName>
    <definedName name="FDD_188_2" hidden="1">"A31412"</definedName>
    <definedName name="FDD_188_3" hidden="1">"A31777"</definedName>
    <definedName name="FDD_188_4" hidden="1">"A32142"</definedName>
    <definedName name="FDD_188_5" hidden="1">"A32508"</definedName>
    <definedName name="FDD_188_6" hidden="1">"A32873"</definedName>
    <definedName name="FDD_188_7" hidden="1">"A33238"</definedName>
    <definedName name="FDD_188_8" hidden="1">"A33603"</definedName>
    <definedName name="FDD_188_9" hidden="1">"A33969"</definedName>
    <definedName name="FDD_189_0" hidden="1">"A30681"</definedName>
    <definedName name="FDD_189_1" hidden="1">"A31047"</definedName>
    <definedName name="FDD_189_10" hidden="1">"A34334"</definedName>
    <definedName name="FDD_189_11" hidden="1">"A34699"</definedName>
    <definedName name="FDD_189_12" hidden="1">"A35064"</definedName>
    <definedName name="FDD_189_13" hidden="1">"A35430"</definedName>
    <definedName name="FDD_189_14" hidden="1">"A35795"</definedName>
    <definedName name="FDD_189_2" hidden="1">"A31412"</definedName>
    <definedName name="FDD_189_3" hidden="1">"A31777"</definedName>
    <definedName name="FDD_189_4" hidden="1">"A32142"</definedName>
    <definedName name="FDD_189_5" hidden="1">"A32508"</definedName>
    <definedName name="FDD_189_6" hidden="1">"A32873"</definedName>
    <definedName name="FDD_189_7" hidden="1">"A33238"</definedName>
    <definedName name="FDD_189_8" hidden="1">"A33603"</definedName>
    <definedName name="FDD_189_9" hidden="1">"A33969"</definedName>
    <definedName name="FDD_19_0" hidden="1">"A25569"</definedName>
    <definedName name="FDD_190_0" hidden="1">"A30681"</definedName>
    <definedName name="FDD_190_1" hidden="1">"A31047"</definedName>
    <definedName name="FDD_190_10" hidden="1">"A34334"</definedName>
    <definedName name="FDD_190_11" hidden="1">"A34699"</definedName>
    <definedName name="FDD_190_12" hidden="1">"A35064"</definedName>
    <definedName name="FDD_190_13" hidden="1">"A35430"</definedName>
    <definedName name="FDD_190_14" hidden="1">"A35795"</definedName>
    <definedName name="FDD_190_2" hidden="1">"A31412"</definedName>
    <definedName name="FDD_190_3" hidden="1">"A31777"</definedName>
    <definedName name="FDD_190_4" hidden="1">"A32142"</definedName>
    <definedName name="FDD_190_5" hidden="1">"A32508"</definedName>
    <definedName name="FDD_190_6" hidden="1">"A32873"</definedName>
    <definedName name="FDD_190_7" hidden="1">"A33238"</definedName>
    <definedName name="FDD_190_8" hidden="1">"A33603"</definedName>
    <definedName name="FDD_190_9" hidden="1">"A33969"</definedName>
    <definedName name="FDD_191_0" hidden="1">"A30681"</definedName>
    <definedName name="FDD_191_1" hidden="1">"A31047"</definedName>
    <definedName name="FDD_191_10" hidden="1">"A34334"</definedName>
    <definedName name="FDD_191_11" hidden="1">"A34699"</definedName>
    <definedName name="FDD_191_12" hidden="1">"A35064"</definedName>
    <definedName name="FDD_191_13" hidden="1">"A35430"</definedName>
    <definedName name="FDD_191_14" hidden="1">"A35795"</definedName>
    <definedName name="FDD_191_2" hidden="1">"A31412"</definedName>
    <definedName name="FDD_191_3" hidden="1">"A31777"</definedName>
    <definedName name="FDD_191_4" hidden="1">"A32142"</definedName>
    <definedName name="FDD_191_5" hidden="1">"A32508"</definedName>
    <definedName name="FDD_191_6" hidden="1">"A32873"</definedName>
    <definedName name="FDD_191_7" hidden="1">"A33238"</definedName>
    <definedName name="FDD_191_8" hidden="1">"A33603"</definedName>
    <definedName name="FDD_191_9" hidden="1">"A33969"</definedName>
    <definedName name="FDD_192_0" hidden="1">"E36160"</definedName>
    <definedName name="FDD_192_1" hidden="1">"E36525"</definedName>
    <definedName name="FDD_192_2" hidden="1">"E36891"</definedName>
    <definedName name="FDD_193_0" hidden="1">"A30681"</definedName>
    <definedName name="FDD_193_1" hidden="1">"A31047"</definedName>
    <definedName name="FDD_193_10" hidden="1">"A34334"</definedName>
    <definedName name="FDD_193_11" hidden="1">"A34699"</definedName>
    <definedName name="FDD_193_12" hidden="1">"A35064"</definedName>
    <definedName name="FDD_193_13" hidden="1">"A35430"</definedName>
    <definedName name="FDD_193_14" hidden="1">"A35795"</definedName>
    <definedName name="FDD_193_2" hidden="1">"A31412"</definedName>
    <definedName name="FDD_193_3" hidden="1">"A31777"</definedName>
    <definedName name="FDD_193_4" hidden="1">"A32142"</definedName>
    <definedName name="FDD_193_5" hidden="1">"A32508"</definedName>
    <definedName name="FDD_193_6" hidden="1">"A32873"</definedName>
    <definedName name="FDD_193_7" hidden="1">"A33238"</definedName>
    <definedName name="FDD_193_8" hidden="1">"A33603"</definedName>
    <definedName name="FDD_193_9" hidden="1">"A33969"</definedName>
    <definedName name="FDD_194_0" hidden="1">"A30681"</definedName>
    <definedName name="FDD_194_1" hidden="1">"A31047"</definedName>
    <definedName name="FDD_194_10" hidden="1">"A34334"</definedName>
    <definedName name="FDD_194_11" hidden="1">"A34699"</definedName>
    <definedName name="FDD_194_12" hidden="1">"A35064"</definedName>
    <definedName name="FDD_194_13" hidden="1">"A35430"</definedName>
    <definedName name="FDD_194_14" hidden="1">"A35795"</definedName>
    <definedName name="FDD_194_2" hidden="1">"A31412"</definedName>
    <definedName name="FDD_194_3" hidden="1">"A31777"</definedName>
    <definedName name="FDD_194_4" hidden="1">"A32142"</definedName>
    <definedName name="FDD_194_5" hidden="1">"A32508"</definedName>
    <definedName name="FDD_194_6" hidden="1">"A32873"</definedName>
    <definedName name="FDD_194_7" hidden="1">"A33238"</definedName>
    <definedName name="FDD_194_8" hidden="1">"A33603"</definedName>
    <definedName name="FDD_194_9" hidden="1">"A33969"</definedName>
    <definedName name="FDD_195_0" hidden="1">"A30681"</definedName>
    <definedName name="FDD_195_1" hidden="1">"A31047"</definedName>
    <definedName name="FDD_195_10" hidden="1">"A34334"</definedName>
    <definedName name="FDD_195_11" hidden="1">"A34699"</definedName>
    <definedName name="FDD_195_12" hidden="1">"A35064"</definedName>
    <definedName name="FDD_195_13" hidden="1">"A35430"</definedName>
    <definedName name="FDD_195_14" hidden="1">"A35795"</definedName>
    <definedName name="FDD_195_2" hidden="1">"A31412"</definedName>
    <definedName name="FDD_195_3" hidden="1">"A31777"</definedName>
    <definedName name="FDD_195_4" hidden="1">"A32142"</definedName>
    <definedName name="FDD_195_5" hidden="1">"A32508"</definedName>
    <definedName name="FDD_195_6" hidden="1">"A32873"</definedName>
    <definedName name="FDD_195_7" hidden="1">"A33238"</definedName>
    <definedName name="FDD_195_8" hidden="1">"A33603"</definedName>
    <definedName name="FDD_195_9" hidden="1">"A33969"</definedName>
    <definedName name="FDD_196_0" hidden="1">"E36160"</definedName>
    <definedName name="FDD_196_1" hidden="1">"E36525"</definedName>
    <definedName name="FDD_196_2" hidden="1">"E36891"</definedName>
    <definedName name="FDD_197_0" hidden="1">"A30681"</definedName>
    <definedName name="FDD_197_1" hidden="1">"A31047"</definedName>
    <definedName name="FDD_197_10" hidden="1">"A34334"</definedName>
    <definedName name="FDD_197_11" hidden="1">"A34699"</definedName>
    <definedName name="FDD_197_12" hidden="1">"A35064"</definedName>
    <definedName name="FDD_197_13" hidden="1">"A35430"</definedName>
    <definedName name="FDD_197_14" hidden="1">"A35795"</definedName>
    <definedName name="FDD_197_2" hidden="1">"A31412"</definedName>
    <definedName name="FDD_197_3" hidden="1">"A31777"</definedName>
    <definedName name="FDD_197_4" hidden="1">"A32142"</definedName>
    <definedName name="FDD_197_5" hidden="1">"A32508"</definedName>
    <definedName name="FDD_197_6" hidden="1">"A32873"</definedName>
    <definedName name="FDD_197_7" hidden="1">"A33238"</definedName>
    <definedName name="FDD_197_8" hidden="1">"A33603"</definedName>
    <definedName name="FDD_197_9" hidden="1">"A33969"</definedName>
    <definedName name="FDD_198_0" hidden="1">"A30681"</definedName>
    <definedName name="FDD_198_1" hidden="1">"A31047"</definedName>
    <definedName name="FDD_198_10" hidden="1">"U34334"</definedName>
    <definedName name="FDD_198_11" hidden="1">"U34699"</definedName>
    <definedName name="FDD_198_12" hidden="1">"U35064"</definedName>
    <definedName name="FDD_198_13" hidden="1">"U35430"</definedName>
    <definedName name="FDD_198_14" hidden="1">"U35795"</definedName>
    <definedName name="FDD_198_2" hidden="1">"A31412"</definedName>
    <definedName name="FDD_198_3" hidden="1">"U31777"</definedName>
    <definedName name="FDD_198_4" hidden="1">"U32142"</definedName>
    <definedName name="FDD_198_5" hidden="1">"U32508"</definedName>
    <definedName name="FDD_198_6" hidden="1">"U32873"</definedName>
    <definedName name="FDD_198_7" hidden="1">"U33238"</definedName>
    <definedName name="FDD_198_8" hidden="1">"U33603"</definedName>
    <definedName name="FDD_198_9" hidden="1">"U33969"</definedName>
    <definedName name="FDD_199_0" hidden="1">"E36160"</definedName>
    <definedName name="FDD_199_1" hidden="1">"E36525"</definedName>
    <definedName name="FDD_199_2" hidden="1">"E36891"</definedName>
    <definedName name="FDD_2_0" hidden="1">"A25569"</definedName>
    <definedName name="FDD_20_0" hidden="1">"A25569"</definedName>
    <definedName name="FDD_200_0" hidden="1">"E36160"</definedName>
    <definedName name="FDD_200_1" hidden="1">"E36525"</definedName>
    <definedName name="FDD_200_2" hidden="1">"E36891"</definedName>
    <definedName name="FDD_201_0" hidden="1">"A30681"</definedName>
    <definedName name="FDD_201_1" hidden="1">"A31047"</definedName>
    <definedName name="FDD_201_10" hidden="1">"A34334"</definedName>
    <definedName name="FDD_201_11" hidden="1">"A34699"</definedName>
    <definedName name="FDD_201_12" hidden="1">"A35064"</definedName>
    <definedName name="FDD_201_13" hidden="1">"A35430"</definedName>
    <definedName name="FDD_201_14" hidden="1">"A35795"</definedName>
    <definedName name="FDD_201_2" hidden="1">"A31412"</definedName>
    <definedName name="FDD_201_3" hidden="1">"A31777"</definedName>
    <definedName name="FDD_201_4" hidden="1">"A32142"</definedName>
    <definedName name="FDD_201_5" hidden="1">"A32508"</definedName>
    <definedName name="FDD_201_6" hidden="1">"A32873"</definedName>
    <definedName name="FDD_201_7" hidden="1">"A33238"</definedName>
    <definedName name="FDD_201_8" hidden="1">"A33603"</definedName>
    <definedName name="FDD_201_9" hidden="1">"A33969"</definedName>
    <definedName name="FDD_202_0" hidden="1">"A30681"</definedName>
    <definedName name="FDD_202_1" hidden="1">"A31047"</definedName>
    <definedName name="FDD_202_10" hidden="1">"A34334"</definedName>
    <definedName name="FDD_202_11" hidden="1">"A34699"</definedName>
    <definedName name="FDD_202_12" hidden="1">"A35064"</definedName>
    <definedName name="FDD_202_13" hidden="1">"A35430"</definedName>
    <definedName name="FDD_202_14" hidden="1">"A35795"</definedName>
    <definedName name="FDD_202_2" hidden="1">"A31412"</definedName>
    <definedName name="FDD_202_3" hidden="1">"A31777"</definedName>
    <definedName name="FDD_202_4" hidden="1">"A32142"</definedName>
    <definedName name="FDD_202_5" hidden="1">"A32508"</definedName>
    <definedName name="FDD_202_6" hidden="1">"A32873"</definedName>
    <definedName name="FDD_202_7" hidden="1">"A33238"</definedName>
    <definedName name="FDD_202_8" hidden="1">"A33603"</definedName>
    <definedName name="FDD_202_9" hidden="1">"A33969"</definedName>
    <definedName name="FDD_203_0" hidden="1">"E36160"</definedName>
    <definedName name="FDD_203_1" hidden="1">"E36525"</definedName>
    <definedName name="FDD_203_2" hidden="1">"E36891"</definedName>
    <definedName name="FDD_204_0" hidden="1">"A25569"</definedName>
    <definedName name="FDD_205_0" hidden="1">"A25569"</definedName>
    <definedName name="FDD_206_0" hidden="1">"A25569"</definedName>
    <definedName name="FDD_207_0" hidden="1">"A25569"</definedName>
    <definedName name="FDD_208_0" hidden="1">"E36160"</definedName>
    <definedName name="FDD_208_1" hidden="1">"E36525"</definedName>
    <definedName name="FDD_208_2" hidden="1">"E36891"</definedName>
    <definedName name="FDD_209_0" hidden="1">"A25569"</definedName>
    <definedName name="FDD_21_0" hidden="1">"A25569"</definedName>
    <definedName name="FDD_210_0" hidden="1">"A25569"</definedName>
    <definedName name="FDD_211_0" hidden="1">"A25569"</definedName>
    <definedName name="FDD_212_0" hidden="1">"A25569"</definedName>
    <definedName name="FDD_213_0" hidden="1">"E36160"</definedName>
    <definedName name="FDD_213_1" hidden="1">"E36525"</definedName>
    <definedName name="FDD_213_2" hidden="1">"E36891"</definedName>
    <definedName name="FDD_214_0" hidden="1">"A25569"</definedName>
    <definedName name="FDD_215_0" hidden="1">"A25569"</definedName>
    <definedName name="FDD_216_0" hidden="1">"A25569"</definedName>
    <definedName name="FDD_217_0" hidden="1">"A25569"</definedName>
    <definedName name="FDD_218_0" hidden="1">"E36160"</definedName>
    <definedName name="FDD_218_1" hidden="1">"E36525"</definedName>
    <definedName name="FDD_218_2" hidden="1">"E36891"</definedName>
    <definedName name="FDD_219_0" hidden="1">"U25569"</definedName>
    <definedName name="FDD_22_0" hidden="1">"A25569"</definedName>
    <definedName name="FDD_220_0" hidden="1">"U25569"</definedName>
    <definedName name="FDD_221_0" hidden="1">"U25569"</definedName>
    <definedName name="FDD_222_0" hidden="1">"U25569"</definedName>
    <definedName name="FDD_223_0" hidden="1">"E36160"</definedName>
    <definedName name="FDD_223_1" hidden="1">"E36525"</definedName>
    <definedName name="FDD_223_2" hidden="1">"E36891"</definedName>
    <definedName name="FDD_224_0" hidden="1">"A25569"</definedName>
    <definedName name="FDD_225_0" hidden="1">"A25569"</definedName>
    <definedName name="FDD_226_0" hidden="1">"A25569"</definedName>
    <definedName name="FDD_227_0" hidden="1">"A25569"</definedName>
    <definedName name="FDD_228_0" hidden="1">"E36160"</definedName>
    <definedName name="FDD_228_1" hidden="1">"E36525"</definedName>
    <definedName name="FDD_228_2" hidden="1">"E36891"</definedName>
    <definedName name="FDD_229_0" hidden="1">"A25569"</definedName>
    <definedName name="FDD_23_0" hidden="1">"A25569"</definedName>
    <definedName name="FDD_230_0" hidden="1">"A25569"</definedName>
    <definedName name="FDD_231_0" hidden="1">"A25569"</definedName>
    <definedName name="FDD_232_0" hidden="1">"A25569"</definedName>
    <definedName name="FDD_233_0" hidden="1">"A25569"</definedName>
    <definedName name="FDD_234_0" hidden="1">"A25569"</definedName>
    <definedName name="FDD_235_0" hidden="1">"A25569"</definedName>
    <definedName name="FDD_236_0" hidden="1">"A25569"</definedName>
    <definedName name="FDD_237_0" hidden="1">"A25569"</definedName>
    <definedName name="FDD_238_0" hidden="1">"A30681"</definedName>
    <definedName name="FDD_238_1" hidden="1">"A31047"</definedName>
    <definedName name="FDD_238_10" hidden="1">"A34334"</definedName>
    <definedName name="FDD_238_11" hidden="1">"A34699"</definedName>
    <definedName name="FDD_238_12" hidden="1">"A35064"</definedName>
    <definedName name="FDD_238_13" hidden="1">"A35430"</definedName>
    <definedName name="FDD_238_14" hidden="1">"A35795"</definedName>
    <definedName name="FDD_238_2" hidden="1">"A31412"</definedName>
    <definedName name="FDD_238_3" hidden="1">"A31777"</definedName>
    <definedName name="FDD_238_4" hidden="1">"A32142"</definedName>
    <definedName name="FDD_238_5" hidden="1">"A32508"</definedName>
    <definedName name="FDD_238_6" hidden="1">"A32873"</definedName>
    <definedName name="FDD_238_7" hidden="1">"A33238"</definedName>
    <definedName name="FDD_238_8" hidden="1">"A33603"</definedName>
    <definedName name="FDD_238_9" hidden="1">"A33969"</definedName>
    <definedName name="FDD_24_0" hidden="1">"A25569"</definedName>
    <definedName name="FDD_243_0" hidden="1">"E36160"</definedName>
    <definedName name="FDD_243_1" hidden="1">"E36525"</definedName>
    <definedName name="FDD_243_2" hidden="1">"E36891"</definedName>
    <definedName name="FDD_244_0" hidden="1">"A25569"</definedName>
    <definedName name="FDD_245_0" hidden="1">"A25569"</definedName>
    <definedName name="FDD_246_0" hidden="1">"A25569"</definedName>
    <definedName name="FDD_247_0" hidden="1">"A25569"</definedName>
    <definedName name="FDD_248_0" hidden="1">"E36160"</definedName>
    <definedName name="FDD_248_1" hidden="1">"E36525"</definedName>
    <definedName name="FDD_248_2" hidden="1">"E36891"</definedName>
    <definedName name="FDD_249_0" hidden="1">"A25569"</definedName>
    <definedName name="FDD_25_0" hidden="1">"A25569"</definedName>
    <definedName name="FDD_250_0" hidden="1">"A25569"</definedName>
    <definedName name="FDD_251_0" hidden="1">"A25569"</definedName>
    <definedName name="FDD_252_0" hidden="1">"A25569"</definedName>
    <definedName name="FDD_253_0" hidden="1">"E36160"</definedName>
    <definedName name="FDD_253_1" hidden="1">"E36525"</definedName>
    <definedName name="FDD_253_2" hidden="1">"E36891"</definedName>
    <definedName name="FDD_254_0" hidden="1">"E36160"</definedName>
    <definedName name="FDD_254_1" hidden="1">"E36525"</definedName>
    <definedName name="FDD_254_2" hidden="1">"E36891"</definedName>
    <definedName name="FDD_255_0" hidden="1">"E36160"</definedName>
    <definedName name="FDD_255_1" hidden="1">"E36525"</definedName>
    <definedName name="FDD_255_2" hidden="1">"E36891"</definedName>
    <definedName name="FDD_256_0" hidden="1">"U36160"</definedName>
    <definedName name="FDD_256_1" hidden="1">"U36525"</definedName>
    <definedName name="FDD_256_2" hidden="1">"U36891"</definedName>
    <definedName name="FDD_257_0" hidden="1">"E36160"</definedName>
    <definedName name="FDD_257_1" hidden="1">"E36525"</definedName>
    <definedName name="FDD_257_2" hidden="1">"E36891"</definedName>
    <definedName name="FDD_258_0" hidden="1">"E36160"</definedName>
    <definedName name="FDD_258_1" hidden="1">"E36525"</definedName>
    <definedName name="FDD_258_2" hidden="1">"E36891"</definedName>
    <definedName name="FDD_259_0" hidden="1">"E36160"</definedName>
    <definedName name="FDD_259_1" hidden="1">"E36525"</definedName>
    <definedName name="FDD_259_2" hidden="1">"E36891"</definedName>
    <definedName name="FDD_26_0" hidden="1">"A25569"</definedName>
    <definedName name="FDD_260_0" hidden="1">"E36160"</definedName>
    <definedName name="FDD_260_1" hidden="1">"E36525"</definedName>
    <definedName name="FDD_260_2" hidden="1">"E36891"</definedName>
    <definedName name="FDD_261_0" hidden="1">"E36160"</definedName>
    <definedName name="FDD_261_1" hidden="1">"E36525"</definedName>
    <definedName name="FDD_261_2" hidden="1">"E36891"</definedName>
    <definedName name="FDD_264_0" hidden="1">"E36160"</definedName>
    <definedName name="FDD_264_1" hidden="1">"E36525"</definedName>
    <definedName name="FDD_264_2" hidden="1">"E36891"</definedName>
    <definedName name="FDD_265_0" hidden="1">"A25569"</definedName>
    <definedName name="FDD_266_0" hidden="1">"A25569"</definedName>
    <definedName name="FDD_267_0" hidden="1">"A25569"</definedName>
    <definedName name="FDD_268_0" hidden="1">"A25569"</definedName>
    <definedName name="FDD_269_0" hidden="1">"E36160"</definedName>
    <definedName name="FDD_269_1" hidden="1">"E36525"</definedName>
    <definedName name="FDD_269_2" hidden="1">"E36891"</definedName>
    <definedName name="FDD_27_0" hidden="1">"A25569"</definedName>
    <definedName name="FDD_270_0" hidden="1">"A25569"</definedName>
    <definedName name="FDD_271_0" hidden="1">"A25569"</definedName>
    <definedName name="FDD_272_0" hidden="1">"A25569"</definedName>
    <definedName name="FDD_273_0" hidden="1">"A25569"</definedName>
    <definedName name="FDD_274_0" hidden="1">"E36160"</definedName>
    <definedName name="FDD_274_1" hidden="1">"E36525"</definedName>
    <definedName name="FDD_274_2" hidden="1">"E36891"</definedName>
    <definedName name="FDD_275_0" hidden="1">"A25569"</definedName>
    <definedName name="FDD_276_0" hidden="1">"A25569"</definedName>
    <definedName name="FDD_277_0" hidden="1">"A25569"</definedName>
    <definedName name="FDD_278_0" hidden="1">"A25569"</definedName>
    <definedName name="FDD_279_0" hidden="1">"E36160"</definedName>
    <definedName name="FDD_279_1" hidden="1">"E36525"</definedName>
    <definedName name="FDD_279_2" hidden="1">"E36891"</definedName>
    <definedName name="FDD_28_0" hidden="1">"A25569"</definedName>
    <definedName name="FDD_280_0" hidden="1">"E36160"</definedName>
    <definedName name="FDD_280_1" hidden="1">"E36525"</definedName>
    <definedName name="FDD_280_2" hidden="1">"E36891"</definedName>
    <definedName name="FDD_281_0" hidden="1">"E36160"</definedName>
    <definedName name="FDD_281_1" hidden="1">"E36525"</definedName>
    <definedName name="FDD_281_2" hidden="1">"E36891"</definedName>
    <definedName name="FDD_282_0" hidden="1">"E36160"</definedName>
    <definedName name="FDD_282_1" hidden="1">"E36525"</definedName>
    <definedName name="FDD_282_2" hidden="1">"E36891"</definedName>
    <definedName name="FDD_283_0" hidden="1">"E36160"</definedName>
    <definedName name="FDD_283_1" hidden="1">"E36525"</definedName>
    <definedName name="FDD_283_2" hidden="1">"E36891"</definedName>
    <definedName name="FDD_284_0" hidden="1">"A30681"</definedName>
    <definedName name="FDD_284_1" hidden="1">"A31047"</definedName>
    <definedName name="FDD_284_10" hidden="1">"A34334"</definedName>
    <definedName name="FDD_284_11" hidden="1">"A34699"</definedName>
    <definedName name="FDD_284_12" hidden="1">"A35064"</definedName>
    <definedName name="FDD_284_13" hidden="1">"A35430"</definedName>
    <definedName name="FDD_284_14" hidden="1">"A35795"</definedName>
    <definedName name="FDD_284_2" hidden="1">"A31412"</definedName>
    <definedName name="FDD_284_3" hidden="1">"A31777"</definedName>
    <definedName name="FDD_284_4" hidden="1">"A32142"</definedName>
    <definedName name="FDD_284_5" hidden="1">"A32508"</definedName>
    <definedName name="FDD_284_6" hidden="1">"A32873"</definedName>
    <definedName name="FDD_284_7" hidden="1">"A33238"</definedName>
    <definedName name="FDD_284_8" hidden="1">"A33603"</definedName>
    <definedName name="FDD_284_9" hidden="1">"A33969"</definedName>
    <definedName name="FDD_285_0" hidden="1">"A35795"</definedName>
    <definedName name="FDD_285_1" hidden="1">"E36160"</definedName>
    <definedName name="FDD_285_10" hidden="1">"E39447"</definedName>
    <definedName name="FDD_285_11" hidden="1">"E39813"</definedName>
    <definedName name="FDD_285_12" hidden="1">"E40178"</definedName>
    <definedName name="FDD_285_13" hidden="1">"E40543"</definedName>
    <definedName name="FDD_285_14" hidden="1">"E40908"</definedName>
    <definedName name="FDD_285_15" hidden="1">"E41274"</definedName>
    <definedName name="FDD_285_16" hidden="1">"E41639"</definedName>
    <definedName name="FDD_285_17" hidden="1">"E42004"</definedName>
    <definedName name="FDD_285_18" hidden="1">"E42369"</definedName>
    <definedName name="FDD_285_19" hidden="1">"E42735"</definedName>
    <definedName name="FDD_285_2" hidden="1">"E36525"</definedName>
    <definedName name="FDD_285_20" hidden="1">"E43100"</definedName>
    <definedName name="FDD_285_21" hidden="1">"E43465"</definedName>
    <definedName name="FDD_285_22" hidden="1">"E43830"</definedName>
    <definedName name="FDD_285_23" hidden="1">"E44196"</definedName>
    <definedName name="FDD_285_24" hidden="1">"E44561"</definedName>
    <definedName name="FDD_285_25" hidden="1">"E44926"</definedName>
    <definedName name="FDD_285_3" hidden="1">"E36891"</definedName>
    <definedName name="FDD_285_4" hidden="1">"E37256"</definedName>
    <definedName name="FDD_285_5" hidden="1">"E37621"</definedName>
    <definedName name="FDD_285_6" hidden="1">"E37986"</definedName>
    <definedName name="FDD_285_7" hidden="1">"E38352"</definedName>
    <definedName name="FDD_285_8" hidden="1">"E38717"</definedName>
    <definedName name="FDD_285_9" hidden="1">"E39082"</definedName>
    <definedName name="FDD_286_0" hidden="1">"E36160"</definedName>
    <definedName name="FDD_286_1" hidden="1">"E36525"</definedName>
    <definedName name="FDD_286_10" hidden="1">"E39813"</definedName>
    <definedName name="FDD_286_11" hidden="1">"E40178"</definedName>
    <definedName name="FDD_286_12" hidden="1">"E40543"</definedName>
    <definedName name="FDD_286_13" hidden="1">"E40908"</definedName>
    <definedName name="FDD_286_14" hidden="1">"E41274"</definedName>
    <definedName name="FDD_286_15" hidden="1">"E41639"</definedName>
    <definedName name="FDD_286_16" hidden="1">"E42004"</definedName>
    <definedName name="FDD_286_17" hidden="1">"E42369"</definedName>
    <definedName name="FDD_286_18" hidden="1">"E42735"</definedName>
    <definedName name="FDD_286_19" hidden="1">"E43100"</definedName>
    <definedName name="FDD_286_2" hidden="1">"E36891"</definedName>
    <definedName name="FDD_286_20" hidden="1">"E43465"</definedName>
    <definedName name="FDD_286_21" hidden="1">"E43830"</definedName>
    <definedName name="FDD_286_22" hidden="1">"E44196"</definedName>
    <definedName name="FDD_286_23" hidden="1">"E44561"</definedName>
    <definedName name="FDD_286_24" hidden="1">"E44926"</definedName>
    <definedName name="FDD_286_3" hidden="1">"E37256"</definedName>
    <definedName name="FDD_286_4" hidden="1">"E37621"</definedName>
    <definedName name="FDD_286_5" hidden="1">"E37986"</definedName>
    <definedName name="FDD_286_6" hidden="1">"E38352"</definedName>
    <definedName name="FDD_286_7" hidden="1">"E38717"</definedName>
    <definedName name="FDD_286_8" hidden="1">"E39082"</definedName>
    <definedName name="FDD_286_9" hidden="1">"E39447"</definedName>
    <definedName name="FDD_287_0" hidden="1">"A25569"</definedName>
    <definedName name="FDD_288_0" hidden="1">"A25569"</definedName>
    <definedName name="FDD_289_0" hidden="1">"A36890"</definedName>
    <definedName name="FDD_29_0" hidden="1">"A25569"</definedName>
    <definedName name="FDD_290_0" hidden="1">"A36890"</definedName>
    <definedName name="FDD_291_0" hidden="1">"A25569"</definedName>
    <definedName name="FDD_295_0" hidden="1">"U25569"</definedName>
    <definedName name="FDD_296_0" hidden="1">"A25569"</definedName>
    <definedName name="FDD_297_0" hidden="1">"A25569"</definedName>
    <definedName name="FDD_298_0" hidden="1">"A25569"</definedName>
    <definedName name="FDD_299_0" hidden="1">"A25569"</definedName>
    <definedName name="FDD_3_0" hidden="1">"A25569"</definedName>
    <definedName name="FDD_30_0" hidden="1">"A25569"</definedName>
    <definedName name="FDD_300_0" hidden="1">"U25569"</definedName>
    <definedName name="FDD_301_0" hidden="1">"U35795"</definedName>
    <definedName name="FDD_301_1" hidden="1">"U36160"</definedName>
    <definedName name="FDD_301_2" hidden="1">"U36525"</definedName>
    <definedName name="FDD_302_0" hidden="1">"U35795"</definedName>
    <definedName name="FDD_302_1" hidden="1">"U36160"</definedName>
    <definedName name="FDD_302_2" hidden="1">"U36525"</definedName>
    <definedName name="FDD_303_0" hidden="1">"U35795"</definedName>
    <definedName name="FDD_303_1" hidden="1">"U36160"</definedName>
    <definedName name="FDD_303_2" hidden="1">"U36525"</definedName>
    <definedName name="FDD_304_0" hidden="1">"U35795"</definedName>
    <definedName name="FDD_304_1" hidden="1">"U36160"</definedName>
    <definedName name="FDD_304_2" hidden="1">"U36525"</definedName>
    <definedName name="FDD_305_0" hidden="1">"A30681"</definedName>
    <definedName name="FDD_305_1" hidden="1">"A31047"</definedName>
    <definedName name="FDD_305_10" hidden="1">"U34334"</definedName>
    <definedName name="FDD_305_11" hidden="1">"U34699"</definedName>
    <definedName name="FDD_305_12" hidden="1">"U35064"</definedName>
    <definedName name="FDD_305_13" hidden="1">"U35430"</definedName>
    <definedName name="FDD_305_14" hidden="1">"U35795"</definedName>
    <definedName name="FDD_305_2" hidden="1">"A31412"</definedName>
    <definedName name="FDD_305_3" hidden="1">"U31777"</definedName>
    <definedName name="FDD_305_4" hidden="1">"U32142"</definedName>
    <definedName name="FDD_305_5" hidden="1">"U32508"</definedName>
    <definedName name="FDD_305_6" hidden="1">"U32873"</definedName>
    <definedName name="FDD_305_7" hidden="1">"U33238"</definedName>
    <definedName name="FDD_305_8" hidden="1">"U33603"</definedName>
    <definedName name="FDD_305_9" hidden="1">"U33969"</definedName>
    <definedName name="FDD_306_0" hidden="1">"U35795"</definedName>
    <definedName name="FDD_306_1" hidden="1">"E36160"</definedName>
    <definedName name="FDD_306_2" hidden="1">"U36525"</definedName>
    <definedName name="FDD_307_0" hidden="1">"A35795"</definedName>
    <definedName name="FDD_307_1" hidden="1">"U36160"</definedName>
    <definedName name="FDD_307_2" hidden="1">"U36525"</definedName>
    <definedName name="FDD_31_0" hidden="1">"A25569"</definedName>
    <definedName name="FDD_32_0" hidden="1">"A25569"</definedName>
    <definedName name="FDD_33_0" hidden="1">"A25569"</definedName>
    <definedName name="FDD_34_0" hidden="1">"A25569"</definedName>
    <definedName name="FDD_35_0" hidden="1">"A25569"</definedName>
    <definedName name="FDD_36_0" hidden="1">"A25569"</definedName>
    <definedName name="FDD_37_0" hidden="1">"A25569"</definedName>
    <definedName name="FDD_38_0" hidden="1">"A25569"</definedName>
    <definedName name="FDD_39_0" hidden="1">"A25569"</definedName>
    <definedName name="FDD_4_0" hidden="1">"A25569"</definedName>
    <definedName name="FDD_40_0" hidden="1">"A25569"</definedName>
    <definedName name="FDD_41_0" hidden="1">"U25569"</definedName>
    <definedName name="FDD_42_0" hidden="1">"U25569"</definedName>
    <definedName name="FDD_43_0" hidden="1">"A25569"</definedName>
    <definedName name="FDD_44_0" hidden="1">"A30681"</definedName>
    <definedName name="FDD_44_1" hidden="1">"A31047"</definedName>
    <definedName name="FDD_44_10" hidden="1">"A34334"</definedName>
    <definedName name="FDD_44_11" hidden="1">"A34699"</definedName>
    <definedName name="FDD_44_12" hidden="1">"A35064"</definedName>
    <definedName name="FDD_44_13" hidden="1">"A35430"</definedName>
    <definedName name="FDD_44_14" hidden="1">"A35795"</definedName>
    <definedName name="FDD_44_2" hidden="1">"A31412"</definedName>
    <definedName name="FDD_44_3" hidden="1">"A31777"</definedName>
    <definedName name="FDD_44_4" hidden="1">"A32142"</definedName>
    <definedName name="FDD_44_5" hidden="1">"A32508"</definedName>
    <definedName name="FDD_44_6" hidden="1">"A32873"</definedName>
    <definedName name="FDD_44_7" hidden="1">"A33238"</definedName>
    <definedName name="FDD_44_8" hidden="1">"A33603"</definedName>
    <definedName name="FDD_44_9" hidden="1">"A33969"</definedName>
    <definedName name="FDD_45_0" hidden="1">"A30681"</definedName>
    <definedName name="FDD_45_1" hidden="1">"A31047"</definedName>
    <definedName name="FDD_45_10" hidden="1">"A34334"</definedName>
    <definedName name="FDD_45_11" hidden="1">"A34699"</definedName>
    <definedName name="FDD_45_12" hidden="1">"A35064"</definedName>
    <definedName name="FDD_45_13" hidden="1">"A35430"</definedName>
    <definedName name="FDD_45_14" hidden="1">"A35795"</definedName>
    <definedName name="FDD_45_2" hidden="1">"A31412"</definedName>
    <definedName name="FDD_45_3" hidden="1">"A31777"</definedName>
    <definedName name="FDD_45_4" hidden="1">"A32142"</definedName>
    <definedName name="FDD_45_5" hidden="1">"A32508"</definedName>
    <definedName name="FDD_45_6" hidden="1">"A32873"</definedName>
    <definedName name="FDD_45_7" hidden="1">"A33238"</definedName>
    <definedName name="FDD_45_8" hidden="1">"A33603"</definedName>
    <definedName name="FDD_45_9" hidden="1">"A33969"</definedName>
    <definedName name="FDD_46_0" hidden="1">"A30681"</definedName>
    <definedName name="FDD_46_1" hidden="1">"A31047"</definedName>
    <definedName name="FDD_46_10" hidden="1">"A34334"</definedName>
    <definedName name="FDD_46_11" hidden="1">"A34699"</definedName>
    <definedName name="FDD_46_12" hidden="1">"A35064"</definedName>
    <definedName name="FDD_46_13" hidden="1">"A35430"</definedName>
    <definedName name="FDD_46_14" hidden="1">"A35795"</definedName>
    <definedName name="FDD_46_2" hidden="1">"A31412"</definedName>
    <definedName name="FDD_46_3" hidden="1">"A31777"</definedName>
    <definedName name="FDD_46_4" hidden="1">"A32142"</definedName>
    <definedName name="FDD_46_5" hidden="1">"A32508"</definedName>
    <definedName name="FDD_46_6" hidden="1">"A32873"</definedName>
    <definedName name="FDD_46_7" hidden="1">"A33238"</definedName>
    <definedName name="FDD_46_8" hidden="1">"A33603"</definedName>
    <definedName name="FDD_46_9" hidden="1">"A33969"</definedName>
    <definedName name="FDD_47_0" hidden="1">"A30681"</definedName>
    <definedName name="FDD_47_1" hidden="1">"A31047"</definedName>
    <definedName name="FDD_47_10" hidden="1">"A34334"</definedName>
    <definedName name="FDD_47_11" hidden="1">"A34699"</definedName>
    <definedName name="FDD_47_12" hidden="1">"A35064"</definedName>
    <definedName name="FDD_47_13" hidden="1">"A35430"</definedName>
    <definedName name="FDD_47_14" hidden="1">"A35795"</definedName>
    <definedName name="FDD_47_2" hidden="1">"A31412"</definedName>
    <definedName name="FDD_47_3" hidden="1">"A31777"</definedName>
    <definedName name="FDD_47_4" hidden="1">"A32142"</definedName>
    <definedName name="FDD_47_5" hidden="1">"A32508"</definedName>
    <definedName name="FDD_47_6" hidden="1">"A32873"</definedName>
    <definedName name="FDD_47_7" hidden="1">"A33238"</definedName>
    <definedName name="FDD_47_8" hidden="1">"A33603"</definedName>
    <definedName name="FDD_47_9" hidden="1">"A33969"</definedName>
    <definedName name="FDD_48_0" hidden="1">"A30681"</definedName>
    <definedName name="FDD_48_1" hidden="1">"A31047"</definedName>
    <definedName name="FDD_48_10" hidden="1">"A34334"</definedName>
    <definedName name="FDD_48_11" hidden="1">"A34699"</definedName>
    <definedName name="FDD_48_12" hidden="1">"A35064"</definedName>
    <definedName name="FDD_48_13" hidden="1">"A35430"</definedName>
    <definedName name="FDD_48_14" hidden="1">"A35795"</definedName>
    <definedName name="FDD_48_2" hidden="1">"A31412"</definedName>
    <definedName name="FDD_48_3" hidden="1">"A31777"</definedName>
    <definedName name="FDD_48_4" hidden="1">"A32142"</definedName>
    <definedName name="FDD_48_5" hidden="1">"A32508"</definedName>
    <definedName name="FDD_48_6" hidden="1">"A32873"</definedName>
    <definedName name="FDD_48_7" hidden="1">"A33238"</definedName>
    <definedName name="FDD_48_8" hidden="1">"A33603"</definedName>
    <definedName name="FDD_48_9" hidden="1">"A33969"</definedName>
    <definedName name="FDD_49_0" hidden="1">"A30681"</definedName>
    <definedName name="FDD_49_1" hidden="1">"A31047"</definedName>
    <definedName name="FDD_49_10" hidden="1">"A34334"</definedName>
    <definedName name="FDD_49_11" hidden="1">"A34699"</definedName>
    <definedName name="FDD_49_12" hidden="1">"A35064"</definedName>
    <definedName name="FDD_49_13" hidden="1">"A35430"</definedName>
    <definedName name="FDD_49_14" hidden="1">"A35795"</definedName>
    <definedName name="FDD_49_2" hidden="1">"A31412"</definedName>
    <definedName name="FDD_49_3" hidden="1">"A31777"</definedName>
    <definedName name="FDD_49_4" hidden="1">"A32142"</definedName>
    <definedName name="FDD_49_5" hidden="1">"A32508"</definedName>
    <definedName name="FDD_49_6" hidden="1">"A32873"</definedName>
    <definedName name="FDD_49_7" hidden="1">"A33238"</definedName>
    <definedName name="FDD_49_8" hidden="1">"A33603"</definedName>
    <definedName name="FDD_49_9" hidden="1">"A33969"</definedName>
    <definedName name="FDD_5_0" hidden="1">"A25569"</definedName>
    <definedName name="FDD_50_0" hidden="1">"A30681"</definedName>
    <definedName name="FDD_50_1" hidden="1">"A31047"</definedName>
    <definedName name="FDD_50_10" hidden="1">"A34334"</definedName>
    <definedName name="FDD_50_11" hidden="1">"A34699"</definedName>
    <definedName name="FDD_50_12" hidden="1">"A35064"</definedName>
    <definedName name="FDD_50_13" hidden="1">"A35430"</definedName>
    <definedName name="FDD_50_14" hidden="1">"A35795"</definedName>
    <definedName name="FDD_50_2" hidden="1">"A31412"</definedName>
    <definedName name="FDD_50_3" hidden="1">"A31777"</definedName>
    <definedName name="FDD_50_4" hidden="1">"A32142"</definedName>
    <definedName name="FDD_50_5" hidden="1">"A32508"</definedName>
    <definedName name="FDD_50_6" hidden="1">"A32873"</definedName>
    <definedName name="FDD_50_7" hidden="1">"A33238"</definedName>
    <definedName name="FDD_50_8" hidden="1">"A33603"</definedName>
    <definedName name="FDD_50_9" hidden="1">"A33969"</definedName>
    <definedName name="FDD_51_0" hidden="1">"A30681"</definedName>
    <definedName name="FDD_51_1" hidden="1">"A31047"</definedName>
    <definedName name="FDD_51_10" hidden="1">"A34334"</definedName>
    <definedName name="FDD_51_11" hidden="1">"A34699"</definedName>
    <definedName name="FDD_51_12" hidden="1">"A35064"</definedName>
    <definedName name="FDD_51_13" hidden="1">"A35430"</definedName>
    <definedName name="FDD_51_14" hidden="1">"A35795"</definedName>
    <definedName name="FDD_51_2" hidden="1">"A31412"</definedName>
    <definedName name="FDD_51_3" hidden="1">"A31777"</definedName>
    <definedName name="FDD_51_4" hidden="1">"A32142"</definedName>
    <definedName name="FDD_51_5" hidden="1">"A32508"</definedName>
    <definedName name="FDD_51_6" hidden="1">"A32873"</definedName>
    <definedName name="FDD_51_7" hidden="1">"A33238"</definedName>
    <definedName name="FDD_51_8" hidden="1">"A33603"</definedName>
    <definedName name="FDD_51_9" hidden="1">"A33969"</definedName>
    <definedName name="FDD_52_0" hidden="1">"A30681"</definedName>
    <definedName name="FDD_52_1" hidden="1">"A31047"</definedName>
    <definedName name="FDD_52_10" hidden="1">"A34334"</definedName>
    <definedName name="FDD_52_11" hidden="1">"A34699"</definedName>
    <definedName name="FDD_52_12" hidden="1">"A35064"</definedName>
    <definedName name="FDD_52_13" hidden="1">"A35430"</definedName>
    <definedName name="FDD_52_14" hidden="1">"A35795"</definedName>
    <definedName name="FDD_52_2" hidden="1">"A31412"</definedName>
    <definedName name="FDD_52_3" hidden="1">"A31777"</definedName>
    <definedName name="FDD_52_4" hidden="1">"A32142"</definedName>
    <definedName name="FDD_52_5" hidden="1">"A32508"</definedName>
    <definedName name="FDD_52_6" hidden="1">"A32873"</definedName>
    <definedName name="FDD_52_7" hidden="1">"A33238"</definedName>
    <definedName name="FDD_52_8" hidden="1">"A33603"</definedName>
    <definedName name="FDD_52_9" hidden="1">"A33969"</definedName>
    <definedName name="FDD_53_0" hidden="1">"U30681"</definedName>
    <definedName name="FDD_53_1" hidden="1">"A31047"</definedName>
    <definedName name="FDD_53_10" hidden="1">"A34334"</definedName>
    <definedName name="FDD_53_11" hidden="1">"A34699"</definedName>
    <definedName name="FDD_53_12" hidden="1">"A35064"</definedName>
    <definedName name="FDD_53_13" hidden="1">"A35430"</definedName>
    <definedName name="FDD_53_14" hidden="1">"A35795"</definedName>
    <definedName name="FDD_53_2" hidden="1">"A31412"</definedName>
    <definedName name="FDD_53_3" hidden="1">"A31777"</definedName>
    <definedName name="FDD_53_4" hidden="1">"A32142"</definedName>
    <definedName name="FDD_53_5" hidden="1">"A32508"</definedName>
    <definedName name="FDD_53_6" hidden="1">"A32873"</definedName>
    <definedName name="FDD_53_7" hidden="1">"A33238"</definedName>
    <definedName name="FDD_53_8" hidden="1">"A33603"</definedName>
    <definedName name="FDD_53_9" hidden="1">"A33969"</definedName>
    <definedName name="FDD_54_0" hidden="1">"A30681"</definedName>
    <definedName name="FDD_54_1" hidden="1">"A31047"</definedName>
    <definedName name="FDD_54_10" hidden="1">"A34334"</definedName>
    <definedName name="FDD_54_11" hidden="1">"A34699"</definedName>
    <definedName name="FDD_54_12" hidden="1">"A35064"</definedName>
    <definedName name="FDD_54_13" hidden="1">"A35430"</definedName>
    <definedName name="FDD_54_14" hidden="1">"A35795"</definedName>
    <definedName name="FDD_54_2" hidden="1">"A31412"</definedName>
    <definedName name="FDD_54_3" hidden="1">"A31777"</definedName>
    <definedName name="FDD_54_4" hidden="1">"A32142"</definedName>
    <definedName name="FDD_54_5" hidden="1">"A32508"</definedName>
    <definedName name="FDD_54_6" hidden="1">"A32873"</definedName>
    <definedName name="FDD_54_7" hidden="1">"A33238"</definedName>
    <definedName name="FDD_54_8" hidden="1">"A33603"</definedName>
    <definedName name="FDD_54_9" hidden="1">"A33969"</definedName>
    <definedName name="FDD_55_0" hidden="1">"A30681"</definedName>
    <definedName name="FDD_55_1" hidden="1">"A31047"</definedName>
    <definedName name="FDD_55_10" hidden="1">"A34334"</definedName>
    <definedName name="FDD_55_11" hidden="1">"A34699"</definedName>
    <definedName name="FDD_55_12" hidden="1">"A35064"</definedName>
    <definedName name="FDD_55_13" hidden="1">"A35430"</definedName>
    <definedName name="FDD_55_14" hidden="1">"A35795"</definedName>
    <definedName name="FDD_55_2" hidden="1">"A31412"</definedName>
    <definedName name="FDD_55_3" hidden="1">"A31777"</definedName>
    <definedName name="FDD_55_4" hidden="1">"A32142"</definedName>
    <definedName name="FDD_55_5" hidden="1">"A32508"</definedName>
    <definedName name="FDD_55_6" hidden="1">"A32873"</definedName>
    <definedName name="FDD_55_7" hidden="1">"A33238"</definedName>
    <definedName name="FDD_55_8" hidden="1">"A33603"</definedName>
    <definedName name="FDD_55_9" hidden="1">"A33969"</definedName>
    <definedName name="FDD_56_0" hidden="1">"A30681"</definedName>
    <definedName name="FDD_56_1" hidden="1">"A31047"</definedName>
    <definedName name="FDD_56_10" hidden="1">"A34334"</definedName>
    <definedName name="FDD_56_11" hidden="1">"A34699"</definedName>
    <definedName name="FDD_56_12" hidden="1">"A35064"</definedName>
    <definedName name="FDD_56_13" hidden="1">"A35430"</definedName>
    <definedName name="FDD_56_14" hidden="1">"A35795"</definedName>
    <definedName name="FDD_56_2" hidden="1">"A31412"</definedName>
    <definedName name="FDD_56_3" hidden="1">"A31777"</definedName>
    <definedName name="FDD_56_4" hidden="1">"A32142"</definedName>
    <definedName name="FDD_56_5" hidden="1">"A32508"</definedName>
    <definedName name="FDD_56_6" hidden="1">"A32873"</definedName>
    <definedName name="FDD_56_7" hidden="1">"A33238"</definedName>
    <definedName name="FDD_56_8" hidden="1">"A33603"</definedName>
    <definedName name="FDD_56_9" hidden="1">"A33969"</definedName>
    <definedName name="FDD_57_0" hidden="1">"A30681"</definedName>
    <definedName name="FDD_57_1" hidden="1">"A31047"</definedName>
    <definedName name="FDD_57_10" hidden="1">"A34334"</definedName>
    <definedName name="FDD_57_11" hidden="1">"A34699"</definedName>
    <definedName name="FDD_57_12" hidden="1">"A35064"</definedName>
    <definedName name="FDD_57_13" hidden="1">"A35430"</definedName>
    <definedName name="FDD_57_14" hidden="1">"A35795"</definedName>
    <definedName name="FDD_57_2" hidden="1">"A31412"</definedName>
    <definedName name="FDD_57_3" hidden="1">"A31777"</definedName>
    <definedName name="FDD_57_4" hidden="1">"A32142"</definedName>
    <definedName name="FDD_57_5" hidden="1">"A32508"</definedName>
    <definedName name="FDD_57_6" hidden="1">"A32873"</definedName>
    <definedName name="FDD_57_7" hidden="1">"A33238"</definedName>
    <definedName name="FDD_57_8" hidden="1">"A33603"</definedName>
    <definedName name="FDD_57_9" hidden="1">"A33969"</definedName>
    <definedName name="FDD_58_0" hidden="1">"A30681"</definedName>
    <definedName name="FDD_58_1" hidden="1">"A31047"</definedName>
    <definedName name="FDD_58_10" hidden="1">"A34334"</definedName>
    <definedName name="FDD_58_11" hidden="1">"A34699"</definedName>
    <definedName name="FDD_58_12" hidden="1">"A35064"</definedName>
    <definedName name="FDD_58_13" hidden="1">"A35430"</definedName>
    <definedName name="FDD_58_14" hidden="1">"A35795"</definedName>
    <definedName name="FDD_58_2" hidden="1">"A31412"</definedName>
    <definedName name="FDD_58_3" hidden="1">"A31777"</definedName>
    <definedName name="FDD_58_4" hidden="1">"A32142"</definedName>
    <definedName name="FDD_58_5" hidden="1">"A32508"</definedName>
    <definedName name="FDD_58_6" hidden="1">"A32873"</definedName>
    <definedName name="FDD_58_7" hidden="1">"A33238"</definedName>
    <definedName name="FDD_58_8" hidden="1">"A33603"</definedName>
    <definedName name="FDD_58_9" hidden="1">"A33969"</definedName>
    <definedName name="FDD_59_0" hidden="1">"A30681"</definedName>
    <definedName name="FDD_59_1" hidden="1">"A31047"</definedName>
    <definedName name="FDD_59_10" hidden="1">"A34334"</definedName>
    <definedName name="FDD_59_11" hidden="1">"A34699"</definedName>
    <definedName name="FDD_59_12" hidden="1">"A35064"</definedName>
    <definedName name="FDD_59_13" hidden="1">"A35430"</definedName>
    <definedName name="FDD_59_14" hidden="1">"A35795"</definedName>
    <definedName name="FDD_59_2" hidden="1">"A31412"</definedName>
    <definedName name="FDD_59_3" hidden="1">"A31777"</definedName>
    <definedName name="FDD_59_4" hidden="1">"A32142"</definedName>
    <definedName name="FDD_59_5" hidden="1">"A32508"</definedName>
    <definedName name="FDD_59_6" hidden="1">"A32873"</definedName>
    <definedName name="FDD_59_7" hidden="1">"A33238"</definedName>
    <definedName name="FDD_59_8" hidden="1">"A33603"</definedName>
    <definedName name="FDD_59_9" hidden="1">"A33969"</definedName>
    <definedName name="FDD_6_0" hidden="1">"A25569"</definedName>
    <definedName name="FDD_60_0" hidden="1">"A30681"</definedName>
    <definedName name="FDD_60_1" hidden="1">"A31047"</definedName>
    <definedName name="FDD_60_10" hidden="1">"A34334"</definedName>
    <definedName name="FDD_60_11" hidden="1">"A34699"</definedName>
    <definedName name="FDD_60_12" hidden="1">"A35064"</definedName>
    <definedName name="FDD_60_13" hidden="1">"A35430"</definedName>
    <definedName name="FDD_60_14" hidden="1">"A35795"</definedName>
    <definedName name="FDD_60_2" hidden="1">"A31412"</definedName>
    <definedName name="FDD_60_3" hidden="1">"A31777"</definedName>
    <definedName name="FDD_60_4" hidden="1">"A32142"</definedName>
    <definedName name="FDD_60_5" hidden="1">"A32508"</definedName>
    <definedName name="FDD_60_6" hidden="1">"A32873"</definedName>
    <definedName name="FDD_60_7" hidden="1">"A33238"</definedName>
    <definedName name="FDD_60_8" hidden="1">"A33603"</definedName>
    <definedName name="FDD_60_9" hidden="1">"A33969"</definedName>
    <definedName name="FDD_61_0" hidden="1">"A30681"</definedName>
    <definedName name="FDD_61_1" hidden="1">"A31047"</definedName>
    <definedName name="FDD_61_10" hidden="1">"A34334"</definedName>
    <definedName name="FDD_61_11" hidden="1">"A34699"</definedName>
    <definedName name="FDD_61_12" hidden="1">"A35064"</definedName>
    <definedName name="FDD_61_13" hidden="1">"A35430"</definedName>
    <definedName name="FDD_61_14" hidden="1">"A35795"</definedName>
    <definedName name="FDD_61_2" hidden="1">"A31412"</definedName>
    <definedName name="FDD_61_3" hidden="1">"A31777"</definedName>
    <definedName name="FDD_61_4" hidden="1">"A32142"</definedName>
    <definedName name="FDD_61_5" hidden="1">"A32508"</definedName>
    <definedName name="FDD_61_6" hidden="1">"A32873"</definedName>
    <definedName name="FDD_61_7" hidden="1">"A33238"</definedName>
    <definedName name="FDD_61_8" hidden="1">"A33603"</definedName>
    <definedName name="FDD_61_9" hidden="1">"A33969"</definedName>
    <definedName name="FDD_62_0" hidden="1">"A30681"</definedName>
    <definedName name="FDD_62_1" hidden="1">"A31047"</definedName>
    <definedName name="FDD_62_10" hidden="1">"A34334"</definedName>
    <definedName name="FDD_62_11" hidden="1">"A34699"</definedName>
    <definedName name="FDD_62_12" hidden="1">"A35064"</definedName>
    <definedName name="FDD_62_13" hidden="1">"A35430"</definedName>
    <definedName name="FDD_62_14" hidden="1">"A35795"</definedName>
    <definedName name="FDD_62_2" hidden="1">"A31412"</definedName>
    <definedName name="FDD_62_3" hidden="1">"A31777"</definedName>
    <definedName name="FDD_62_4" hidden="1">"A32142"</definedName>
    <definedName name="FDD_62_5" hidden="1">"A32508"</definedName>
    <definedName name="FDD_62_6" hidden="1">"A32873"</definedName>
    <definedName name="FDD_62_7" hidden="1">"A33238"</definedName>
    <definedName name="FDD_62_8" hidden="1">"A33603"</definedName>
    <definedName name="FDD_62_9" hidden="1">"A33969"</definedName>
    <definedName name="FDD_63_0" hidden="1">"A30681"</definedName>
    <definedName name="FDD_63_1" hidden="1">"A31047"</definedName>
    <definedName name="FDD_63_10" hidden="1">"A34334"</definedName>
    <definedName name="FDD_63_11" hidden="1">"A34699"</definedName>
    <definedName name="FDD_63_12" hidden="1">"A35064"</definedName>
    <definedName name="FDD_63_13" hidden="1">"A35430"</definedName>
    <definedName name="FDD_63_14" hidden="1">"A35795"</definedName>
    <definedName name="FDD_63_2" hidden="1">"A31412"</definedName>
    <definedName name="FDD_63_3" hidden="1">"A31777"</definedName>
    <definedName name="FDD_63_4" hidden="1">"A32142"</definedName>
    <definedName name="FDD_63_5" hidden="1">"A32508"</definedName>
    <definedName name="FDD_63_6" hidden="1">"A32873"</definedName>
    <definedName name="FDD_63_7" hidden="1">"A33238"</definedName>
    <definedName name="FDD_63_8" hidden="1">"A33603"</definedName>
    <definedName name="FDD_63_9" hidden="1">"A33969"</definedName>
    <definedName name="FDD_64_0" hidden="1">"A30681"</definedName>
    <definedName name="FDD_64_1" hidden="1">"A31047"</definedName>
    <definedName name="FDD_64_10" hidden="1">"A34334"</definedName>
    <definedName name="FDD_64_11" hidden="1">"A34699"</definedName>
    <definedName name="FDD_64_12" hidden="1">"A35064"</definedName>
    <definedName name="FDD_64_13" hidden="1">"A35430"</definedName>
    <definedName name="FDD_64_14" hidden="1">"A35795"</definedName>
    <definedName name="FDD_64_2" hidden="1">"A31412"</definedName>
    <definedName name="FDD_64_3" hidden="1">"A31777"</definedName>
    <definedName name="FDD_64_4" hidden="1">"A32142"</definedName>
    <definedName name="FDD_64_5" hidden="1">"A32508"</definedName>
    <definedName name="FDD_64_6" hidden="1">"A32873"</definedName>
    <definedName name="FDD_64_7" hidden="1">"A33238"</definedName>
    <definedName name="FDD_64_8" hidden="1">"A33603"</definedName>
    <definedName name="FDD_64_9" hidden="1">"A33969"</definedName>
    <definedName name="FDD_65_0" hidden="1">"A30681"</definedName>
    <definedName name="FDD_65_1" hidden="1">"A31047"</definedName>
    <definedName name="FDD_65_10" hidden="1">"A34334"</definedName>
    <definedName name="FDD_65_11" hidden="1">"A34699"</definedName>
    <definedName name="FDD_65_12" hidden="1">"A35064"</definedName>
    <definedName name="FDD_65_13" hidden="1">"A35430"</definedName>
    <definedName name="FDD_65_14" hidden="1">"A35795"</definedName>
    <definedName name="FDD_65_2" hidden="1">"A31412"</definedName>
    <definedName name="FDD_65_3" hidden="1">"A31777"</definedName>
    <definedName name="FDD_65_4" hidden="1">"A32142"</definedName>
    <definedName name="FDD_65_5" hidden="1">"A32508"</definedName>
    <definedName name="FDD_65_6" hidden="1">"A32873"</definedName>
    <definedName name="FDD_65_7" hidden="1">"A33238"</definedName>
    <definedName name="FDD_65_8" hidden="1">"A33603"</definedName>
    <definedName name="FDD_65_9" hidden="1">"A33969"</definedName>
    <definedName name="FDD_66_0" hidden="1">"A30681"</definedName>
    <definedName name="FDD_66_1" hidden="1">"A31047"</definedName>
    <definedName name="FDD_66_10" hidden="1">"A34334"</definedName>
    <definedName name="FDD_66_11" hidden="1">"A34699"</definedName>
    <definedName name="FDD_66_12" hidden="1">"A35064"</definedName>
    <definedName name="FDD_66_13" hidden="1">"A35430"</definedName>
    <definedName name="FDD_66_14" hidden="1">"A35795"</definedName>
    <definedName name="FDD_66_2" hidden="1">"A31412"</definedName>
    <definedName name="FDD_66_3" hidden="1">"A31777"</definedName>
    <definedName name="FDD_66_4" hidden="1">"A32142"</definedName>
    <definedName name="FDD_66_5" hidden="1">"A32508"</definedName>
    <definedName name="FDD_66_6" hidden="1">"A32873"</definedName>
    <definedName name="FDD_66_7" hidden="1">"A33238"</definedName>
    <definedName name="FDD_66_8" hidden="1">"A33603"</definedName>
    <definedName name="FDD_66_9" hidden="1">"A33969"</definedName>
    <definedName name="FDD_67_0" hidden="1">"A30681"</definedName>
    <definedName name="FDD_67_1" hidden="1">"A31047"</definedName>
    <definedName name="FDD_67_10" hidden="1">"A34334"</definedName>
    <definedName name="FDD_67_11" hidden="1">"A34699"</definedName>
    <definedName name="FDD_67_12" hidden="1">"A35064"</definedName>
    <definedName name="FDD_67_13" hidden="1">"A35430"</definedName>
    <definedName name="FDD_67_14" hidden="1">"A35795"</definedName>
    <definedName name="FDD_67_2" hidden="1">"A31412"</definedName>
    <definedName name="FDD_67_3" hidden="1">"A31777"</definedName>
    <definedName name="FDD_67_4" hidden="1">"A32142"</definedName>
    <definedName name="FDD_67_5" hidden="1">"A32508"</definedName>
    <definedName name="FDD_67_6" hidden="1">"A32873"</definedName>
    <definedName name="FDD_67_7" hidden="1">"A33238"</definedName>
    <definedName name="FDD_67_8" hidden="1">"A33603"</definedName>
    <definedName name="FDD_67_9" hidden="1">"A33969"</definedName>
    <definedName name="FDD_68_0" hidden="1">"A30681"</definedName>
    <definedName name="FDD_68_1" hidden="1">"A31047"</definedName>
    <definedName name="FDD_68_10" hidden="1">"A34334"</definedName>
    <definedName name="FDD_68_11" hidden="1">"A34699"</definedName>
    <definedName name="FDD_68_12" hidden="1">"A35064"</definedName>
    <definedName name="FDD_68_13" hidden="1">"A35430"</definedName>
    <definedName name="FDD_68_14" hidden="1">"A35795"</definedName>
    <definedName name="FDD_68_2" hidden="1">"A31412"</definedName>
    <definedName name="FDD_68_3" hidden="1">"A31777"</definedName>
    <definedName name="FDD_68_4" hidden="1">"A32142"</definedName>
    <definedName name="FDD_68_5" hidden="1">"A32508"</definedName>
    <definedName name="FDD_68_6" hidden="1">"A32873"</definedName>
    <definedName name="FDD_68_7" hidden="1">"A33238"</definedName>
    <definedName name="FDD_68_8" hidden="1">"A33603"</definedName>
    <definedName name="FDD_68_9" hidden="1">"A33969"</definedName>
    <definedName name="FDD_69_0" hidden="1">"U30681"</definedName>
    <definedName name="FDD_69_1" hidden="1">"A31047"</definedName>
    <definedName name="FDD_69_10" hidden="1">"A34334"</definedName>
    <definedName name="FDD_69_11" hidden="1">"A34699"</definedName>
    <definedName name="FDD_69_12" hidden="1">"A35064"</definedName>
    <definedName name="FDD_69_13" hidden="1">"A35430"</definedName>
    <definedName name="FDD_69_14" hidden="1">"A35795"</definedName>
    <definedName name="FDD_69_2" hidden="1">"A31412"</definedName>
    <definedName name="FDD_69_3" hidden="1">"A31777"</definedName>
    <definedName name="FDD_69_4" hidden="1">"A32142"</definedName>
    <definedName name="FDD_69_5" hidden="1">"A32508"</definedName>
    <definedName name="FDD_69_6" hidden="1">"A32873"</definedName>
    <definedName name="FDD_69_7" hidden="1">"A33238"</definedName>
    <definedName name="FDD_69_8" hidden="1">"A33603"</definedName>
    <definedName name="FDD_69_9" hidden="1">"A33969"</definedName>
    <definedName name="FDD_7_0" hidden="1">"A25569"</definedName>
    <definedName name="FDD_70_0" hidden="1">"A30681"</definedName>
    <definedName name="FDD_70_1" hidden="1">"A31047"</definedName>
    <definedName name="FDD_70_10" hidden="1">"A34334"</definedName>
    <definedName name="FDD_70_11" hidden="1">"A34699"</definedName>
    <definedName name="FDD_70_12" hidden="1">"A35064"</definedName>
    <definedName name="FDD_70_13" hidden="1">"A35430"</definedName>
    <definedName name="FDD_70_14" hidden="1">"A35795"</definedName>
    <definedName name="FDD_70_2" hidden="1">"A31412"</definedName>
    <definedName name="FDD_70_3" hidden="1">"A31777"</definedName>
    <definedName name="FDD_70_4" hidden="1">"A32142"</definedName>
    <definedName name="FDD_70_5" hidden="1">"A32508"</definedName>
    <definedName name="FDD_70_6" hidden="1">"A32873"</definedName>
    <definedName name="FDD_70_7" hidden="1">"A33238"</definedName>
    <definedName name="FDD_70_8" hidden="1">"A33603"</definedName>
    <definedName name="FDD_70_9" hidden="1">"A33969"</definedName>
    <definedName name="FDD_71_0" hidden="1">"A30681"</definedName>
    <definedName name="FDD_71_1" hidden="1">"A31047"</definedName>
    <definedName name="FDD_71_10" hidden="1">"A34334"</definedName>
    <definedName name="FDD_71_11" hidden="1">"A34699"</definedName>
    <definedName name="FDD_71_12" hidden="1">"A35064"</definedName>
    <definedName name="FDD_71_13" hidden="1">"A35430"</definedName>
    <definedName name="FDD_71_14" hidden="1">"A35795"</definedName>
    <definedName name="FDD_71_2" hidden="1">"A31412"</definedName>
    <definedName name="FDD_71_3" hidden="1">"A31777"</definedName>
    <definedName name="FDD_71_4" hidden="1">"A32142"</definedName>
    <definedName name="FDD_71_5" hidden="1">"A32508"</definedName>
    <definedName name="FDD_71_6" hidden="1">"A32873"</definedName>
    <definedName name="FDD_71_7" hidden="1">"A33238"</definedName>
    <definedName name="FDD_71_8" hidden="1">"A33603"</definedName>
    <definedName name="FDD_71_9" hidden="1">"A33969"</definedName>
    <definedName name="FDD_72_0" hidden="1">"A30681"</definedName>
    <definedName name="FDD_72_1" hidden="1">"A31047"</definedName>
    <definedName name="FDD_72_10" hidden="1">"A34334"</definedName>
    <definedName name="FDD_72_11" hidden="1">"A34699"</definedName>
    <definedName name="FDD_72_12" hidden="1">"A35064"</definedName>
    <definedName name="FDD_72_13" hidden="1">"A35430"</definedName>
    <definedName name="FDD_72_14" hidden="1">"A35795"</definedName>
    <definedName name="FDD_72_2" hidden="1">"A31412"</definedName>
    <definedName name="FDD_72_3" hidden="1">"A31777"</definedName>
    <definedName name="FDD_72_4" hidden="1">"A32142"</definedName>
    <definedName name="FDD_72_5" hidden="1">"A32508"</definedName>
    <definedName name="FDD_72_6" hidden="1">"A32873"</definedName>
    <definedName name="FDD_72_7" hidden="1">"A33238"</definedName>
    <definedName name="FDD_72_8" hidden="1">"A33603"</definedName>
    <definedName name="FDD_72_9" hidden="1">"A33969"</definedName>
    <definedName name="FDD_73_0" hidden="1">"A30681"</definedName>
    <definedName name="FDD_73_1" hidden="1">"A31047"</definedName>
    <definedName name="FDD_73_10" hidden="1">"A34334"</definedName>
    <definedName name="FDD_73_11" hidden="1">"A34699"</definedName>
    <definedName name="FDD_73_12" hidden="1">"A35064"</definedName>
    <definedName name="FDD_73_13" hidden="1">"A35430"</definedName>
    <definedName name="FDD_73_14" hidden="1">"A35795"</definedName>
    <definedName name="FDD_73_2" hidden="1">"A31412"</definedName>
    <definedName name="FDD_73_3" hidden="1">"A31777"</definedName>
    <definedName name="FDD_73_4" hidden="1">"A32142"</definedName>
    <definedName name="FDD_73_5" hidden="1">"A32508"</definedName>
    <definedName name="FDD_73_6" hidden="1">"A32873"</definedName>
    <definedName name="FDD_73_7" hidden="1">"A33238"</definedName>
    <definedName name="FDD_73_8" hidden="1">"A33603"</definedName>
    <definedName name="FDD_73_9" hidden="1">"A33969"</definedName>
    <definedName name="FDD_74_0" hidden="1">"A30681"</definedName>
    <definedName name="FDD_74_1" hidden="1">"A31047"</definedName>
    <definedName name="FDD_74_10" hidden="1">"A34334"</definedName>
    <definedName name="FDD_74_11" hidden="1">"A34699"</definedName>
    <definedName name="FDD_74_12" hidden="1">"A35064"</definedName>
    <definedName name="FDD_74_13" hidden="1">"A35430"</definedName>
    <definedName name="FDD_74_14" hidden="1">"A35795"</definedName>
    <definedName name="FDD_74_2" hidden="1">"A31412"</definedName>
    <definedName name="FDD_74_3" hidden="1">"A31777"</definedName>
    <definedName name="FDD_74_4" hidden="1">"A32142"</definedName>
    <definedName name="FDD_74_5" hidden="1">"A32508"</definedName>
    <definedName name="FDD_74_6" hidden="1">"A32873"</definedName>
    <definedName name="FDD_74_7" hidden="1">"A33238"</definedName>
    <definedName name="FDD_74_8" hidden="1">"A33603"</definedName>
    <definedName name="FDD_74_9" hidden="1">"A33969"</definedName>
    <definedName name="FDD_75_0" hidden="1">"A30681"</definedName>
    <definedName name="FDD_75_1" hidden="1">"A31047"</definedName>
    <definedName name="FDD_75_10" hidden="1">"A34334"</definedName>
    <definedName name="FDD_75_11" hidden="1">"A34699"</definedName>
    <definedName name="FDD_75_12" hidden="1">"A35064"</definedName>
    <definedName name="FDD_75_13" hidden="1">"A35430"</definedName>
    <definedName name="FDD_75_14" hidden="1">"A35795"</definedName>
    <definedName name="FDD_75_2" hidden="1">"A31412"</definedName>
    <definedName name="FDD_75_3" hidden="1">"A31777"</definedName>
    <definedName name="FDD_75_4" hidden="1">"A32142"</definedName>
    <definedName name="FDD_75_5" hidden="1">"A32508"</definedName>
    <definedName name="FDD_75_6" hidden="1">"A32873"</definedName>
    <definedName name="FDD_75_7" hidden="1">"A33238"</definedName>
    <definedName name="FDD_75_8" hidden="1">"A33603"</definedName>
    <definedName name="FDD_75_9" hidden="1">"A33969"</definedName>
    <definedName name="FDD_76_0" hidden="1">"A30681"</definedName>
    <definedName name="FDD_76_1" hidden="1">"A31047"</definedName>
    <definedName name="FDD_76_10" hidden="1">"A34334"</definedName>
    <definedName name="FDD_76_11" hidden="1">"A34699"</definedName>
    <definedName name="FDD_76_12" hidden="1">"A35064"</definedName>
    <definedName name="FDD_76_13" hidden="1">"A35430"</definedName>
    <definedName name="FDD_76_14" hidden="1">"A35795"</definedName>
    <definedName name="FDD_76_2" hidden="1">"A31412"</definedName>
    <definedName name="FDD_76_3" hidden="1">"A31777"</definedName>
    <definedName name="FDD_76_4" hidden="1">"A32142"</definedName>
    <definedName name="FDD_76_5" hidden="1">"A32508"</definedName>
    <definedName name="FDD_76_6" hidden="1">"A32873"</definedName>
    <definedName name="FDD_76_7" hidden="1">"A33238"</definedName>
    <definedName name="FDD_76_8" hidden="1">"A33603"</definedName>
    <definedName name="FDD_76_9" hidden="1">"A33969"</definedName>
    <definedName name="FDD_77_0" hidden="1">"A30681"</definedName>
    <definedName name="FDD_77_1" hidden="1">"A31047"</definedName>
    <definedName name="FDD_77_10" hidden="1">"A34334"</definedName>
    <definedName name="FDD_77_11" hidden="1">"A34699"</definedName>
    <definedName name="FDD_77_12" hidden="1">"A35064"</definedName>
    <definedName name="FDD_77_13" hidden="1">"A35430"</definedName>
    <definedName name="FDD_77_14" hidden="1">"A35795"</definedName>
    <definedName name="FDD_77_2" hidden="1">"A31412"</definedName>
    <definedName name="FDD_77_3" hidden="1">"A31777"</definedName>
    <definedName name="FDD_77_4" hidden="1">"A32142"</definedName>
    <definedName name="FDD_77_5" hidden="1">"A32508"</definedName>
    <definedName name="FDD_77_6" hidden="1">"A32873"</definedName>
    <definedName name="FDD_77_7" hidden="1">"A33238"</definedName>
    <definedName name="FDD_77_8" hidden="1">"A33603"</definedName>
    <definedName name="FDD_77_9" hidden="1">"A33969"</definedName>
    <definedName name="FDD_78_0" hidden="1">"A30681"</definedName>
    <definedName name="FDD_78_1" hidden="1">"A31047"</definedName>
    <definedName name="FDD_78_10" hidden="1">"A34334"</definedName>
    <definedName name="FDD_78_11" hidden="1">"A34699"</definedName>
    <definedName name="FDD_78_12" hidden="1">"A35064"</definedName>
    <definedName name="FDD_78_13" hidden="1">"A35430"</definedName>
    <definedName name="FDD_78_14" hidden="1">"A35795"</definedName>
    <definedName name="FDD_78_2" hidden="1">"A31412"</definedName>
    <definedName name="FDD_78_3" hidden="1">"A31777"</definedName>
    <definedName name="FDD_78_4" hidden="1">"A32142"</definedName>
    <definedName name="FDD_78_5" hidden="1">"A32508"</definedName>
    <definedName name="FDD_78_6" hidden="1">"A32873"</definedName>
    <definedName name="FDD_78_7" hidden="1">"A33238"</definedName>
    <definedName name="FDD_78_8" hidden="1">"A33603"</definedName>
    <definedName name="FDD_78_9" hidden="1">"A33969"</definedName>
    <definedName name="FDD_79_0" hidden="1">"A30681"</definedName>
    <definedName name="FDD_79_1" hidden="1">"A31047"</definedName>
    <definedName name="FDD_79_10" hidden="1">"A34334"</definedName>
    <definedName name="FDD_79_11" hidden="1">"A34699"</definedName>
    <definedName name="FDD_79_12" hidden="1">"A35064"</definedName>
    <definedName name="FDD_79_13" hidden="1">"A35430"</definedName>
    <definedName name="FDD_79_14" hidden="1">"A35795"</definedName>
    <definedName name="FDD_79_2" hidden="1">"A31412"</definedName>
    <definedName name="FDD_79_3" hidden="1">"A31777"</definedName>
    <definedName name="FDD_79_4" hidden="1">"A32142"</definedName>
    <definedName name="FDD_79_5" hidden="1">"A32508"</definedName>
    <definedName name="FDD_79_6" hidden="1">"A32873"</definedName>
    <definedName name="FDD_79_7" hidden="1">"A33238"</definedName>
    <definedName name="FDD_79_8" hidden="1">"A33603"</definedName>
    <definedName name="FDD_79_9" hidden="1">"A33969"</definedName>
    <definedName name="FDD_8_0" hidden="1">"A25569"</definedName>
    <definedName name="FDD_80_0" hidden="1">"A30681"</definedName>
    <definedName name="FDD_80_1" hidden="1">"A31047"</definedName>
    <definedName name="FDD_80_10" hidden="1">"A34334"</definedName>
    <definedName name="FDD_80_11" hidden="1">"A34699"</definedName>
    <definedName name="FDD_80_12" hidden="1">"A35064"</definedName>
    <definedName name="FDD_80_13" hidden="1">"A35430"</definedName>
    <definedName name="FDD_80_14" hidden="1">"A35795"</definedName>
    <definedName name="FDD_80_2" hidden="1">"A31412"</definedName>
    <definedName name="FDD_80_3" hidden="1">"A31777"</definedName>
    <definedName name="FDD_80_4" hidden="1">"A32142"</definedName>
    <definedName name="FDD_80_5" hidden="1">"A32508"</definedName>
    <definedName name="FDD_80_6" hidden="1">"A32873"</definedName>
    <definedName name="FDD_80_7" hidden="1">"A33238"</definedName>
    <definedName name="FDD_80_8" hidden="1">"A33603"</definedName>
    <definedName name="FDD_80_9" hidden="1">"A33969"</definedName>
    <definedName name="FDD_81_0" hidden="1">"A30681"</definedName>
    <definedName name="FDD_81_1" hidden="1">"A31047"</definedName>
    <definedName name="FDD_81_10" hidden="1">"A34334"</definedName>
    <definedName name="FDD_81_11" hidden="1">"A34699"</definedName>
    <definedName name="FDD_81_12" hidden="1">"A35064"</definedName>
    <definedName name="FDD_81_13" hidden="1">"A35430"</definedName>
    <definedName name="FDD_81_14" hidden="1">"A35795"</definedName>
    <definedName name="FDD_81_2" hidden="1">"A31412"</definedName>
    <definedName name="FDD_81_3" hidden="1">"A31777"</definedName>
    <definedName name="FDD_81_4" hidden="1">"A32142"</definedName>
    <definedName name="FDD_81_5" hidden="1">"A32508"</definedName>
    <definedName name="FDD_81_6" hidden="1">"A32873"</definedName>
    <definedName name="FDD_81_7" hidden="1">"A33238"</definedName>
    <definedName name="FDD_81_8" hidden="1">"A33603"</definedName>
    <definedName name="FDD_81_9" hidden="1">"A33969"</definedName>
    <definedName name="FDD_82_0" hidden="1">"A30681"</definedName>
    <definedName name="FDD_82_1" hidden="1">"A31047"</definedName>
    <definedName name="FDD_82_10" hidden="1">"A34334"</definedName>
    <definedName name="FDD_82_11" hidden="1">"A34699"</definedName>
    <definedName name="FDD_82_12" hidden="1">"A35064"</definedName>
    <definedName name="FDD_82_13" hidden="1">"A35430"</definedName>
    <definedName name="FDD_82_14" hidden="1">"A35795"</definedName>
    <definedName name="FDD_82_2" hidden="1">"A31412"</definedName>
    <definedName name="FDD_82_3" hidden="1">"A31777"</definedName>
    <definedName name="FDD_82_4" hidden="1">"A32142"</definedName>
    <definedName name="FDD_82_5" hidden="1">"A32508"</definedName>
    <definedName name="FDD_82_6" hidden="1">"A32873"</definedName>
    <definedName name="FDD_82_7" hidden="1">"A33238"</definedName>
    <definedName name="FDD_82_8" hidden="1">"A33603"</definedName>
    <definedName name="FDD_82_9" hidden="1">"A33969"</definedName>
    <definedName name="FDD_83_0" hidden="1">"A30681"</definedName>
    <definedName name="FDD_83_1" hidden="1">"A31047"</definedName>
    <definedName name="FDD_83_10" hidden="1">"A34334"</definedName>
    <definedName name="FDD_83_11" hidden="1">"A34699"</definedName>
    <definedName name="FDD_83_12" hidden="1">"A35064"</definedName>
    <definedName name="FDD_83_13" hidden="1">"A35430"</definedName>
    <definedName name="FDD_83_14" hidden="1">"A35795"</definedName>
    <definedName name="FDD_83_2" hidden="1">"A31412"</definedName>
    <definedName name="FDD_83_3" hidden="1">"A31777"</definedName>
    <definedName name="FDD_83_4" hidden="1">"A32142"</definedName>
    <definedName name="FDD_83_5" hidden="1">"A32508"</definedName>
    <definedName name="FDD_83_6" hidden="1">"A32873"</definedName>
    <definedName name="FDD_83_7" hidden="1">"A33238"</definedName>
    <definedName name="FDD_83_8" hidden="1">"A33603"</definedName>
    <definedName name="FDD_83_9" hidden="1">"A33969"</definedName>
    <definedName name="FDD_84_0" hidden="1">"A30681"</definedName>
    <definedName name="FDD_84_1" hidden="1">"A31047"</definedName>
    <definedName name="FDD_84_10" hidden="1">"A34334"</definedName>
    <definedName name="FDD_84_11" hidden="1">"A34699"</definedName>
    <definedName name="FDD_84_12" hidden="1">"A35064"</definedName>
    <definedName name="FDD_84_13" hidden="1">"A35430"</definedName>
    <definedName name="FDD_84_14" hidden="1">"A35795"</definedName>
    <definedName name="FDD_84_2" hidden="1">"A31412"</definedName>
    <definedName name="FDD_84_3" hidden="1">"A31777"</definedName>
    <definedName name="FDD_84_4" hidden="1">"A32142"</definedName>
    <definedName name="FDD_84_5" hidden="1">"A32508"</definedName>
    <definedName name="FDD_84_6" hidden="1">"A32873"</definedName>
    <definedName name="FDD_84_7" hidden="1">"A33238"</definedName>
    <definedName name="FDD_84_8" hidden="1">"A33603"</definedName>
    <definedName name="FDD_84_9" hidden="1">"A33969"</definedName>
    <definedName name="FDD_85_0" hidden="1">"A30681"</definedName>
    <definedName name="FDD_85_1" hidden="1">"A31047"</definedName>
    <definedName name="FDD_85_10" hidden="1">"A34334"</definedName>
    <definedName name="FDD_85_11" hidden="1">"A34699"</definedName>
    <definedName name="FDD_85_12" hidden="1">"A35064"</definedName>
    <definedName name="FDD_85_13" hidden="1">"A35430"</definedName>
    <definedName name="FDD_85_14" hidden="1">"A35795"</definedName>
    <definedName name="FDD_85_2" hidden="1">"A31412"</definedName>
    <definedName name="FDD_85_3" hidden="1">"A31777"</definedName>
    <definedName name="FDD_85_4" hidden="1">"A32142"</definedName>
    <definedName name="FDD_85_5" hidden="1">"A32508"</definedName>
    <definedName name="FDD_85_6" hidden="1">"A32873"</definedName>
    <definedName name="FDD_85_7" hidden="1">"A33238"</definedName>
    <definedName name="FDD_85_8" hidden="1">"A33603"</definedName>
    <definedName name="FDD_85_9" hidden="1">"A33969"</definedName>
    <definedName name="FDD_86_0" hidden="1">"A30681"</definedName>
    <definedName name="FDD_86_1" hidden="1">"A31047"</definedName>
    <definedName name="FDD_86_10" hidden="1">"A34334"</definedName>
    <definedName name="FDD_86_11" hidden="1">"A34699"</definedName>
    <definedName name="FDD_86_12" hidden="1">"A35064"</definedName>
    <definedName name="FDD_86_13" hidden="1">"A35430"</definedName>
    <definedName name="FDD_86_14" hidden="1">"A35795"</definedName>
    <definedName name="FDD_86_2" hidden="1">"A31412"</definedName>
    <definedName name="FDD_86_3" hidden="1">"A31777"</definedName>
    <definedName name="FDD_86_4" hidden="1">"A32142"</definedName>
    <definedName name="FDD_86_5" hidden="1">"A32508"</definedName>
    <definedName name="FDD_86_6" hidden="1">"A32873"</definedName>
    <definedName name="FDD_86_7" hidden="1">"A33238"</definedName>
    <definedName name="FDD_86_8" hidden="1">"A33603"</definedName>
    <definedName name="FDD_86_9" hidden="1">"A33969"</definedName>
    <definedName name="FDD_87_0" hidden="1">"A30681"</definedName>
    <definedName name="FDD_87_1" hidden="1">"A31047"</definedName>
    <definedName name="FDD_87_10" hidden="1">"A34334"</definedName>
    <definedName name="FDD_87_11" hidden="1">"A34699"</definedName>
    <definedName name="FDD_87_12" hidden="1">"A35064"</definedName>
    <definedName name="FDD_87_13" hidden="1">"A35430"</definedName>
    <definedName name="FDD_87_14" hidden="1">"A35795"</definedName>
    <definedName name="FDD_87_2" hidden="1">"A31412"</definedName>
    <definedName name="FDD_87_3" hidden="1">"A31777"</definedName>
    <definedName name="FDD_87_4" hidden="1">"A32142"</definedName>
    <definedName name="FDD_87_5" hidden="1">"A32508"</definedName>
    <definedName name="FDD_87_6" hidden="1">"A32873"</definedName>
    <definedName name="FDD_87_7" hidden="1">"A33238"</definedName>
    <definedName name="FDD_87_8" hidden="1">"A33603"</definedName>
    <definedName name="FDD_87_9" hidden="1">"A33969"</definedName>
    <definedName name="FDD_88_0" hidden="1">"A30681"</definedName>
    <definedName name="FDD_88_1" hidden="1">"A31047"</definedName>
    <definedName name="FDD_88_10" hidden="1">"A34334"</definedName>
    <definedName name="FDD_88_11" hidden="1">"A34699"</definedName>
    <definedName name="FDD_88_12" hidden="1">"A35064"</definedName>
    <definedName name="FDD_88_13" hidden="1">"A35430"</definedName>
    <definedName name="FDD_88_14" hidden="1">"A35795"</definedName>
    <definedName name="FDD_88_2" hidden="1">"A31412"</definedName>
    <definedName name="FDD_88_3" hidden="1">"A31777"</definedName>
    <definedName name="FDD_88_4" hidden="1">"A32142"</definedName>
    <definedName name="FDD_88_5" hidden="1">"A32508"</definedName>
    <definedName name="FDD_88_6" hidden="1">"A32873"</definedName>
    <definedName name="FDD_88_7" hidden="1">"A33238"</definedName>
    <definedName name="FDD_88_8" hidden="1">"A33603"</definedName>
    <definedName name="FDD_88_9" hidden="1">"A33969"</definedName>
    <definedName name="FDD_89_0" hidden="1">"A30681"</definedName>
    <definedName name="FDD_89_1" hidden="1">"A31047"</definedName>
    <definedName name="FDD_89_10" hidden="1">"A34334"</definedName>
    <definedName name="FDD_89_11" hidden="1">"A34699"</definedName>
    <definedName name="FDD_89_12" hidden="1">"A35064"</definedName>
    <definedName name="FDD_89_13" hidden="1">"A35430"</definedName>
    <definedName name="FDD_89_14" hidden="1">"A35795"</definedName>
    <definedName name="FDD_89_2" hidden="1">"A31412"</definedName>
    <definedName name="FDD_89_3" hidden="1">"A31777"</definedName>
    <definedName name="FDD_89_4" hidden="1">"A32142"</definedName>
    <definedName name="FDD_89_5" hidden="1">"A32508"</definedName>
    <definedName name="FDD_89_6" hidden="1">"A32873"</definedName>
    <definedName name="FDD_89_7" hidden="1">"A33238"</definedName>
    <definedName name="FDD_89_8" hidden="1">"A33603"</definedName>
    <definedName name="FDD_89_9" hidden="1">"A33969"</definedName>
    <definedName name="FDD_9_0" hidden="1">"A25569"</definedName>
    <definedName name="FDD_90_0" hidden="1">"A30681"</definedName>
    <definedName name="FDD_90_1" hidden="1">"A31047"</definedName>
    <definedName name="FDD_90_10" hidden="1">"A34334"</definedName>
    <definedName name="FDD_90_11" hidden="1">"A34699"</definedName>
    <definedName name="FDD_90_12" hidden="1">"A35064"</definedName>
    <definedName name="FDD_90_13" hidden="1">"A35430"</definedName>
    <definedName name="FDD_90_14" hidden="1">"A35795"</definedName>
    <definedName name="FDD_90_2" hidden="1">"A31412"</definedName>
    <definedName name="FDD_90_3" hidden="1">"A31777"</definedName>
    <definedName name="FDD_90_4" hidden="1">"A32142"</definedName>
    <definedName name="FDD_90_5" hidden="1">"A32508"</definedName>
    <definedName name="FDD_90_6" hidden="1">"A32873"</definedName>
    <definedName name="FDD_90_7" hidden="1">"A33238"</definedName>
    <definedName name="FDD_90_8" hidden="1">"A33603"</definedName>
    <definedName name="FDD_90_9" hidden="1">"A33969"</definedName>
    <definedName name="FDD_91_0" hidden="1">"A30681"</definedName>
    <definedName name="FDD_91_1" hidden="1">"A31047"</definedName>
    <definedName name="FDD_91_10" hidden="1">"A34334"</definedName>
    <definedName name="FDD_91_11" hidden="1">"A34699"</definedName>
    <definedName name="FDD_91_12" hidden="1">"A35064"</definedName>
    <definedName name="FDD_91_13" hidden="1">"A35430"</definedName>
    <definedName name="FDD_91_14" hidden="1">"A35795"</definedName>
    <definedName name="FDD_91_2" hidden="1">"A31412"</definedName>
    <definedName name="FDD_91_3" hidden="1">"A31777"</definedName>
    <definedName name="FDD_91_4" hidden="1">"A32142"</definedName>
    <definedName name="FDD_91_5" hidden="1">"A32508"</definedName>
    <definedName name="FDD_91_6" hidden="1">"A32873"</definedName>
    <definedName name="FDD_91_7" hidden="1">"A33238"</definedName>
    <definedName name="FDD_91_8" hidden="1">"A33603"</definedName>
    <definedName name="FDD_91_9" hidden="1">"A33969"</definedName>
    <definedName name="FDD_92_0" hidden="1">"A30681"</definedName>
    <definedName name="FDD_92_1" hidden="1">"A31047"</definedName>
    <definedName name="FDD_92_10" hidden="1">"A34334"</definedName>
    <definedName name="FDD_92_11" hidden="1">"A34699"</definedName>
    <definedName name="FDD_92_12" hidden="1">"A35064"</definedName>
    <definedName name="FDD_92_13" hidden="1">"A35430"</definedName>
    <definedName name="FDD_92_14" hidden="1">"A35795"</definedName>
    <definedName name="FDD_92_2" hidden="1">"A31412"</definedName>
    <definedName name="FDD_92_3" hidden="1">"A31777"</definedName>
    <definedName name="FDD_92_4" hidden="1">"A32142"</definedName>
    <definedName name="FDD_92_5" hidden="1">"A32508"</definedName>
    <definedName name="FDD_92_6" hidden="1">"A32873"</definedName>
    <definedName name="FDD_92_7" hidden="1">"A33238"</definedName>
    <definedName name="FDD_92_8" hidden="1">"A33603"</definedName>
    <definedName name="FDD_92_9" hidden="1">"A33969"</definedName>
    <definedName name="FDD_93_0" hidden="1">"A30681"</definedName>
    <definedName name="FDD_93_1" hidden="1">"A31047"</definedName>
    <definedName name="FDD_93_10" hidden="1">"A34334"</definedName>
    <definedName name="FDD_93_11" hidden="1">"A34699"</definedName>
    <definedName name="FDD_93_12" hidden="1">"A35064"</definedName>
    <definedName name="FDD_93_13" hidden="1">"A35430"</definedName>
    <definedName name="FDD_93_14" hidden="1">"A35795"</definedName>
    <definedName name="FDD_93_2" hidden="1">"A31412"</definedName>
    <definedName name="FDD_93_3" hidden="1">"A31777"</definedName>
    <definedName name="FDD_93_4" hidden="1">"A32142"</definedName>
    <definedName name="FDD_93_5" hidden="1">"A32508"</definedName>
    <definedName name="FDD_93_6" hidden="1">"A32873"</definedName>
    <definedName name="FDD_93_7" hidden="1">"A33238"</definedName>
    <definedName name="FDD_93_8" hidden="1">"A33603"</definedName>
    <definedName name="FDD_93_9" hidden="1">"A33969"</definedName>
    <definedName name="FDD_94_0" hidden="1">"A30681"</definedName>
    <definedName name="FDD_94_1" hidden="1">"A31047"</definedName>
    <definedName name="FDD_94_10" hidden="1">"A34334"</definedName>
    <definedName name="FDD_94_11" hidden="1">"A34699"</definedName>
    <definedName name="FDD_94_12" hidden="1">"A35064"</definedName>
    <definedName name="FDD_94_13" hidden="1">"A35430"</definedName>
    <definedName name="FDD_94_14" hidden="1">"A35795"</definedName>
    <definedName name="FDD_94_2" hidden="1">"A31412"</definedName>
    <definedName name="FDD_94_3" hidden="1">"A31777"</definedName>
    <definedName name="FDD_94_4" hidden="1">"A32142"</definedName>
    <definedName name="FDD_94_5" hidden="1">"A32508"</definedName>
    <definedName name="FDD_94_6" hidden="1">"A32873"</definedName>
    <definedName name="FDD_94_7" hidden="1">"A33238"</definedName>
    <definedName name="FDD_94_8" hidden="1">"A33603"</definedName>
    <definedName name="FDD_94_9" hidden="1">"A33969"</definedName>
    <definedName name="FDD_95_0" hidden="1">"A30681"</definedName>
    <definedName name="FDD_95_1" hidden="1">"A31047"</definedName>
    <definedName name="FDD_95_10" hidden="1">"A34334"</definedName>
    <definedName name="FDD_95_11" hidden="1">"A34699"</definedName>
    <definedName name="FDD_95_12" hidden="1">"A35064"</definedName>
    <definedName name="FDD_95_13" hidden="1">"A35430"</definedName>
    <definedName name="FDD_95_14" hidden="1">"A35795"</definedName>
    <definedName name="FDD_95_2" hidden="1">"A31412"</definedName>
    <definedName name="FDD_95_3" hidden="1">"A31777"</definedName>
    <definedName name="FDD_95_4" hidden="1">"A32142"</definedName>
    <definedName name="FDD_95_5" hidden="1">"A32508"</definedName>
    <definedName name="FDD_95_6" hidden="1">"A32873"</definedName>
    <definedName name="FDD_95_7" hidden="1">"A33238"</definedName>
    <definedName name="FDD_95_8" hidden="1">"A33603"</definedName>
    <definedName name="FDD_95_9" hidden="1">"A33969"</definedName>
    <definedName name="FDD_96_0" hidden="1">"U30681"</definedName>
    <definedName name="FDD_96_1" hidden="1">"A31047"</definedName>
    <definedName name="FDD_96_10" hidden="1">"A34334"</definedName>
    <definedName name="FDD_96_11" hidden="1">"A34699"</definedName>
    <definedName name="FDD_96_12" hidden="1">"A35064"</definedName>
    <definedName name="FDD_96_13" hidden="1">"A35430"</definedName>
    <definedName name="FDD_96_14" hidden="1">"A35795"</definedName>
    <definedName name="FDD_96_2" hidden="1">"A31412"</definedName>
    <definedName name="FDD_96_3" hidden="1">"A31777"</definedName>
    <definedName name="FDD_96_4" hidden="1">"A32142"</definedName>
    <definedName name="FDD_96_5" hidden="1">"A32508"</definedName>
    <definedName name="FDD_96_6" hidden="1">"A32873"</definedName>
    <definedName name="FDD_96_7" hidden="1">"A33238"</definedName>
    <definedName name="FDD_96_8" hidden="1">"A33603"</definedName>
    <definedName name="FDD_96_9" hidden="1">"A33969"</definedName>
    <definedName name="FDD_97_0" hidden="1">"U30681"</definedName>
    <definedName name="FDD_97_1" hidden="1">"A31047"</definedName>
    <definedName name="FDD_97_10" hidden="1">"A34334"</definedName>
    <definedName name="FDD_97_11" hidden="1">"A34699"</definedName>
    <definedName name="FDD_97_12" hidden="1">"A35064"</definedName>
    <definedName name="FDD_97_13" hidden="1">"A35430"</definedName>
    <definedName name="FDD_97_14" hidden="1">"A35795"</definedName>
    <definedName name="FDD_97_2" hidden="1">"A31412"</definedName>
    <definedName name="FDD_97_3" hidden="1">"A31777"</definedName>
    <definedName name="FDD_97_4" hidden="1">"A32142"</definedName>
    <definedName name="FDD_97_5" hidden="1">"A32508"</definedName>
    <definedName name="FDD_97_6" hidden="1">"A32873"</definedName>
    <definedName name="FDD_97_7" hidden="1">"A33238"</definedName>
    <definedName name="FDD_97_8" hidden="1">"A33603"</definedName>
    <definedName name="FDD_97_9" hidden="1">"A33969"</definedName>
    <definedName name="FDD_98_0" hidden="1">"U30681"</definedName>
    <definedName name="FDD_98_1" hidden="1">"A31047"</definedName>
    <definedName name="FDD_98_10" hidden="1">"A34334"</definedName>
    <definedName name="FDD_98_11" hidden="1">"A34699"</definedName>
    <definedName name="FDD_98_12" hidden="1">"A35064"</definedName>
    <definedName name="FDD_98_13" hidden="1">"A35430"</definedName>
    <definedName name="FDD_98_14" hidden="1">"A35795"</definedName>
    <definedName name="FDD_98_2" hidden="1">"A31412"</definedName>
    <definedName name="FDD_98_3" hidden="1">"A31777"</definedName>
    <definedName name="FDD_98_4" hidden="1">"A32142"</definedName>
    <definedName name="FDD_98_5" hidden="1">"A32508"</definedName>
    <definedName name="FDD_98_6" hidden="1">"A32873"</definedName>
    <definedName name="FDD_98_7" hidden="1">"A33238"</definedName>
    <definedName name="FDD_98_8" hidden="1">"A33603"</definedName>
    <definedName name="FDD_98_9" hidden="1">"A33969"</definedName>
    <definedName name="FDD_99_0" hidden="1">"U30681"</definedName>
    <definedName name="FDD_99_1" hidden="1">"A31047"</definedName>
    <definedName name="FDD_99_10" hidden="1">"A34334"</definedName>
    <definedName name="FDD_99_11" hidden="1">"A34699"</definedName>
    <definedName name="FDD_99_12" hidden="1">"A35064"</definedName>
    <definedName name="FDD_99_13" hidden="1">"A35430"</definedName>
    <definedName name="FDD_99_14" hidden="1">"A35795"</definedName>
    <definedName name="FDD_99_2" hidden="1">"A31412"</definedName>
    <definedName name="FDD_99_3" hidden="1">"A31777"</definedName>
    <definedName name="FDD_99_4" hidden="1">"A32142"</definedName>
    <definedName name="FDD_99_5" hidden="1">"A32508"</definedName>
    <definedName name="FDD_99_6" hidden="1">"A32873"</definedName>
    <definedName name="FDD_99_7" hidden="1">"A33238"</definedName>
    <definedName name="FDD_99_8" hidden="1">"A33603"</definedName>
    <definedName name="FDD_99_9" hidden="1">"A33969"</definedName>
    <definedName name="FDP_280_1_aSrv" hidden="1">[43]Forecasts_VDF!#REF!</definedName>
    <definedName name="FDP_281_1_aSrv" hidden="1">[43]Forecasts_VDF!#REF!</definedName>
    <definedName name="FDP_282_1_aSrv" hidden="1">[43]Forecasts_VDF!#REF!</definedName>
    <definedName name="FDP_283_1_aSrv" hidden="1">[43]Forecasts_VDF!#REF!</definedName>
    <definedName name="ff" hidden="1">{#N/A,#N/A,FALSE,"Aging Summary";#N/A,#N/A,FALSE,"Ratio Analysis";#N/A,#N/A,FALSE,"Test 120 Day Accts";#N/A,#N/A,FALSE,"Tickmarks"}</definedName>
    <definedName name="ff_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d" hidden="1">{#N/A,#N/A,FALSE,"CAH";#N/A,#N/A,FALSE,"BEA";#N/A,#N/A,FALSE,"HAL";#N/A,#N/A,FALSE,"PEH";#N/A,#N/A,FALSE,"BES";#N/A,#N/A,FALSE,"DCM";#N/A,#N/A,FALSE,"DOH";#N/A,#N/A,FALSE,"BAR";#N/A,#N/A,FALSE,"HTE";#N/A,#N/A,FALSE,"FPH";#N/A,#N/A,FALSE,"DWH"}</definedName>
    <definedName name="ffdd" hidden="1">{TRUE,TRUE,-1.25,-15.5,604.5,369,FALSE,FALSE,TRUE,TRUE,0,1,83,1,38,4,5,4,TRUE,TRUE,3,TRUE,1,TRUE,75,"Swvu.inputs._.raw._.data.","ACwvu.inputs._.raw._.data.",#N/A,FALSE,FALSE,0.5,0.5,0.5,0.5,2,"&amp;F","&amp;A&amp;RPage &amp;P",FALSE,FALSE,FALSE,FALSE,1,60,#N/A,#N/A,"=R1C61:R53C89","=C1:C5",#N/A,#N/A,FALSE,FALSE,FALSE,1,600,600,FALSE,FALSE,TRUE,TRUE,TRUE}</definedName>
    <definedName name="ffff" hidden="1">{#N/A,#N/A,FALSE,"schA"}</definedName>
    <definedName name="ffffff"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fff_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gefgef" hidden="1">{"qchm_dcf",#N/A,FALSE,"QCHMDCF2";"qchm_terminal",#N/A,FALSE,"QCHMDCF2"}</definedName>
    <definedName name="fgr" hidden="1">{"ASS",#N/A,FALSE,"Assumptions";"OUT1",#N/A,FALSE,"1";"out2",#N/A,FALSE,"2";"out3",#N/A,FALSE,"3";"out4",#N/A,FALSE,"4";"out5",#N/A,FALSE,"5";"out6",#N/A,FALSE,"6";"out7",#N/A,FALSE,"7";"out8",#N/A,FALSE,"8";"out9",#N/A,FALSE,"9";"out10",#N/A,FALSE,"10";"out11",#N/A,FALSE,"11";"out12",#N/A,FALSE,"12";"out13",#N/A,FALSE,"13";"out14",#N/A,FALSE,"14";"out15",#N/A,FALSE,"15";"out16",#N/A,FALSE,"16";"out17",#N/A,FALSE,"17";"out18",#N/A,FALSE,"18";"out19",#N/A,FALSE,"19";"out20",#N/A,FALSE,"20";"out21",#N/A,FALSE,"21";"out23",#N/A,FALSE,"23";"out24",#N/A,FALSE,"24";"out25",#N/A,FALSE,"25";"out26",#N/A,FALSE,"26";"out27",#N/A,FALSE,"27";"out28",#N/A,FALSE,"28";"out29",#N/A,FALSE,"29";"out30",#N/A,FALSE,"30";"out31",#N/A,FALSE,"31";"out32",#N/A,FALSE,"32";"out33",#N/A,FALSE,"33";"out34",#N/A,FALSE,"34";"out35",#N/A,FALSE,"35";"out36",#N/A,FALSE,"36";"out37",#N/A,FALSE,"37";"out38",#N/A,FALSE,"38";"out39",#N/A,FALSE,"39";"out40",#N/A,FALSE,"40";"out41",#N/A,FALSE,"41";"out42",#N/A,FALSE,"42";"out43",#N/A,FALSE,"43";"out44",#N/A,FALSE,"44";"out45",#N/A,FALSE,"45";"out46",#N/A,FALSE,"46";"out47",#N/A,FALSE,"47";"out48",#N/A,FALSE,"48";"out49",#N/A,FALSE,"49";"out50",#N/A,FALSE,"50";"out51",#N/A,FALSE,"51";"out52",#N/A,FALSE,"52";"out53",#N/A,FALSE,"53";"out54",#N/A,FALSE,"54";"out55",#N/A,FALSE,"55";"out56",#N/A,FALSE,"56";"out57",#N/A,FALSE,"57";"out58",#N/A,FALSE,"58"}</definedName>
    <definedName name="fgs" hidden="1">{"ASS",#N/A,FALSE,"Assumptions";"OUT1",#N/A,FALSE,"1";"out2",#N/A,FALSE,"2";"out3",#N/A,FALSE,"3";"out4",#N/A,FALSE,"4";"out5",#N/A,FALSE,"5";"out6",#N/A,FALSE,"6";"out7",#N/A,FALSE,"7";"out8",#N/A,FALSE,"8";"out9",#N/A,FALSE,"9";"out10",#N/A,FALSE,"10";"out11",#N/A,FALSE,"11";"out12",#N/A,FALSE,"12";"out13",#N/A,FALSE,"13";"out14",#N/A,FALSE,"14";"out15",#N/A,FALSE,"15";"out16",#N/A,FALSE,"16";"out17",#N/A,FALSE,"17";"out18",#N/A,FALSE,"18";"out19",#N/A,FALSE,"19";"out20",#N/A,FALSE,"20";"out21",#N/A,FALSE,"21";"out23",#N/A,FALSE,"23";"out24",#N/A,FALSE,"24";"out25",#N/A,FALSE,"25";"out26",#N/A,FALSE,"26";"out27",#N/A,FALSE,"27";"out28",#N/A,FALSE,"28";"out29",#N/A,FALSE,"29";"out30",#N/A,FALSE,"30";"out31",#N/A,FALSE,"31";"out32",#N/A,FALSE,"32";"out33",#N/A,FALSE,"33";"out34",#N/A,FALSE,"34";"out35",#N/A,FALSE,"35";"out36",#N/A,FALSE,"36";"out37",#N/A,FALSE,"37";"out38",#N/A,FALSE,"38";"out39",#N/A,FALSE,"39";"out40",#N/A,FALSE,"40";"out41",#N/A,FALSE,"41";"out42",#N/A,FALSE,"42";"out43",#N/A,FALSE,"43";"out44",#N/A,FALSE,"44";"out45",#N/A,FALSE,"45";"out46",#N/A,FALSE,"46";"out47",#N/A,FALSE,"47";"out48",#N/A,FALSE,"48";"out49",#N/A,FALSE,"49";"out50",#N/A,FALSE,"50";"out51",#N/A,FALSE,"51";"out52",#N/A,FALSE,"52";"out53",#N/A,FALSE,"53";"out54",#N/A,FALSE,"54";"out55",#N/A,FALSE,"55";"out56",#N/A,FALSE,"56";"out57",#N/A,FALSE,"57";"out58",#N/A,FALSE,"58"}</definedName>
    <definedName name="fhrghgrd" hidden="1">{"DCF1",#N/A,FALSE,"SIERRA DCF";"MATRIX1",#N/A,FALSE,"SIERRA DCF"}</definedName>
    <definedName name="final2" hidden="1">{"ASS",#N/A,FALSE,"Assumptions";"OUT1",#N/A,FALSE,"1";"out2",#N/A,FALSE,"2";"out3",#N/A,FALSE,"3";"out4",#N/A,FALSE,"4";"out5",#N/A,FALSE,"5";"out6",#N/A,FALSE,"6";"out7",#N/A,FALSE,"7";"out8",#N/A,FALSE,"8";"out9",#N/A,FALSE,"9";"out10",#N/A,FALSE,"10";"out11",#N/A,FALSE,"11";"out12",#N/A,FALSE,"12";"out13",#N/A,FALSE,"13";"out14",#N/A,FALSE,"14";"out15",#N/A,FALSE,"15";"out16",#N/A,FALSE,"16";"out17",#N/A,FALSE,"17";"out18",#N/A,FALSE,"18";"out19",#N/A,FALSE,"19";"out20",#N/A,FALSE,"20";"out21",#N/A,FALSE,"21";"out23",#N/A,FALSE,"23";"out24",#N/A,FALSE,"24";"out25",#N/A,FALSE,"25";"out26",#N/A,FALSE,"26";"out27",#N/A,FALSE,"27";"out28",#N/A,FALSE,"28";"out29",#N/A,FALSE,"29";"out30",#N/A,FALSE,"30";"out31",#N/A,FALSE,"31";"out32",#N/A,FALSE,"32";"out33",#N/A,FALSE,"33";"out34",#N/A,FALSE,"34";"out35",#N/A,FALSE,"35";"out36",#N/A,FALSE,"36";"out37",#N/A,FALSE,"37";"out38",#N/A,FALSE,"38";"out39",#N/A,FALSE,"39";"out40",#N/A,FALSE,"40";"out41",#N/A,FALSE,"41";"out42",#N/A,FALSE,"42";"out43",#N/A,FALSE,"43";"out44",#N/A,FALSE,"44";"out45",#N/A,FALSE,"45";"out46",#N/A,FALSE,"46";"out47",#N/A,FALSE,"47";"out48",#N/A,FALSE,"48";"out49",#N/A,FALSE,"49";"out50",#N/A,FALSE,"50";"out51",#N/A,FALSE,"51";"out52",#N/A,FALSE,"52";"out53",#N/A,FALSE,"53";"out54",#N/A,FALSE,"54";"out55",#N/A,FALSE,"55";"out56",#N/A,FALSE,"56";"out57",#N/A,FALSE,"57";"out58",#N/A,FALSE,"58"}</definedName>
    <definedName name="finalee" hidden="1">{"ASS",#N/A,FALSE,"Assumptions";"OUT1",#N/A,FALSE,"1";"out2",#N/A,FALSE,"2";"out3",#N/A,FALSE,"3";"out4",#N/A,FALSE,"4";"out5",#N/A,FALSE,"5";"out6",#N/A,FALSE,"6";"out7",#N/A,FALSE,"7";"out8",#N/A,FALSE,"8";"out9",#N/A,FALSE,"9";"out10",#N/A,FALSE,"10";"out11",#N/A,FALSE,"11";"out12",#N/A,FALSE,"12";"out13",#N/A,FALSE,"13";"out14",#N/A,FALSE,"14";"out15",#N/A,FALSE,"15";"out16",#N/A,FALSE,"16";"out17",#N/A,FALSE,"17";"out18",#N/A,FALSE,"18";"out19",#N/A,FALSE,"19";"out20",#N/A,FALSE,"20";"out21",#N/A,FALSE,"21";"out23",#N/A,FALSE,"23";"out24",#N/A,FALSE,"24";"out25",#N/A,FALSE,"25";"out26",#N/A,FALSE,"26";"out27",#N/A,FALSE,"27";"out28",#N/A,FALSE,"28";"out29",#N/A,FALSE,"29";"out30",#N/A,FALSE,"30";"out31",#N/A,FALSE,"31";"out32",#N/A,FALSE,"32";"out33",#N/A,FALSE,"33";"out34",#N/A,FALSE,"34";"out35",#N/A,FALSE,"35";"out36",#N/A,FALSE,"36";"out37",#N/A,FALSE,"37";"out38",#N/A,FALSE,"38";"out39",#N/A,FALSE,"39";"out40",#N/A,FALSE,"40";"out41",#N/A,FALSE,"41";"out42",#N/A,FALSE,"42";"out43",#N/A,FALSE,"43";"out44",#N/A,FALSE,"44";"out45",#N/A,FALSE,"45";"out46",#N/A,FALSE,"46";"out47",#N/A,FALSE,"47";"out48",#N/A,FALSE,"48";"out49",#N/A,FALSE,"49";"out50",#N/A,FALSE,"50";"out51",#N/A,FALSE,"51";"out52",#N/A,FALSE,"52";"out53",#N/A,FALSE,"53";"out54",#N/A,FALSE,"54";"out55",#N/A,FALSE,"55";"out56",#N/A,FALSE,"56";"out57",#N/A,FALSE,"57";"out58",#N/A,FALSE,"58"}</definedName>
    <definedName name="finance2" hidden="1">{"Finance 1",#N/A,FALSE,"FINANCE.XLS";"Finance 2",#N/A,FALSE,"FINANCE.XLS";"Finance 3",#N/A,FALSE,"FINANCE.XLS";"Finance 4",#N/A,FALSE,"FINANCE.XLS";"Finance 5",#N/A,FALSE,"FINANCE.XLS";"Finance 6",#N/A,FALSE,"FINANCE.XLS";"Finance 7",#N/A,FALSE,"FINANCE.XLS";"Finance 8",#N/A,FALSE,"FINANCE.XLS"}</definedName>
    <definedName name="FirstPlotDate" hidden="1">#REF!</definedName>
    <definedName name="fjghjfghj" hidden="1">{#N/A,#N/A,FALSE,"$100 equity - 0% costs";#N/A,#N/A,FALSE,"$100 equity - 5% costs";#N/A,#N/A,FALSE,"$50 equity - 0% costs";#N/A,#N/A,FALSE,"$100 equity - 10% costs";#N/A,#N/A,FALSE,"$50 equity - 5% costs";#N/A,#N/A,FALSE,"$50 equity - 10% costs";#N/A,#N/A,FALSE,"$150 equity - 0% costs";#N/A,#N/A,FALSE,"$150 equity - 5% costs";#N/A,#N/A,FALSE,"$150 equity - 10% costs";#N/A,#N/A,FALSE,"Summary";#N/A,#N/A,FALSE,"$0 equity - 0% costs";#N/A,#N/A,FALSE,"$0 equity - 5% costs";#N/A,#N/A,FALSE,"$0 equity - 10% costs"}</definedName>
    <definedName name="fjgjhjg" hidden="1">{#N/A,#N/A,FALSE,"$0 equity - 0% costs";#N/A,#N/A,FALSE,"$0 equity - 5% costs";#N/A,#N/A,FALSE,"$0 equity - 10% costs"}</definedName>
    <definedName name="flujo2" hidden="1">{"FLUJO DE CAJA",#N/A,FALSE,"Hoja1";"ANEXOS FLUJO",#N/A,FALSE,"Hoja1"}</definedName>
    <definedName name="Footnote1" hidden="1">#REF!</definedName>
    <definedName name="Footnote2" hidden="1">#REF!</definedName>
    <definedName name="Footnote3" hidden="1">#REF!</definedName>
    <definedName name="Footnote4" hidden="1">#REF!</definedName>
    <definedName name="Footnote5" hidden="1">#REF!</definedName>
    <definedName name="Footnote6" hidden="1">#REF!</definedName>
    <definedName name="Footnote7" hidden="1">#REF!</definedName>
    <definedName name="Footnote8" hidden="1">#REF!</definedName>
    <definedName name="FormulaChecker.Colour.33" hidden="1">16763904</definedName>
    <definedName name="FormulaChecker.Colour.38" hidden="1">13408767</definedName>
    <definedName name="FormulaChecker.Colour.48" hidden="1">9868950</definedName>
    <definedName name="four" hidden="1">#REF!</definedName>
    <definedName name="fqww" hidden="1">{"ASS",#N/A,FALSE,"Assumptions";"OUT1",#N/A,FALSE,"1";"out2",#N/A,FALSE,"2";"out3",#N/A,FALSE,"3";"out4",#N/A,FALSE,"4";"out5",#N/A,FALSE,"5";"out6",#N/A,FALSE,"6";"out7",#N/A,FALSE,"7";"out8",#N/A,FALSE,"8";"out9",#N/A,FALSE,"9";"out10",#N/A,FALSE,"10";"out11",#N/A,FALSE,"11";"out12",#N/A,FALSE,"12";"out13",#N/A,FALSE,"13";"out14",#N/A,FALSE,"14";"out15",#N/A,FALSE,"15";"out16",#N/A,FALSE,"16";"out17",#N/A,FALSE,"17";"out18",#N/A,FALSE,"18";"out19",#N/A,FALSE,"19";"out20",#N/A,FALSE,"20";"out21",#N/A,FALSE,"21";"out23",#N/A,FALSE,"23";"out24",#N/A,FALSE,"24";"out25",#N/A,FALSE,"25";"out26",#N/A,FALSE,"26";"out27",#N/A,FALSE,"27";"out28",#N/A,FALSE,"28";"out29",#N/A,FALSE,"29";"out30",#N/A,FALSE,"30";"out31",#N/A,FALSE,"31";"out32",#N/A,FALSE,"32";"out33",#N/A,FALSE,"33";"out34",#N/A,FALSE,"34";"out35",#N/A,FALSE,"35";"out36",#N/A,FALSE,"36";"out37",#N/A,FALSE,"37";"out38",#N/A,FALSE,"38";"out39",#N/A,FALSE,"39";"out40",#N/A,FALSE,"40";"out41",#N/A,FALSE,"41";"out42",#N/A,FALSE,"42";"out43",#N/A,FALSE,"43";"out44",#N/A,FALSE,"44";"out45",#N/A,FALSE,"45";"out46",#N/A,FALSE,"46";"out47",#N/A,FALSE,"47";"out48",#N/A,FALSE,"48";"out49",#N/A,FALSE,"49";"out50",#N/A,FALSE,"50";"out51",#N/A,FALSE,"51";"out52",#N/A,FALSE,"52";"out53",#N/A,FALSE,"53";"out54",#N/A,FALSE,"54";"out55",#N/A,FALSE,"55";"out56",#N/A,FALSE,"56";"out57",#N/A,FALSE,"57";"out58",#N/A,FALSE,"58"}</definedName>
    <definedName name="Frequency" hidden="1">#REF!</definedName>
    <definedName name="fsdfdfa" hidden="1">{"page1",#N/A,FALSE,"BHCOMPC5";"page2",#N/A,FALSE,"BHCOMPC5";"page3",#N/A,FALSE,"BHCOMPC5";"page4",#N/A,FALSE,"BHCOMPC5"}</definedName>
    <definedName name="FSoPacific" hidden="1">{"BS",#N/A,FALSE,"USA"}</definedName>
    <definedName name="FSoPacific_1" hidden="1">{"BS",#N/A,FALSE,"USA"}</definedName>
    <definedName name="fuelco_wrn.test1." hidden="1">{"Income Statement",#N/A,FALSE,"CFMODEL";"Balance Sheet",#N/A,FALSE,"CFMODEL"}</definedName>
    <definedName name="fuelco_wrn.test1._1" hidden="1">{"Income Statement",#N/A,FALSE,"CFMODEL";"Balance Sheet",#N/A,FALSE,"CFMODEL"}</definedName>
    <definedName name="fuelco_wrn.test2." hidden="1">{"SourcesUses",#N/A,TRUE,"CFMODEL";"TransOverview",#N/A,TRUE,"CFMODEL"}</definedName>
    <definedName name="fuelco_wrn.test2._1" hidden="1">{"SourcesUses",#N/A,TRUE,"CFMODEL";"TransOverview",#N/A,TRUE,"CFMODEL"}</definedName>
    <definedName name="fuelco_wrn.test3." hidden="1">{"SourcesUses",#N/A,TRUE,#N/A;"TransOverview",#N/A,TRUE,"CFMODEL"}</definedName>
    <definedName name="fuelco_wrn.test3._1" hidden="1">{"SourcesUses",#N/A,TRUE,#N/A;"TransOverview",#N/A,TRUE,"CFMODEL"}</definedName>
    <definedName name="fuelco_wrn.test4." hidden="1">{"SourcesUses",#N/A,TRUE,"FundsFlow";"TransOverview",#N/A,TRUE,"FundsFlow"}</definedName>
    <definedName name="fuelco_wrn.test4._1" hidden="1">{"SourcesUses",#N/A,TRUE,"FundsFlow";"TransOverview",#N/A,TRUE,"FundsFlow"}</definedName>
    <definedName name="FuelCycle" hidden="1">{#N/A,#N/A,FALSE,"AltFuel"}</definedName>
    <definedName name="FuelCycle_1" hidden="1">{#N/A,#N/A,FALSE,"AltFuel"}</definedName>
    <definedName name="FWEg" hidden="1">{#N/A,#N/A,FALSE,"Summary";#N/A,#N/A,FALSE,"Edit";#N/A,#N/A,FALSE,"MedProf";#N/A,#N/A,FALSE,"Proj Mgt";#N/A,#N/A,FALSE,"Creat Svc";#N/A,#N/A,FALSE,"Meet Svc";#N/A,#N/A,FALSE,"Non-OCC";#N/A,#N/A,FALSE,"Client Svc";#N/A,#N/A,FALSE,"Bus Dev";#N/A,#N/A,FALSE,"Indirect"}</definedName>
    <definedName name="fwrr" hidden="1">{#N/A,#N/A,FALSE,"Summary";#N/A,#N/A,FALSE,"Edit";#N/A,#N/A,FALSE,"MedProf";#N/A,#N/A,FALSE,"Proj Mgt";#N/A,#N/A,FALSE,"Creat Svc";#N/A,#N/A,FALSE,"Meet Svc";#N/A,#N/A,FALSE,"Non-OCC";#N/A,#N/A,FALSE,"Client Svc";#N/A,#N/A,FALSE,"Bus Dev";#N/A,#N/A,FALSE,"Indirect"}</definedName>
    <definedName name="ganacias2" hidden="1">{"GAN.Y PERD.RESUMIDO",#N/A,FALSE,"Hoja1";"GAN.Y PERD.DETALLADO",#N/A,FALSE,"Hoja1"}</definedName>
    <definedName name="gdfgdf" hidden="1">{#N/A,#N/A,FALSE,"BSCPHRI";#N/A,#N/A,FALSE,"RE";#N/A,#N/A,FALSE,"Cash Flow";#N/A,#N/A,FALSE,"Int Expense";#N/A,#N/A,FALSE,"PL Consol"}</definedName>
    <definedName name="geww" hidden="1">{#N/A,#N/A,FALSE,"Summary";#N/A,#N/A,FALSE,"Edit";#N/A,#N/A,FALSE,"MedProf";#N/A,#N/A,FALSE,"Proj Mgt";#N/A,#N/A,FALSE,"Creat Svc";#N/A,#N/A,FALSE,"Meet Svc";#N/A,#N/A,FALSE,"Non-OCC";#N/A,#N/A,FALSE,"Client Svc";#N/A,#N/A,FALSE,"Bus Dev";#N/A,#N/A,FALSE,"Indirect"}</definedName>
    <definedName name="ggf" hidden="1">{"ASS",#N/A,FALSE,"Assumptions";"OUT1",#N/A,FALSE,"1";"out2",#N/A,FALSE,"2";"out3",#N/A,FALSE,"3";"out4",#N/A,FALSE,"4";"out5",#N/A,FALSE,"5";"out6",#N/A,FALSE,"6";"out7",#N/A,FALSE,"7";"out8",#N/A,FALSE,"8";"out9",#N/A,FALSE,"9";"out10",#N/A,FALSE,"10";"out11",#N/A,FALSE,"11";"out12",#N/A,FALSE,"12";"out13",#N/A,FALSE,"13";"out14",#N/A,FALSE,"14";"out15",#N/A,FALSE,"15";"out16",#N/A,FALSE,"16";"out17",#N/A,FALSE,"17";"out18",#N/A,FALSE,"18";"out19",#N/A,FALSE,"19";"out20",#N/A,FALSE,"20";"out21",#N/A,FALSE,"21";"out23",#N/A,FALSE,"23";"out24",#N/A,FALSE,"24";"out25",#N/A,FALSE,"25";"out26",#N/A,FALSE,"26";"out27",#N/A,FALSE,"27";"out28",#N/A,FALSE,"28";"out29",#N/A,FALSE,"29";"out30",#N/A,FALSE,"30";"out31",#N/A,FALSE,"31";"out32",#N/A,FALSE,"32";"out33",#N/A,FALSE,"33";"out34",#N/A,FALSE,"34";"out35",#N/A,FALSE,"35";"out36",#N/A,FALSE,"36";"out37",#N/A,FALSE,"37";"out38",#N/A,FALSE,"38";"out39",#N/A,FALSE,"39";"out40",#N/A,FALSE,"40";"out41",#N/A,FALSE,"41";"out42",#N/A,FALSE,"42";"out43",#N/A,FALSE,"43";"out44",#N/A,FALSE,"44";"out45",#N/A,FALSE,"45";"out46",#N/A,FALSE,"46";"out47",#N/A,FALSE,"47";"out48",#N/A,FALSE,"48";"out49",#N/A,FALSE,"49";"out50",#N/A,FALSE,"50";"out51",#N/A,FALSE,"51";"out52",#N/A,FALSE,"52";"out53",#N/A,FALSE,"53";"out54",#N/A,FALSE,"54";"out55",#N/A,FALSE,"55";"out56",#N/A,FALSE,"56";"out57",#N/A,FALSE,"57";"out58",#N/A,FALSE,"58"}</definedName>
    <definedName name="gh" hidden="1">{"ASS",#N/A,FALSE,"Assumptions";"OUT1",#N/A,FALSE,"1";"out2",#N/A,FALSE,"2";"out3",#N/A,FALSE,"3";"out4",#N/A,FALSE,"4";"out5",#N/A,FALSE,"5";"out6",#N/A,FALSE,"6";"out7",#N/A,FALSE,"7";"out8",#N/A,FALSE,"8";"out9",#N/A,FALSE,"9";"out10",#N/A,FALSE,"10";"out11",#N/A,FALSE,"11";"out12",#N/A,FALSE,"12";"out13",#N/A,FALSE,"13";"out14",#N/A,FALSE,"14";"out15",#N/A,FALSE,"15";"out16",#N/A,FALSE,"16";"out17",#N/A,FALSE,"17";"out18",#N/A,FALSE,"18";"out19",#N/A,FALSE,"19";"out20",#N/A,FALSE,"20";"out21",#N/A,FALSE,"21";"out23",#N/A,FALSE,"23";"out24",#N/A,FALSE,"24";"out25",#N/A,FALSE,"25";"out26",#N/A,FALSE,"26";"out27",#N/A,FALSE,"27";"out28",#N/A,FALSE,"28";"out29",#N/A,FALSE,"29";"out30",#N/A,FALSE,"30";"out31",#N/A,FALSE,"31";"out32",#N/A,FALSE,"32";"out33",#N/A,FALSE,"33";"out34",#N/A,FALSE,"34";"out35",#N/A,FALSE,"35";"out36",#N/A,FALSE,"36";"out37",#N/A,FALSE,"37";"out38",#N/A,FALSE,"38";"out39",#N/A,FALSE,"39";"out40",#N/A,FALSE,"40";"out41",#N/A,FALSE,"41";"out42",#N/A,FALSE,"42";"out43",#N/A,FALSE,"43";"out44",#N/A,FALSE,"44";"out45",#N/A,FALSE,"45";"out46",#N/A,FALSE,"46";"out47",#N/A,FALSE,"47";"out48",#N/A,FALSE,"48";"out49",#N/A,FALSE,"49";"out50",#N/A,FALSE,"50";"out51",#N/A,FALSE,"51";"out52",#N/A,FALSE,"52";"out53",#N/A,FALSE,"53";"out54",#N/A,FALSE,"54";"out55",#N/A,FALSE,"55";"out56",#N/A,FALSE,"56";"out57",#N/A,FALSE,"57";"out58",#N/A,FALSE,"58"}</definedName>
    <definedName name="gilb.wrn.test2." hidden="1">{"SourcesUses",#N/A,TRUE,"CFMODEL";"TransOverview",#N/A,TRUE,"CFMODEL"}</definedName>
    <definedName name="gilb.wrn.test2._1" hidden="1">{"SourcesUses",#N/A,TRUE,"CFMODEL";"TransOverview",#N/A,TRUE,"CFMODEL"}</definedName>
    <definedName name="gilb.wrn.test3." hidden="1">{"SourcesUses",#N/A,TRUE,#N/A;"TransOverview",#N/A,TRUE,"CFMODEL"}</definedName>
    <definedName name="gilb.wrn.test3._1" hidden="1">{"SourcesUses",#N/A,TRUE,#N/A;"TransOverview",#N/A,TRUE,"CFMODEL"}</definedName>
    <definedName name="gilb.wrn.test4." hidden="1">{"SourcesUses",#N/A,TRUE,"FundsFlow";"TransOverview",#N/A,TRUE,"FundsFlow"}</definedName>
    <definedName name="gilb.wrn.test4._1" hidden="1">{"SourcesUses",#N/A,TRUE,"FundsFlow";"TransOverview",#N/A,TRUE,"FundsFlow"}</definedName>
    <definedName name="gilb_wrn.test1" hidden="1">{"Income Statement",#N/A,FALSE,"CFMODEL";"Balance Sheet",#N/A,FALSE,"CFMODEL"}</definedName>
    <definedName name="gilb_wrn.test1_1" hidden="1">{"Income Statement",#N/A,FALSE,"CFMODEL";"Balance Sheet",#N/A,FALSE,"CFMODEL"}</definedName>
    <definedName name="GOD" hidden="1">{#N/A,#N/A,TRUE,"Facility-Input";#N/A,#N/A,TRUE,"Graphs";#N/A,#N/A,TRUE,"TOTAL"}</definedName>
    <definedName name="golly" hidden="1">{#N/A,#N/A,TRUE,"Facility-Input";#N/A,#N/A,TRUE,"Graphs";#N/A,#N/A,TRUE,"TOTAL"}</definedName>
    <definedName name="GOODBYE" hidden="1">{#N/A,#N/A,TRUE,"Facility-Input";#N/A,#N/A,TRUE,"Graphs";#N/A,#N/A,TRUE,"TOTAL"}</definedName>
    <definedName name="GraphPage" hidden="1">#REF!</definedName>
    <definedName name="Gridlines" hidden="1">#REF!</definedName>
    <definedName name="gs" hidden="1">{"ASS",#N/A,TRUE,"Assumptions";"OUT1",#N/A,TRUE,"1";"out2",#N/A,TRUE,"2";"out3",#N/A,TRUE,"3";"out4",#N/A,TRUE,"4";"out5",#N/A,TRUE,"5";"out6",#N/A,TRUE,"6";"out7",#N/A,TRUE,"7";"out8",#N/A,TRUE,"8";"out9",#N/A,TRUE,"9";"out10",#N/A,TRUE,"10";"out11",#N/A,TRUE,"11";"out12",#N/A,TRUE,"12";"out13",#N/A,TRUE,"13";"out14",#N/A,TRUE,"14";"out15",#N/A,TRUE,"15";"out16",#N/A,TRUE,"16";"out17",#N/A,TRUE,"17";"out18",#N/A,TRUE,"18";"out19",#N/A,TRUE,"19";"out20",#N/A,TRUE,"20";"out21",#N/A,TRUE,"21";"OUT22",#N/A,TRUE,"22";"out23",#N/A,TRUE,"23";"out24",#N/A,TRUE,"24";"out25",#N/A,TRUE,"25";"out26",#N/A,TRUE,"26";"out27",#N/A,TRUE,"27";"out28",#N/A,TRUE,"28";"out29",#N/A,TRUE,"29";"out30",#N/A,TRUE,"30";"out31",#N/A,TRUE,"31";"out32",#N/A,TRUE,"32";"out33",#N/A,TRUE,"33";"out34",#N/A,TRUE,"34";"out35",#N/A,TRUE,"35";"out36",#N/A,TRUE,"36";"out37",#N/A,TRUE,"37";"out38",#N/A,TRUE,"38";"out39",#N/A,TRUE,"39";"out40",#N/A,TRUE,"40";"out41",#N/A,TRUE,"41";"out42",#N/A,TRUE,"42";"out43",#N/A,TRUE,"43";"out44",#N/A,TRUE,"44";"out45",#N/A,TRUE,"45";"out46",#N/A,TRUE,"46";"out47",#N/A,TRUE,"47";"out48",#N/A,TRUE,"48";"out49",#N/A,TRUE,"49";"out50",#N/A,TRUE,"50";"out51",#N/A,TRUE,"51";"out52",#N/A,TRUE,"52";"out53",#N/A,TRUE,"53";"out54",#N/A,TRUE,"54";"out55",#N/A,TRUE,"55";"out56",#N/A,TRUE,"56";"out57",#N/A,TRUE,"57";"out58",#N/A,TRUE,"58"}</definedName>
    <definedName name="gss" hidden="1">{"ASS",#N/A,FALSE,"Assumptions";"OUT1",#N/A,FALSE,"1";"out2",#N/A,FALSE,"2";"out3",#N/A,FALSE,"3";"out4",#N/A,FALSE,"4";"out5",#N/A,FALSE,"5";"out6",#N/A,FALSE,"6";"out7",#N/A,FALSE,"7";"out8",#N/A,FALSE,"8";"out9",#N/A,FALSE,"9";"out10",#N/A,FALSE,"10";"out11",#N/A,FALSE,"11";"out12",#N/A,FALSE,"12";"out13",#N/A,FALSE,"13";"out14",#N/A,FALSE,"14";"out15",#N/A,FALSE,"15";"out16",#N/A,FALSE,"16";"out17",#N/A,FALSE,"17";"out18",#N/A,FALSE,"18";"out19",#N/A,FALSE,"19";"out20",#N/A,FALSE,"20";"out21",#N/A,FALSE,"21";"out23",#N/A,FALSE,"23";"out24",#N/A,FALSE,"24";"out25",#N/A,FALSE,"25";"out26",#N/A,FALSE,"26";"out27",#N/A,FALSE,"27";"out28",#N/A,FALSE,"28";"out29",#N/A,FALSE,"29";"out30",#N/A,FALSE,"30";"out31",#N/A,FALSE,"31";"out32",#N/A,FALSE,"32";"out33",#N/A,FALSE,"33";"out34",#N/A,FALSE,"34";"out35",#N/A,FALSE,"35";"out36",#N/A,FALSE,"36";"out37",#N/A,FALSE,"37";"out38",#N/A,FALSE,"38";"out39",#N/A,FALSE,"39";"out40",#N/A,FALSE,"40";"out41",#N/A,FALSE,"41";"out42",#N/A,FALSE,"42";"out43",#N/A,FALSE,"43";"out44",#N/A,FALSE,"44";"out45",#N/A,FALSE,"45";"out46",#N/A,FALSE,"46";"out47",#N/A,FALSE,"47";"out48",#N/A,FALSE,"48";"out49",#N/A,FALSE,"49";"out50",#N/A,FALSE,"50";"out51",#N/A,FALSE,"51";"out52",#N/A,FALSE,"52";"out53",#N/A,FALSE,"53";"out54",#N/A,FALSE,"54";"out55",#N/A,FALSE,"55";"out56",#N/A,FALSE,"56";"out57",#N/A,FALSE,"57";"out58",#N/A,FALSE,"58"}</definedName>
    <definedName name="h" hidden="1">[16]RAB!#REF!</definedName>
    <definedName name="ha" hidden="1">{"Reader",#N/A,FALSE,"Summary";"Reader",#N/A,FALSE,"Buildup";"Reader",#N/A,FALSE,"Financials";"Reader",#N/A,FALSE,"Debt &amp; Other"}</definedName>
    <definedName name="Header" hidden="1">IF(COUNTA(#REF!)=0,0,INDEX(#REF!,MATCH(ROW(#REF!),#REF!,TRUE)))+1</definedName>
    <definedName name="Header1" hidden="1">IF(COUNTA(#REF!)=0,0,INDEX(#REF!,MATCH(ROW(#REF!),#REF!,TRUE)))+1</definedName>
    <definedName name="hello" hidden="1">{#N/A,#N/A,TRUE,"Facility-Input";#N/A,#N/A,TRUE,"Graphs";#N/A,#N/A,TRUE,"TOTAL"}</definedName>
    <definedName name="hgfh" hidden="1">[12]BalanceSheet!#REF!</definedName>
    <definedName name="hh" hidden="1">{"Valuation",#N/A,TRUE,"Valuation Summary";"Financial Statements",#N/A,TRUE,"Results";"Results",#N/A,TRUE,"Results";"Ratios",#N/A,TRUE,"Results";"P2 Summary",#N/A,TRUE,"Results";"Historical data",#N/A,TRUE,"Historical Data";"P1 Inputs",#N/A,TRUE,"Forecast Drivers";"P2 Inputs",#N/A,TRUE,"Forecast Drivers"}</definedName>
    <definedName name="hhgjghj" hidden="1">{"DCF1",#N/A,FALSE,"SIERRA DCF";"MATRIX1",#N/A,FALSE,"SIERRA DCF"}</definedName>
    <definedName name="hhhhhhhhhhhhh" hidden="1">{"Page1",#N/A,FALSE,"CompCo";"Page2",#N/A,FALSE,"CompCo"}</definedName>
    <definedName name="HK" hidden="1">{"Reader",#N/A,FALSE,"Summary";"Reader",#N/A,FALSE,"Buildup";"Reader",#N/A,FALSE,"Financials";"Reader",#N/A,FALSE,"Debt &amp; Other"}</definedName>
    <definedName name="hka" hidden="1">{"Reader",#N/A,FALSE,"Summary";"Reader",#N/A,FALSE,"Buildup";"Reader",#N/A,FALSE,"Financials";"Reader",#N/A,FALSE,"Debt &amp; Other"}</definedName>
    <definedName name="hn._I006" hidden="1">#REF!</definedName>
    <definedName name="hn._I018" hidden="1">#REF!</definedName>
    <definedName name="hn._I024" hidden="1">#REF!</definedName>
    <definedName name="hn._I028" hidden="1">#REF!</definedName>
    <definedName name="hn._I029" hidden="1">#REF!</definedName>
    <definedName name="hn._I030" hidden="1">#REF!</definedName>
    <definedName name="hn._I031" hidden="1">#REF!</definedName>
    <definedName name="hn._I044" hidden="1">#REF!</definedName>
    <definedName name="hn._I051" hidden="1">#REF!</definedName>
    <definedName name="hn._I059" hidden="1">#REF!</definedName>
    <definedName name="hn._I062" hidden="1">#REF!</definedName>
    <definedName name="hn._I070" hidden="1">#REF!</definedName>
    <definedName name="hn._I071" hidden="1">#REF!</definedName>
    <definedName name="hn._I075" hidden="1">#REF!</definedName>
    <definedName name="hn._I077" hidden="1">#REF!</definedName>
    <definedName name="hn._I083" hidden="1">#REF!</definedName>
    <definedName name="hn._I085" hidden="1">#REF!</definedName>
    <definedName name="hn._P001" hidden="1">#REF!</definedName>
    <definedName name="hn._P002" hidden="1">#REF!</definedName>
    <definedName name="hn._P004" hidden="1">#REF!</definedName>
    <definedName name="hn._P014" hidden="1">#REF!</definedName>
    <definedName name="hn._P016" hidden="1">#REF!</definedName>
    <definedName name="hn._P017" hidden="1">#REF!</definedName>
    <definedName name="hn._P017g" hidden="1">#REF!</definedName>
    <definedName name="hn._P021" hidden="1">#REF!</definedName>
    <definedName name="hn._P024" hidden="1">#REF!</definedName>
    <definedName name="hn.Add015" hidden="1">#REF!</definedName>
    <definedName name="hn.Aggregate" hidden="1">#REF!</definedName>
    <definedName name="hn.CompanyInfo" hidden="1">#REF!</definedName>
    <definedName name="hn.CompanyName" hidden="1">#REF!</definedName>
    <definedName name="hn.CompanyUCN" hidden="1">#REF!</definedName>
    <definedName name="hn.ConvertVal1" hidden="1">#REF!</definedName>
    <definedName name="hn.ConvertZero1" hidden="1">#REF!,#REF!,#REF!,#REF!,#REF!,#REF!,#REF!,#REF!,#REF!,#REF!</definedName>
    <definedName name="hn.ConvertZero2" hidden="1">#REF!,#REF!,#REF!,#REF!,#REF!,#REF!,#REF!,#REF!</definedName>
    <definedName name="hn.ConvertZero3" hidden="1">#REF!,#REF!,#REF!,#REF!,#REF!</definedName>
    <definedName name="hn.ConvertZero4" hidden="1">#REF!,#REF!,#REF!,#REF!,#REF!,#REF!,#REF!,#REF!</definedName>
    <definedName name="hn.ConvertZeroUnhide1" hidden="1">#REF!,#REF!,#REF!</definedName>
    <definedName name="hn.CopyforPR" hidden="1">#REF!</definedName>
    <definedName name="hn.Delete015" hidden="1">'[44]CREDIT STATS'!$B$9:$K$14,'[44]CREDIT STATS'!$O$11:$X$18,'[44]CREDIT STATS'!$B$28:$K$37,'[44]CREDIT STATS'!$O$28:$X$32,'[44]CREDIT STATS'!$O$46:$X$46</definedName>
    <definedName name="hn.domestic" hidden="1">#REF!</definedName>
    <definedName name="hn.DomesticFlag" hidden="1">#REF!</definedName>
    <definedName name="hn.DZ_MultByFXRates" hidden="1">#REF!,#REF!,#REF!,#REF!</definedName>
    <definedName name="hn.DZdata" hidden="1">#REF!</definedName>
    <definedName name="hn.ExtDb" hidden="1">FALSE</definedName>
    <definedName name="hn.FromMain" hidden="1">#REF!</definedName>
    <definedName name="hn.FromMain1" hidden="1">#REF!</definedName>
    <definedName name="hn.FromMain2" hidden="1">#REF!</definedName>
    <definedName name="hn.FromMain3" hidden="1">#REF!</definedName>
    <definedName name="hn.FromMain4" hidden="1">#REF!</definedName>
    <definedName name="hn.FromMain5" hidden="1">#REF!</definedName>
    <definedName name="hn.Global" hidden="1">#REF!</definedName>
    <definedName name="hn.IssuerID" hidden="1">#REF!</definedName>
    <definedName name="hn.IssuerNameShort" hidden="1">#REF!</definedName>
    <definedName name="hn.LTM_MultByFXRates" hidden="1">#REF!,#REF!,#REF!,#REF!,#REF!,#REF!,#REF!</definedName>
    <definedName name="hn.LTMData" hidden="1">#REF!</definedName>
    <definedName name="hn.ModelType" hidden="1">"DEAL"</definedName>
    <definedName name="hn.ModelVersion" hidden="1">1</definedName>
    <definedName name="hn.MultbyFXRates" hidden="1">#REF!,#REF!,#REF!,#REF!,#REF!,#REF!,#REF!</definedName>
    <definedName name="hn.MultByFXRates1" hidden="1">#REF!,#REF!,#REF!,#REF!,#REF!</definedName>
    <definedName name="hn.MultByFXRates2" hidden="1">#REF!,#REF!,#REF!,#REF!,#REF!</definedName>
    <definedName name="hn.MultByFXRates3" hidden="1">#REF!,#REF!,#REF!,#REF!,#REF!</definedName>
    <definedName name="hn.MultbyFxrates4" hidden="1">#REF!,#REF!,#REF!,#REF!,#REF!,#REF!,#REF!</definedName>
    <definedName name="hn.multbyfxrates5" hidden="1">#REF!,#REF!,#REF!,#REF!,#REF!</definedName>
    <definedName name="hn.multbyfxrates6" hidden="1">#REF!,#REF!,#REF!,#REF!,#REF!</definedName>
    <definedName name="hn.multbyfxrates7" hidden="1">#REF!,#REF!,#REF!,#REF!,#REF!</definedName>
    <definedName name="hn.MultByFXRatesBot1" hidden="1">#REF!,#REF!,#REF!,#REF!,#REF!,#REF!,#REF!,#REF!,#REF!,#REF!,#REF!,#REF!</definedName>
    <definedName name="hn.MultByFXRatesBot2" hidden="1">#REF!,#REF!,#REF!,#REF!,#REF!,#REF!,#REF!,#REF!,#REF!,#REF!,#REF!,#REF!</definedName>
    <definedName name="hn.MultByFXRatesBot3" hidden="1">#REF!,#REF!,#REF!,#REF!,#REF!,#REF!,#REF!,#REF!,#REF!,#REF!,#REF!,#REF!</definedName>
    <definedName name="hn.MultByFXRatesBot4" hidden="1">#REF!,#REF!,#REF!,#REF!,#REF!,#REF!,#REF!,#REF!,#REF!,#REF!,#REF!,#REF!,#REF!</definedName>
    <definedName name="hn.MultByFXRatesBot5" hidden="1">#REF!,#REF!,#REF!,#REF!,#REF!,#REF!,#REF!,#REF!,#REF!,#REF!,#REF!</definedName>
    <definedName name="hn.MultByFXRatesBot6" hidden="1">#REF!,#REF!,#REF!,#REF!,#REF!,#REF!,#REF!,#REF!,#REF!,#REF!,#REF!</definedName>
    <definedName name="hn.MultByFXRatesBot7" hidden="1">#REF!,#REF!,#REF!,#REF!,#REF!,#REF!,#REF!,#REF!,#REF!,#REF!,#REF!</definedName>
    <definedName name="hn.MultByFXRatesTop1" hidden="1">#REF!,#REF!,#REF!,#REF!,#REF!,#REF!,#REF!,#REF!,#REF!,#REF!,#REF!,#REF!</definedName>
    <definedName name="hn.MultByFXRatesTop2" hidden="1">#REF!,#REF!,#REF!,#REF!,#REF!,#REF!,#REF!,#REF!,#REF!,#REF!,#REF!,#REF!,#REF!,#REF!,#REF!</definedName>
    <definedName name="hn.MultByFXRatesTop3" hidden="1">#REF!,#REF!,#REF!,#REF!,#REF!,#REF!,#REF!,#REF!,#REF!,#REF!,#REF!,#REF!,#REF!,#REF!,#REF!</definedName>
    <definedName name="hn.MultByFXRatesTop4" hidden="1">#REF!,#REF!,#REF!,#REF!,#REF!,#REF!,#REF!,#REF!,#REF!,#REF!,#REF!,#REF!,#REF!,#REF!,#REF!</definedName>
    <definedName name="hn.MultByFXRatesTop5" hidden="1">#REF!,#REF!,#REF!,#REF!,#REF!,#REF!,#REF!,#REF!,#REF!,#REF!,#REF!,#REF!</definedName>
    <definedName name="hn.MultByFXRatesTop6" hidden="1">#REF!,#REF!,#REF!,#REF!,#REF!,#REF!,#REF!,#REF!,#REF!,#REF!,#REF!,#REF!,#REF!,#REF!,#REF!</definedName>
    <definedName name="hn.MultByFXRatesTop7" hidden="1">#REF!,#REF!,#REF!,#REF!,#REF!,#REF!,#REF!,#REF!,#REF!,#REF!,#REF!,#REF!,#REF!,#REF!,#REF!</definedName>
    <definedName name="hn.NoUpload" hidden="1">0</definedName>
    <definedName name="hn.ObligorGrade" hidden="1">#REF!</definedName>
    <definedName name="hn.ParentName" hidden="1">#REF!</definedName>
    <definedName name="hn.ParentUCN" hidden="1">#REF!</definedName>
    <definedName name="hn.ParityCheck" hidden="1">#REF!</definedName>
    <definedName name="hn.PrivateEndMonth" hidden="1">#REF!</definedName>
    <definedName name="hn.PrivateLTM" hidden="1">#REF!</definedName>
    <definedName name="hn.PrivateLTMYear" hidden="1">#REF!</definedName>
    <definedName name="hn.PrivateQuarter" hidden="1">#REF!</definedName>
    <definedName name="hn.PrivateYear" hidden="1">#REF!</definedName>
    <definedName name="hn.PrivateYearEnd" hidden="1">#REF!</definedName>
    <definedName name="hn.PublicFlag" hidden="1">#REF!</definedName>
    <definedName name="hn.ReviewDescription" hidden="1">#REF!</definedName>
    <definedName name="hn.ReviewID" hidden="1">#REF!</definedName>
    <definedName name="hn.ReviewYear" hidden="1">#REF!</definedName>
    <definedName name="hn.Segment" hidden="1">#REF!</definedName>
    <definedName name="hn.SegmentDesc" hidden="1">#REF!</definedName>
    <definedName name="hn.SegmentID" hidden="1">#REF!</definedName>
    <definedName name="hn.Ticker" hidden="1">#REF!</definedName>
    <definedName name="hn.UserLogin" hidden="1">#REF!</definedName>
    <definedName name="hn.USLast" hidden="1">#REF!</definedName>
    <definedName name="hn.YearLabel" hidden="1">#REF!</definedName>
    <definedName name="hours">8760</definedName>
    <definedName name="hp" hidden="1">{"Reader",#N/A,FALSE,"Summary";"Reader",#N/A,FALSE,"Buildup";"Reader",#N/A,FALSE,"Financials";"Reader",#N/A,FALSE,"Debt &amp; Other"}</definedName>
    <definedName name="hrt" hidden="1">{"ASS",#N/A,FALSE,"Assumptions";"OUT1",#N/A,FALSE,"1";"out2",#N/A,FALSE,"2";"out3",#N/A,FALSE,"3";"out4",#N/A,FALSE,"4";"out5",#N/A,FALSE,"5";"out6",#N/A,FALSE,"6";"out7",#N/A,FALSE,"7";"out8",#N/A,FALSE,"8";"out9",#N/A,FALSE,"9";"out10",#N/A,FALSE,"10";"out11",#N/A,FALSE,"11";"out12",#N/A,FALSE,"12";"out13",#N/A,FALSE,"13";"out14",#N/A,FALSE,"14";"out15",#N/A,FALSE,"15";"out16",#N/A,FALSE,"16";"out17",#N/A,FALSE,"17";"out18",#N/A,FALSE,"18";"out19",#N/A,FALSE,"19";"out20",#N/A,FALSE,"20";"out21",#N/A,FALSE,"21";"out23",#N/A,FALSE,"23";"out24",#N/A,FALSE,"24";"out25",#N/A,FALSE,"25";"out26",#N/A,FALSE,"26";"out27",#N/A,FALSE,"27";"out28",#N/A,FALSE,"28";"out29",#N/A,FALSE,"29";"out30",#N/A,FALSE,"30";"out31",#N/A,FALSE,"31";"out32",#N/A,FALSE,"32";"out33",#N/A,FALSE,"33";"out34",#N/A,FALSE,"34";"out35",#N/A,FALSE,"35";"out36",#N/A,FALSE,"36";"out37",#N/A,FALSE,"37";"out38",#N/A,FALSE,"38";"out39",#N/A,FALSE,"39";"out40",#N/A,FALSE,"40";"out41",#N/A,FALSE,"41";"out42",#N/A,FALSE,"42";"out43",#N/A,FALSE,"43";"out44",#N/A,FALSE,"44";"out45",#N/A,FALSE,"45";"out46",#N/A,FALSE,"46";"out47",#N/A,FALSE,"47";"out48",#N/A,FALSE,"48";"out49",#N/A,FALSE,"49";"out50",#N/A,FALSE,"50";"out51",#N/A,FALSE,"51";"out52",#N/A,FALSE,"52";"out53",#N/A,FALSE,"53";"out54",#N/A,FALSE,"54";"out55",#N/A,FALSE,"55";"out56",#N/A,FALSE,"56";"out57",#N/A,FALSE,"57";"out58",#N/A,FALSE,"58"}</definedName>
    <definedName name="htgrer" hidden="1">{"page1",#N/A,FALSE,"BHCOMPC5";"page2",#N/A,FALSE,"BHCOMPC5";"page3",#N/A,FALSE,"BHCOMPC5";"page4",#N/A,FALSE,"BHCOMPC5"}</definedName>
    <definedName name="HTML_CodePage" hidden="1">1252</definedName>
    <definedName name="HTML_Control" hidden="1">{"'Bellville Acetylene'!$A$1:$L$99"}</definedName>
    <definedName name="HTML_Control_1" hidden="1">{"'Bellville Acetylene'!$A$1:$L$99"}</definedName>
    <definedName name="HTML_Description" hidden="1">""</definedName>
    <definedName name="HTML_Email" hidden="1">""</definedName>
    <definedName name="HTML_Header" hidden="1">"Sheet1"</definedName>
    <definedName name="HTML_LastUpdate" hidden="1">"2/3/99"</definedName>
    <definedName name="HTML_LineAfter" hidden="1">TRUE</definedName>
    <definedName name="HTML_LineBefore" hidden="1">TRUE</definedName>
    <definedName name="HTML_Name" hidden="1">"Aswath Damodaran"</definedName>
    <definedName name="HTML_OBDlg2" hidden="1">TRUE</definedName>
    <definedName name="HTML_OBDlg3" hidden="1">TRUE</definedName>
    <definedName name="HTML_OBDlg4" hidden="1">TRUE</definedName>
    <definedName name="HTML_OS" hidden="1">1</definedName>
    <definedName name="HTML_PathFile" hidden="1">"D:\FrontPage Webs\Content\isa98\CND\capitulo4\Tabla4.4.98.htm"</definedName>
    <definedName name="HTML_PathFileMac" hidden="1">"Macintosh HD:beta.htm"</definedName>
    <definedName name="HTML_PathTemplateMac" hidden="1">"Macintosh HD:HomePageStuff:New_Home_Page:datafile:Betas.html"</definedName>
    <definedName name="HTML_Title" hidden="1">"beta"</definedName>
    <definedName name="HTML1_1" hidden="1">"'[MONET71.xls]Market Hubs by Condition'!$A$1:$F$44"</definedName>
    <definedName name="HTML1_10" hidden="1">"Dave_LeVee"</definedName>
    <definedName name="HTML1_11" hidden="1">1</definedName>
    <definedName name="HTML1_12" hidden="1">"G:\MONET\WEB\FORECAST\hub71.htm"</definedName>
    <definedName name="HTML1_2" hidden="1">1</definedName>
    <definedName name="HTML1_3" hidden="1">"MONET71"</definedName>
    <definedName name="HTML1_4" hidden="1">"Market Hubs by Condition"</definedName>
    <definedName name="HTML1_5" hidden="1">""</definedName>
    <definedName name="HTML1_6" hidden="1">1</definedName>
    <definedName name="HTML1_7" hidden="1">1</definedName>
    <definedName name="HTML1_8" hidden="1">"4/10/96"</definedName>
    <definedName name="HTML1_9" hidden="1">"Resource Forecasting Department"</definedName>
    <definedName name="HTML10_1" hidden="1">"'[PRODSETL.XLS]PS&amp;CM OTC Monthly Summary'!$A$4:$K$93"</definedName>
    <definedName name="HTML10_10" hidden="1">""</definedName>
    <definedName name="HTML10_11" hidden="1">1</definedName>
    <definedName name="HTML10_12" hidden="1">"Q:\DNSTREAM\COMMOPS\TRADING\PSOTCMTD.HTM"</definedName>
    <definedName name="HTML10_2" hidden="1">1</definedName>
    <definedName name="HTML10_3" hidden="1">"PS&amp;CM OTC Monthly Summary"</definedName>
    <definedName name="HTML10_4" hidden="1">"PS&amp;CM OTC Monthly Summary"</definedName>
    <definedName name="HTML10_5" hidden="1">""</definedName>
    <definedName name="HTML10_6" hidden="1">-4146</definedName>
    <definedName name="HTML10_7" hidden="1">-4146</definedName>
    <definedName name="HTML10_8" hidden="1">"9/2/97"</definedName>
    <definedName name="HTML10_9" hidden="1">"Jeff Rehlen ETN 639-3012"</definedName>
    <definedName name="HTML11_1" hidden="1">"'[PRODSETL.XLS]PS&amp;CM OTC Monthly Summary'!$A$6:$K$85"</definedName>
    <definedName name="HTML11_10" hidden="1">""</definedName>
    <definedName name="HTML11_11" hidden="1">1</definedName>
    <definedName name="HTML11_12" hidden="1">"Q:\DNSTREAM\COMMOPS\TRADING\PSOTCMTD.HTM"</definedName>
    <definedName name="HTML11_2" hidden="1">1</definedName>
    <definedName name="HTML11_3" hidden="1">"PS&amp;CM OTC Monthly Summary"</definedName>
    <definedName name="HTML11_4" hidden="1">"PS&amp;CM OTC Monthly Summary"</definedName>
    <definedName name="HTML11_5" hidden="1">""</definedName>
    <definedName name="HTML11_6" hidden="1">-4146</definedName>
    <definedName name="HTML11_7" hidden="1">-4146</definedName>
    <definedName name="HTML11_8" hidden="1">"10/1/97"</definedName>
    <definedName name="HTML11_9" hidden="1">"Jeff Rehlen ETN 639-3012"</definedName>
    <definedName name="HTML12_1" hidden="1">"'[PRODSETL.XLS]PS&amp;CM OTC Monthly Summary'!$A$1:$C$4"</definedName>
    <definedName name="HTML12_10" hidden="1">""</definedName>
    <definedName name="HTML12_11" hidden="1">1</definedName>
    <definedName name="HTML12_12" hidden="1">"Q:\DNSTREAM\COMMOPS\TRADING\PSOTCMTD.HTM"</definedName>
    <definedName name="HTML12_2" hidden="1">1</definedName>
    <definedName name="HTML12_3" hidden="1">"PS&amp;CM OTC Monthly Summary"</definedName>
    <definedName name="HTML12_4" hidden="1">"PS&amp;CM OTC Monthly Summary"</definedName>
    <definedName name="HTML12_5" hidden="1">""</definedName>
    <definedName name="HTML12_6" hidden="1">-4146</definedName>
    <definedName name="HTML12_7" hidden="1">-4146</definedName>
    <definedName name="HTML12_8" hidden="1">"11/4/97"</definedName>
    <definedName name="HTML12_9" hidden="1">"Jeff Rehlen ETN 639-3012"</definedName>
    <definedName name="HTML13_1" hidden="1">"'[PRODSETL.XLS]PS&amp;CM OTC Monthly Summary'!$A$1:$K$115"</definedName>
    <definedName name="HTML13_10" hidden="1">""</definedName>
    <definedName name="HTML13_11" hidden="1">1</definedName>
    <definedName name="HTML13_12" hidden="1">"Q:\DNSTREAM\COMMOPS\TRADING\PSOTCMTD.HTM"</definedName>
    <definedName name="HTML13_2" hidden="1">1</definedName>
    <definedName name="HTML13_3" hidden="1">"PS&amp;CM OTC Monthly Summary"</definedName>
    <definedName name="HTML13_4" hidden="1">"PS&amp;CM OTC Monthly Summary"</definedName>
    <definedName name="HTML13_5" hidden="1">""</definedName>
    <definedName name="HTML13_6" hidden="1">-4146</definedName>
    <definedName name="HTML13_7" hidden="1">-4146</definedName>
    <definedName name="HTML13_8" hidden="1">"11/4/97"</definedName>
    <definedName name="HTML13_9" hidden="1">"Jeff Rehlen ETN 639-3012"</definedName>
    <definedName name="HTML14_1" hidden="1">"'[PRODSETL.XLS]PS&amp;CM OTC Monthly Summary'!$A$6:$K$115"</definedName>
    <definedName name="HTML14_10" hidden="1">""</definedName>
    <definedName name="HTML14_11" hidden="1">1</definedName>
    <definedName name="HTML14_12" hidden="1">"Q:\DNSTREAM\COMMOPS\TRADING\PSOTCMTD.HTM"</definedName>
    <definedName name="HTML14_2" hidden="1">1</definedName>
    <definedName name="HTML14_3" hidden="1">"PS&amp;CM OTC Monthly Summary"</definedName>
    <definedName name="HTML14_4" hidden="1">"PS&amp;CM OTC Monthly Summary"</definedName>
    <definedName name="HTML14_5" hidden="1">""</definedName>
    <definedName name="HTML14_6" hidden="1">-4146</definedName>
    <definedName name="HTML14_7" hidden="1">-4146</definedName>
    <definedName name="HTML14_8" hidden="1">"11/4/97"</definedName>
    <definedName name="HTML14_9" hidden="1">"Jeff Rehlen ETN 639-3012"</definedName>
    <definedName name="HTML2_1" hidden="1">"[MONET71.xls]FlatMarginalCost!$A$1:$E$132"</definedName>
    <definedName name="HTML2_10" hidden="1">"Dave_LeVee"</definedName>
    <definedName name="HTML2_11" hidden="1">1</definedName>
    <definedName name="HTML2_12" hidden="1">"G:\MONET\WEB\FORECAST\mc71.htm"</definedName>
    <definedName name="HTML2_2" hidden="1">1</definedName>
    <definedName name="HTML2_3" hidden="1">"MONET71"</definedName>
    <definedName name="HTML2_4" hidden="1">"FlatMarginalCost"</definedName>
    <definedName name="HTML2_5" hidden="1">""</definedName>
    <definedName name="HTML2_6" hidden="1">1</definedName>
    <definedName name="HTML2_7" hidden="1">1</definedName>
    <definedName name="HTML2_8" hidden="1">"4/10/96"</definedName>
    <definedName name="HTML2_9" hidden="1">"Resource Forecasting Department"</definedName>
    <definedName name="HTML3_1" hidden="1">"'[MONET84.XLS]Market Hubs by Condition'!$A$1:$F$36"</definedName>
    <definedName name="HTML3_10" hidden="1">"dave_levee@pgn.com"</definedName>
    <definedName name="HTML3_11" hidden="1">1</definedName>
    <definedName name="HTML3_12" hidden="1">"G:\MONET\WEB\FORECAST\Hub84.htm"</definedName>
    <definedName name="HTML3_2" hidden="1">1</definedName>
    <definedName name="HTML3_3" hidden="1">"MONET84"</definedName>
    <definedName name="HTML3_4" hidden="1">"Market Hubs by Condition"</definedName>
    <definedName name="HTML3_5" hidden="1">""</definedName>
    <definedName name="HTML3_6" hidden="1">1</definedName>
    <definedName name="HTML3_7" hidden="1">1</definedName>
    <definedName name="HTML3_8" hidden="1">"4/15/96"</definedName>
    <definedName name="HTML3_9" hidden="1">"Resource Forecasting Department"</definedName>
    <definedName name="HTML4_1" hidden="1">"[MONET84.XLS]ConditionMarginalCost!$A$1:$E$286"</definedName>
    <definedName name="HTML4_10" hidden="1">"dave_levee@pgn.com"</definedName>
    <definedName name="HTML4_11" hidden="1">1</definedName>
    <definedName name="HTML4_12" hidden="1">"G:\MONET\WEB\FORECAST\mc84.htm"</definedName>
    <definedName name="HTML4_2" hidden="1">1</definedName>
    <definedName name="HTML4_3" hidden="1">"MONET84"</definedName>
    <definedName name="HTML4_4" hidden="1">"ConditionMarginalCost"</definedName>
    <definedName name="HTML4_5" hidden="1">""</definedName>
    <definedName name="HTML4_6" hidden="1">1</definedName>
    <definedName name="HTML4_7" hidden="1">1</definedName>
    <definedName name="HTML4_8" hidden="1">"4/15/96"</definedName>
    <definedName name="HTML4_9" hidden="1">"Resource Forecasting Department"</definedName>
    <definedName name="HTML5_1" hidden="1">"[MONET84.XLS]ConditionMarginalCost!$A$1:$E$177"</definedName>
    <definedName name="HTML5_10" hidden="1">"dave_levee@pgn.com"</definedName>
    <definedName name="HTML5_11" hidden="1">1</definedName>
    <definedName name="HTML5_12" hidden="1">"G:\MONET\WEB\FORECAST\mc84.htm"</definedName>
    <definedName name="HTML5_2" hidden="1">1</definedName>
    <definedName name="HTML5_3" hidden="1">"MONET84"</definedName>
    <definedName name="HTML5_4" hidden="1">"ConditionMarginalCost"</definedName>
    <definedName name="HTML5_5" hidden="1">""</definedName>
    <definedName name="HTML5_6" hidden="1">1</definedName>
    <definedName name="HTML5_7" hidden="1">1</definedName>
    <definedName name="HTML5_8" hidden="1">"4/15/96"</definedName>
    <definedName name="HTML5_9" hidden="1">"Resource Forecasting Department"</definedName>
    <definedName name="HTML6_1" hidden="1">"'[PRODSETL.XLS]PS&amp;CM OTC Monthly Summary'!$A$6:$K$73"</definedName>
    <definedName name="HTML6_10" hidden="1">""</definedName>
    <definedName name="HTML6_11" hidden="1">1</definedName>
    <definedName name="HTML6_12" hidden="1">"Q:\DNSTREAM\COMMOPS\TRADING\PSOTCMTD.HTM"</definedName>
    <definedName name="HTML6_2" hidden="1">1</definedName>
    <definedName name="HTML6_3" hidden="1">"PS&amp;CM OTC Monthly Summary"</definedName>
    <definedName name="HTML6_4" hidden="1">"PS&amp;CM OTC Monthly Summary"</definedName>
    <definedName name="HTML6_5" hidden="1">""</definedName>
    <definedName name="HTML6_6" hidden="1">-4146</definedName>
    <definedName name="HTML6_7" hidden="1">-4146</definedName>
    <definedName name="HTML6_8" hidden="1">"5/1/97"</definedName>
    <definedName name="HTML6_9" hidden="1">"Bob De Young ETN 639-4510"</definedName>
    <definedName name="HTML7_1" hidden="1">"'[PRODSETL.XLS]PS&amp;CM OTC Monthly Summary'!$A$4:$K$74"</definedName>
    <definedName name="HTML7_10" hidden="1">""</definedName>
    <definedName name="HTML7_11" hidden="1">1</definedName>
    <definedName name="HTML7_12" hidden="1">"Q:\DNSTREAM\COMMOPS\TRADING\PSOTCMTD.HTM"</definedName>
    <definedName name="HTML7_2" hidden="1">1</definedName>
    <definedName name="HTML7_3" hidden="1">"PS&amp;CM OTC Monthly Summary"</definedName>
    <definedName name="HTML7_4" hidden="1">"PS&amp;CM OTC Monthly Summary"</definedName>
    <definedName name="HTML7_5" hidden="1">""</definedName>
    <definedName name="HTML7_6" hidden="1">-4146</definedName>
    <definedName name="HTML7_7" hidden="1">-4146</definedName>
    <definedName name="HTML7_8" hidden="1">"6/2/97"</definedName>
    <definedName name="HTML7_9" hidden="1">"Bob De Young ETN 639-4510"</definedName>
    <definedName name="HTML8_1" hidden="1">"'[PRODSETL.XLS]PS&amp;CM OTC Monthly Summary'!$A$6:$K$90"</definedName>
    <definedName name="HTML8_10" hidden="1">""</definedName>
    <definedName name="HTML8_11" hidden="1">1</definedName>
    <definedName name="HTML8_12" hidden="1">"Q:\DNSTREAM\COMMOPS\TRADING\PSOTCMTD.HTM"</definedName>
    <definedName name="HTML8_2" hidden="1">1</definedName>
    <definedName name="HTML8_3" hidden="1">"PS&amp;CM OTC Monthly Summary"</definedName>
    <definedName name="HTML8_4" hidden="1">"PS&amp;CM OTC Monthly Summary"</definedName>
    <definedName name="HTML8_5" hidden="1">""</definedName>
    <definedName name="HTML8_6" hidden="1">-4146</definedName>
    <definedName name="HTML8_7" hidden="1">-4146</definedName>
    <definedName name="HTML8_8" hidden="1">"7/1/97"</definedName>
    <definedName name="HTML8_9" hidden="1">"Bob De Young ETN 639-4510"</definedName>
    <definedName name="HTML9_1" hidden="1">"'[PRODSETL.XLS]PS&amp;CM OTC Monthly Summary'!$A$6:$K$103"</definedName>
    <definedName name="HTML9_10" hidden="1">""</definedName>
    <definedName name="HTML9_11" hidden="1">1</definedName>
    <definedName name="HTML9_12" hidden="1">"Q:\DNSTREAM\COMMOPS\TRADING\PSOTCMTD.HTM"</definedName>
    <definedName name="HTML9_2" hidden="1">1</definedName>
    <definedName name="HTML9_3" hidden="1">"PS&amp;CM OTC Monthly Summary"</definedName>
    <definedName name="HTML9_4" hidden="1">"PS&amp;CM OTC Monthly Summary"</definedName>
    <definedName name="HTML9_5" hidden="1">""</definedName>
    <definedName name="HTML9_6" hidden="1">-4146</definedName>
    <definedName name="HTML9_7" hidden="1">-4146</definedName>
    <definedName name="HTML9_8" hidden="1">"8/1/97"</definedName>
    <definedName name="HTML9_9" hidden="1">"Bob De Young ETN 639-4510"</definedName>
    <definedName name="HTMLCount" hidden="1">5</definedName>
    <definedName name="htr" hidden="1">[16]RAB!#REF!</definedName>
    <definedName name="i8uy" hidden="1">{"PA1",#N/A,TRUE,"BORDMW";"pa2",#N/A,TRUE,"BORDMW";"PA3",#N/A,TRUE,"BORDMW";"PA4",#N/A,TRUE,"BORDMW"}</definedName>
    <definedName name="i8uy_1" hidden="1">{"PA1",#N/A,TRUE,"BORDMW";"pa2",#N/A,TRUE,"BORDMW";"PA3",#N/A,TRUE,"BORDMW";"PA4",#N/A,TRUE,"BORDMW"}</definedName>
    <definedName name="IncomeStatement" hidden="1">{#N/A,#N/A,FALSE,"FinStateUS"}</definedName>
    <definedName name="IncomeStatement_1" hidden="1">{#N/A,#N/A,FALSE,"FinStateUS"}</definedName>
    <definedName name="IncomeStatement6Years" hidden="1">{"IncStatement 6 years",#N/A,FALSE,"FinStateUS"}</definedName>
    <definedName name="IncomeStatement6Years_1" hidden="1">{"IncStatement 6 years",#N/A,FALSE,"FinStateUS"}</definedName>
    <definedName name="IndType" hidden="1">#REF!</definedName>
    <definedName name="inflation">0.02</definedName>
    <definedName name="inputs" hidden="1">{"Inputs 1","Base",FALSE,"INPUTS";"Inputs 2","Base",FALSE,"INPUTS";"Inputs 3","Base",FALSE,"INPUTS";"Inputs 4","Base",FALSE,"INPUTS";"Inputs 5","Base",FALSE,"INPUTS"}</definedName>
    <definedName name="inputs_1" hidden="1">{"Inputs 1","Base",FALSE,"INPUTS";"Inputs 2","Base",FALSE,"INPUTS";"Inputs 3","Base",FALSE,"INPUTS";"Inputs 4","Base",FALSE,"INPUTS";"Inputs 5","Base",FALSE,"INPUTS"}</definedName>
    <definedName name="IQ_1_4_CONSTRUCTION_GROSS_LOANS_FFIEC" hidden="1">"c13402"</definedName>
    <definedName name="IQ_1_4_CONSTRUCTION_LL_REC_DOM_FFIEC" hidden="1">"c12899"</definedName>
    <definedName name="IQ_1_4_CONSTRUCTION_LOAN_COMMITMENTS_UNUSED_FFIEC" hidden="1">"c13244"</definedName>
    <definedName name="IQ_1_4_CONSTRUCTION_LOANS_DUE_30_89_FFIEC" hidden="1">"c13257"</definedName>
    <definedName name="IQ_1_4_CONSTRUCTION_LOANS_DUE_90_FFIEC" hidden="1">"c13285"</definedName>
    <definedName name="IQ_1_4_CONSTRUCTION_LOANS_NON_ACCRUAL_FFIEC" hidden="1">"c13311"</definedName>
    <definedName name="IQ_1_4_CONSTRUCTION_RISK_BASED_FFIEC" hidden="1">"c13423"</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RES_DOM_FFIEC" hidden="1">"c15269"</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BS_AVAIL_SALE_FFIEC" hidden="1">"c12802"</definedName>
    <definedName name="IQ_ABS_FFIEC" hidden="1">"c12788"</definedName>
    <definedName name="IQ_ABS_INVEST_SECURITIES_FFIEC" hidden="1">"c13461"</definedName>
    <definedName name="IQ_ABS_PERIOD" hidden="1">"c13823"</definedName>
    <definedName name="IQ_ABS_PERIOD_EST" hidden="1">"c16122"</definedName>
    <definedName name="IQ_ACCEPTANCES_OTHER_FOREIGN_BANKS_LL_REC_FFIEC" hidden="1">"c15293"</definedName>
    <definedName name="IQ_ACCEPTANCES_OTHER_US_BANKS_LL_REC_FFIEC" hidden="1">"c15292"</definedName>
    <definedName name="IQ_ACCOUNT_CHANGE" hidden="1">"IQ_ACCOUNT_CHANGE"</definedName>
    <definedName name="IQ_ACCOUNT_CODE_INTEREST_PENALTIES" hidden="1">"c15741"</definedName>
    <definedName name="IQ_ACCOUNTING_FFIEC" hidden="1">"c13054"</definedName>
    <definedName name="IQ_ACCOUNTS_PAY" hidden="1">"IQ_ACCOUNTS_PAY"</definedName>
    <definedName name="IQ_ACCR_INT_PAY" hidden="1">"c1"</definedName>
    <definedName name="IQ_ACCR_INT_PAY_CF" hidden="1">"c2"</definedName>
    <definedName name="IQ_ACCR_INT_RECEIV" hidden="1">"c3"</definedName>
    <definedName name="IQ_ACCR_INT_RECEIV_CF" hidden="1">"c4"</definedName>
    <definedName name="IQ_ACCRUED_EXP" hidden="1">"IQ_ACCRUED_EXP"</definedName>
    <definedName name="IQ_ACCRUED_INTEREST_RECEIVABLE_FFIEC" hidden="1">"c12842"</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"c7"</definedName>
    <definedName name="IQ_ACCUMULATED_PENSION_OBLIGATION" hidden="1">"c2108"</definedName>
    <definedName name="IQ_ACCUMULATED_PENSION_OBLIGATION_DOMESTIC" hidden="1">"c2657"</definedName>
    <definedName name="IQ_ACCUMULATED_PENSION_OBLIGATION_FOREIGN" hidden="1">"c2665"</definedName>
    <definedName name="IQ_ACQ_COST_SUB" hidden="1">"c2125"</definedName>
    <definedName name="IQ_ACQ_COST_WIRELESS_SUB" hidden="1">"c2125"</definedName>
    <definedName name="IQ_ACQ_COSTS_CAPITALIZED" hidden="1">"c5"</definedName>
    <definedName name="IQ_ACQUIRE_REAL_ESTATE_CF" hidden="1">"c6"</definedName>
    <definedName name="IQ_ACQUIRED_BY_REPORTING_BANK_FDIC" hidden="1">"c6535"</definedName>
    <definedName name="IQ_ACQUISITION_COST_SUB" hidden="1">"c15807"</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"IQ_ADD_PAID_IN"</definedName>
    <definedName name="IQ_ADD_TAX_POSITIONS_CURRENT_YR" hidden="1">"c15733"</definedName>
    <definedName name="IQ_ADD_TAX_POSITIONS_PRIOR_YRS" hidden="1">"c15735"</definedName>
    <definedName name="IQ_ADDIN" hidden="1">"AUTO"</definedName>
    <definedName name="IQ_ADDITIONAL_NON_INT_INC_FDIC" hidden="1">"c6574"</definedName>
    <definedName name="IQ_ADDITIONS_NON_ACCRUAL_ASSET_DURING_QTR_FFIEC" hidden="1">"c15349"</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DVERTISING_MARKETING_EXPENSES_FFIEC" hidden="1">"c13048"</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DILUTED" hidden="1">"c16188"</definedName>
    <definedName name="IQ_AFFO_PER_SHARE_BASIC" hidden="1">"c8869"</definedName>
    <definedName name="IQ_AFFO_PER_SHARE_DILUTED" hidden="1">"c8870"</definedName>
    <definedName name="IQ_AFS_INVEST_SECURITIES_FFIEC" hidden="1">"c13456"</definedName>
    <definedName name="IQ_AFS_SECURITIES_TIER_1_FFIEC" hidden="1">"c13343"</definedName>
    <definedName name="IQ_AFTER_TAX_INCOME_FDIC" hidden="1">"c6583"</definedName>
    <definedName name="IQ_AG_PROD_FARM_LOANS_DOM_QUARTERLY_AVG_FFIEC" hidden="1">"c15477"</definedName>
    <definedName name="IQ_AGENCY_INVEST_SECURITIES_FFIEC" hidden="1">"c13458"</definedName>
    <definedName name="IQ_AGG_CORPORATE_SHARES" hidden="1">"c13781"</definedName>
    <definedName name="IQ_AGG_CORPORATE_VALUE" hidden="1">"c13774"</definedName>
    <definedName name="IQ_AGG_ESOP_SHARES" hidden="1">"c13782"</definedName>
    <definedName name="IQ_AGG_ESOP_VALUE" hidden="1">"c13775"</definedName>
    <definedName name="IQ_AGG_FOUNDATION_SHARES" hidden="1">"c13783"</definedName>
    <definedName name="IQ_AGG_FOUNDATION_VALUE" hidden="1">"c13776"</definedName>
    <definedName name="IQ_AGG_HEDGEFUND_SHARES" hidden="1">"c13785"</definedName>
    <definedName name="IQ_AGG_HEDGEFUND_VALUE" hidden="1">"c13778"</definedName>
    <definedName name="IQ_AGG_INSIDER_SHARES" hidden="1">"c13780"</definedName>
    <definedName name="IQ_AGG_INSIDER_VALUE" hidden="1">"c13773"</definedName>
    <definedName name="IQ_AGG_INSTITUTIONAL_SHARES" hidden="1">"c13779"</definedName>
    <definedName name="IQ_AGG_INSTITUTIONAL_VALUE" hidden="1">"c13772"</definedName>
    <definedName name="IQ_AGG_OTHER_SHARES" hidden="1">"c13784"</definedName>
    <definedName name="IQ_AGG_OTHER_VALUE" hidden="1">"c13777"</definedName>
    <definedName name="IQ_AGRICULTURAL_GROSS_LOANS_FFIEC" hidden="1">"c13413"</definedName>
    <definedName name="IQ_AGRICULTURAL_LOANS_FOREIGN_FFIEC" hidden="1">"c13481"</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GRICULTURAL_RISK_BASED_FFIEC" hidden="1">"c13434"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_OTHER_DEPOSITS_FOREIGN_DEP_FFIEC" hidden="1">"c15347"</definedName>
    <definedName name="IQ_ALL_OTHER_INVEST_UNCONSOL_SUBS_FFIEC" hidden="1">"c15275"</definedName>
    <definedName name="IQ_ALL_OTHER_LEASES_CHARGE_OFFS_FFIEC" hidden="1">"c13185"</definedName>
    <definedName name="IQ_ALL_OTHER_LEASES_RECOV_FFIEC" hidden="1">"c13207"</definedName>
    <definedName name="IQ_ALL_OTHER_LOANS_CHARGE_OFFS_FFIEC" hidden="1">"c13183"</definedName>
    <definedName name="IQ_ALL_OTHER_LOANS_RECOV_FFIEC" hidden="1">"c13205"</definedName>
    <definedName name="IQ_ALL_OTHER_TRADING_LIABILITIES_DOM_FFIEC" hidden="1">"c12942"</definedName>
    <definedName name="IQ_ALLOW_BORROW_CONST" hidden="1">"c15"</definedName>
    <definedName name="IQ_ALLOW_CONST" hidden="1">"c16"</definedName>
    <definedName name="IQ_ALLOW_DOUBT_ACCT" hidden="1">"c2092"</definedName>
    <definedName name="IQ_ALLOW_EQUITY_CONST" hidden="1">"c16"</definedName>
    <definedName name="IQ_ALLOW_LL" hidden="1">"c17"</definedName>
    <definedName name="IQ_ALLOW_LL_LOSSES_FFIEC" hidden="1">"c12810"</definedName>
    <definedName name="IQ_ALLOWABLE_T2_CAPITAL_FFIEC" hidden="1">"c13150"</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CREDIT_LOSSES_OFF_BS_FFIEC" hidden="1">"c12871"</definedName>
    <definedName name="IQ_ALLOWANCE_LL_LOSSES_T2_FFIEC" hidden="1">"c13146"</definedName>
    <definedName name="IQ_ALLOWANCE_NON_PERF_LOANS" hidden="1">"c25"</definedName>
    <definedName name="IQ_ALLOWANCE_TOTAL_LOANS" hidden="1">"c26"</definedName>
    <definedName name="IQ_AMENDED_BALANCE_PREVIOUS_YR_FDIC" hidden="1">"c6499"</definedName>
    <definedName name="IQ_AMORT_EXP_IMPAIRMENT_OTHER_INTANGIBLE_ASSETS_FFIEC" hidden="1">"c13026"</definedName>
    <definedName name="IQ_AMORT_EXPENSE_FDIC" hidden="1">"c6677"</definedName>
    <definedName name="IQ_AMORTIZATION" hidden="1">"IQ_AMORTIZATION"</definedName>
    <definedName name="IQ_AMORTIZED_COST_FDIC" hidden="1">"c6426"</definedName>
    <definedName name="IQ_AMOUNT_FINANCIAL_LOC_CONVEYED_FFIEC" hidden="1">"c13250"</definedName>
    <definedName name="IQ_AMOUNT_PERFORMANCE_LOC_CONVEYED_FFIEC" hidden="1">"c13252"</definedName>
    <definedName name="IQ_AMT_OUT" hidden="1">"c2145"</definedName>
    <definedName name="IQ_ANALYST_EMAIL" hidden="1">"c13738"</definedName>
    <definedName name="IQ_ANALYST_NAME" hidden="1">"c13736"</definedName>
    <definedName name="IQ_ANALYST_PHONE" hidden="1">"c13737"</definedName>
    <definedName name="IQ_ANALYST_START_DATE" hidden="1">"c13740"</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NNUITY_SALES_FEES_COMMISSIONS_FFIEC" hidden="1">"c13007"</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PPLICABLE_INCOME_TAXES_FTE_FFIEC" hidden="1">"c13853"</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RPU_ANALOG_CABLE" hidden="1">"c2864"</definedName>
    <definedName name="IQ_ARPU_BASIC_CABLE" hidden="1">"c2866"</definedName>
    <definedName name="IQ_ARPU_BBAND" hidden="1">"c2867"</definedName>
    <definedName name="IQ_ARPU_DIG_CABLE" hidden="1">"c2865"</definedName>
    <definedName name="IQ_ARPU_PHONE" hidden="1">"c2868"</definedName>
    <definedName name="IQ_ARPU_POSTPAID_WIRELESS" hidden="1">"c15758"</definedName>
    <definedName name="IQ_ARPU_PREPAID_WIRELESS" hidden="1">"c15759"</definedName>
    <definedName name="IQ_ARPU_RETAIL_WIRELESS" hidden="1">"c15760"</definedName>
    <definedName name="IQ_ARPU_SATELLITE" hidden="1">"c15790"</definedName>
    <definedName name="IQ_ARPU_TOTAL" hidden="1">"c2869"</definedName>
    <definedName name="IQ_ARPU_WHOLESALE_WIRELESS" hidden="1">"c15761"</definedName>
    <definedName name="IQ_ARPU_WIRELESS" hidden="1">"c2126"</definedName>
    <definedName name="IQ_ASSET_BACKED_FDIC" hidden="1">"c6301"</definedName>
    <definedName name="IQ_ASSET_MGMT_FEE" hidden="1">"c46"</definedName>
    <definedName name="IQ_ASSET_TURNS" hidden="1">"IQ_ASSET_TURNS"</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SUPPLE" hidden="1">"c13812"</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FAIR_VALUE" hidden="1">"c13843"</definedName>
    <definedName name="IQ_ASSETS_HELD_FDIC" hidden="1">"c6305"</definedName>
    <definedName name="IQ_ASSETS_LEVEL_1" hidden="1">"c13839"</definedName>
    <definedName name="IQ_ASSETS_LEVEL_2" hidden="1">"c13840"</definedName>
    <definedName name="IQ_ASSETS_LEVEL_3" hidden="1">"c13841"</definedName>
    <definedName name="IQ_ASSETS_NAME_AP" hidden="1">"c8921"</definedName>
    <definedName name="IQ_ASSETS_NAME_AP_ABS" hidden="1">"c8940"</definedName>
    <definedName name="IQ_ASSETS_NETTING_OTHER_ADJUSTMENTS" hidden="1">"c13842"</definedName>
    <definedName name="IQ_ASSETS_OPER_LEASE_DEPR" hidden="1">"c2070"</definedName>
    <definedName name="IQ_ASSETS_OPER_LEASE_GROSS" hidden="1">"c2071"</definedName>
    <definedName name="IQ_ASSETS_PER_EMPLOYEE_FDIC" hidden="1">"c6737"</definedName>
    <definedName name="IQ_ASSETS_REPRICE_ASSETS_TOT_FFIEC" hidden="1">"c13454"</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IGNED_RESERVES_COAL" hidden="1">"c15912"</definedName>
    <definedName name="IQ_ASSIGNED_RESERVES_TO_TOTAL_RESERVES_COAL" hidden="1">"c15955"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LOSSES" hidden="1">"c15870"</definedName>
    <definedName name="IQ_ASSUMED_PC_EARNED" hidden="1">"c2746"</definedName>
    <definedName name="IQ_ASSUMED_PREMIUMS_EARNED_GROSS_PREMIUMS_EARNED" hidden="1">"c15886"</definedName>
    <definedName name="IQ_ASSUMED_PREMIUMS_WRITTEN_GROSS_PREMIUMS_WRITTEN" hidden="1">"c15884"</definedName>
    <definedName name="IQ_ASSUMED_WRITTEN" hidden="1">"c2725"</definedName>
    <definedName name="IQ_ATM_FEES_FFIEC" hidden="1">"c13042"</definedName>
    <definedName name="IQ_ATM_INTERCHANGE_EXPENSES_FFIEC" hidden="1">"c13056"</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LOANS_TOTAL_LOANS" hidden="1">"c15713"</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_FOR_SALE_FAIR_VALUE_TOT_FFIEC" hidden="1">"c15399"</definedName>
    <definedName name="IQ_AVAIL_FOR_SALE_LEVEL_1_FFIEC" hidden="1">"c15421"</definedName>
    <definedName name="IQ_AVAIL_FOR_SALE_LEVEL_2_FFIEC" hidden="1">"c15434"</definedName>
    <definedName name="IQ_AVAIL_FOR_SALE_LEVEL_3_FFIEC" hidden="1">"c15447"</definedName>
    <definedName name="IQ_AVAILABLE_FOR_SALE_FDIC" hidden="1">"c6409"</definedName>
    <definedName name="IQ_AVAILABLE_SALE_SEC_FFIEC" hidden="1">"c12791"</definedName>
    <definedName name="IQ_AVERAGE_ASSETS_FDIC" hidden="1">"c6362"</definedName>
    <definedName name="IQ_AVERAGE_ASSETS_QUART_FDIC" hidden="1">"c6363"</definedName>
    <definedName name="IQ_AVERAGE_DEPOSITS" hidden="1">"c15256"</definedName>
    <definedName name="IQ_AVERAGE_EARNING_ASSETS_FDIC" hidden="1">"c6748"</definedName>
    <definedName name="IQ_AVERAGE_EQUITY_FDIC" hidden="1">"c6749"</definedName>
    <definedName name="IQ_AVERAGE_INTEREST_BEARING_DEPOSITS" hidden="1">"c15254"</definedName>
    <definedName name="IQ_AVERAGE_LOANS_FDIC" hidden="1">"c6750"</definedName>
    <definedName name="IQ_AVERAGE_LOANS_HFI" hidden="1">"c15251"</definedName>
    <definedName name="IQ_AVERAGE_LOANS_HFS" hidden="1">"c15252"</definedName>
    <definedName name="IQ_AVERAGE_NON_INTEREST_BEARING_DEPOSITS" hidden="1">"c15255"</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BROKER_REC_NO_REUT" hidden="1">"c5315"</definedName>
    <definedName name="IQ_AVG_BROKER_REC_REUT" hidden="1">"c3630"</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INV_HOMEBUILDING" hidden="1">"c15812"</definedName>
    <definedName name="IQ_AVG_INV_HOMES" hidden="1">"c15810"</definedName>
    <definedName name="IQ_AVG_INV_LAND_LOTS" hidden="1">"c15811"</definedName>
    <definedName name="IQ_AVG_MKTCAP" hidden="1">"c80"</definedName>
    <definedName name="IQ_AVG_PRICE" hidden="1">"c81"</definedName>
    <definedName name="IQ_AVG_PRICE_TARGET" hidden="1">"c82"</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TOTAL_ASSETS_LEVERAGE_CAPITAL_FFIEC" hidden="1">"c13159"</definedName>
    <definedName name="IQ_AVG_TOTAL_ASSETS_LEVERAGE_RATIO_FFIEC" hidden="1">"c13154"</definedName>
    <definedName name="IQ_AVG_VOLUME" hidden="1">"c65"</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 hidden="1">"c8353"</definedName>
    <definedName name="IQ_BALANCE_GOODS_APR_FC_UNUSED_UNUSED_UNUSED" hidden="1">"c8353"</definedName>
    <definedName name="IQ_BALANCE_GOODS_APR_UNUSED" hidden="1">"c7473"</definedName>
    <definedName name="IQ_BALANCE_GOODS_APR_UNUSED_UNUSED_UNUSED" hidden="1">"c7473"</definedName>
    <definedName name="IQ_BALANCE_GOODS_FC_UNUSED" hidden="1">"c7693"</definedName>
    <definedName name="IQ_BALANCE_GOODS_FC_UNUSED_UNUSED_UNUSED" hidden="1">"c7693"</definedName>
    <definedName name="IQ_BALANCE_GOODS_POP_FC_UNUSED" hidden="1">"c7913"</definedName>
    <definedName name="IQ_BALANCE_GOODS_POP_FC_UNUSED_UNUSED_UNUSED" hidden="1">"c7913"</definedName>
    <definedName name="IQ_BALANCE_GOODS_POP_UNUSED" hidden="1">"c7033"</definedName>
    <definedName name="IQ_BALANCE_GOODS_POP_UNUSED_UNUSED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 hidden="1">"c6813"</definedName>
    <definedName name="IQ_BALANCE_GOODS_UNUSED_UNUSED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 hidden="1">"c8133"</definedName>
    <definedName name="IQ_BALANCE_GOODS_YOY_FC_UNUSED_UNUSED_UNUSED" hidden="1">"c8133"</definedName>
    <definedName name="IQ_BALANCE_GOODS_YOY_UNUSED" hidden="1">"c7253"</definedName>
    <definedName name="IQ_BALANCE_GOODS_YOY_UNUSED_UNUSED_UNUSED" hidden="1">"c7253"</definedName>
    <definedName name="IQ_BALANCE_SERV_APR_FC_UNUSED" hidden="1">"c8355"</definedName>
    <definedName name="IQ_BALANCE_SERV_APR_FC_UNUSED_UNUSED_UNUSED" hidden="1">"c8355"</definedName>
    <definedName name="IQ_BALANCE_SERV_APR_UNUSED" hidden="1">"c7475"</definedName>
    <definedName name="IQ_BALANCE_SERV_APR_UNUSED_UNUSED_UNUSED" hidden="1">"c7475"</definedName>
    <definedName name="IQ_BALANCE_SERV_FC_UNUSED" hidden="1">"c7695"</definedName>
    <definedName name="IQ_BALANCE_SERV_FC_UNUSED_UNUSED_UNUSED" hidden="1">"c7695"</definedName>
    <definedName name="IQ_BALANCE_SERV_POP_FC_UNUSED" hidden="1">"c7915"</definedName>
    <definedName name="IQ_BALANCE_SERV_POP_FC_UNUSED_UNUSED_UNUSED" hidden="1">"c7915"</definedName>
    <definedName name="IQ_BALANCE_SERV_POP_UNUSED" hidden="1">"c7035"</definedName>
    <definedName name="IQ_BALANCE_SERV_POP_UNUSED_UNUSED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 hidden="1">"c6815"</definedName>
    <definedName name="IQ_BALANCE_SERV_UNUSED_UNUSED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 hidden="1">"c8135"</definedName>
    <definedName name="IQ_BALANCE_SERV_YOY_FC_UNUSED_UNUSED_UNUSED" hidden="1">"c8135"</definedName>
    <definedName name="IQ_BALANCE_SERV_YOY_UNUSED" hidden="1">"c7255"</definedName>
    <definedName name="IQ_BALANCE_SERV_YOY_UNUSED_UNUSED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 hidden="1">"c8357"</definedName>
    <definedName name="IQ_BALANCE_TRADE_APR_FC_UNUSED_UNUSED_UNUSED" hidden="1">"c8357"</definedName>
    <definedName name="IQ_BALANCE_TRADE_APR_UNUSED" hidden="1">"c7477"</definedName>
    <definedName name="IQ_BALANCE_TRADE_APR_UNUSED_UNUSED_UNUSED" hidden="1">"c7477"</definedName>
    <definedName name="IQ_BALANCE_TRADE_FC_UNUSED" hidden="1">"c7697"</definedName>
    <definedName name="IQ_BALANCE_TRADE_FC_UNUSED_UNUSED_UNUSED" hidden="1">"c7697"</definedName>
    <definedName name="IQ_BALANCE_TRADE_POP_FC_UNUSED" hidden="1">"c7917"</definedName>
    <definedName name="IQ_BALANCE_TRADE_POP_FC_UNUSED_UNUSED_UNUSED" hidden="1">"c7917"</definedName>
    <definedName name="IQ_BALANCE_TRADE_POP_UNUSED" hidden="1">"c7037"</definedName>
    <definedName name="IQ_BALANCE_TRADE_POP_UNUSED_UNUSED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 hidden="1">"c6817"</definedName>
    <definedName name="IQ_BALANCE_TRADE_UNUSED_UNUSED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 hidden="1">"c8137"</definedName>
    <definedName name="IQ_BALANCE_TRADE_YOY_FC_UNUSED_UNUSED_UNUSED" hidden="1">"c8137"</definedName>
    <definedName name="IQ_BALANCE_TRADE_YOY_UNUSED" hidden="1">"c7257"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LOAN_LIST" hidden="1">"c13507"</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ING_FEES_OPERATING_INC_FFIEC" hidden="1">"c13386"</definedName>
    <definedName name="IQ_BANKS_FOREIGN_COUNTRIES_NON_TRANS_ACCTS_FFIEC" hidden="1">"c15326"</definedName>
    <definedName name="IQ_BANKS_FOREIGN_COUNTRIES_TOTAL_DEPOSITS_FDIC" hidden="1">"c6475"</definedName>
    <definedName name="IQ_BANKS_FOREIGN_COUNTRIES_TRANS_ACCTS_FFIEC" hidden="1">"c15318"</definedName>
    <definedName name="IQ_BASE_RENT" hidden="1">"c16017"</definedName>
    <definedName name="IQ_BASE_RENT_OPERATING_LEASE_EXPIRING_AFTER_FIVE" hidden="1">"c16107"</definedName>
    <definedName name="IQ_BASE_RENT_OPERATING_LEASE_EXPIRING_CY" hidden="1">"c16101"</definedName>
    <definedName name="IQ_BASE_RENT_OPERATING_LEASE_EXPIRING_CY1" hidden="1">"c16102"</definedName>
    <definedName name="IQ_BASE_RENT_OPERATING_LEASE_EXPIRING_CY2" hidden="1">"c16103"</definedName>
    <definedName name="IQ_BASE_RENT_OPERATING_LEASE_EXPIRING_CY3" hidden="1">"c16104"</definedName>
    <definedName name="IQ_BASE_RENT_OPERATING_LEASE_EXPIRING_CY4" hidden="1">"c16105"</definedName>
    <definedName name="IQ_BASE_RENT_OPERATING_LEASE_EXPIRING_NEXT_FIVE" hidden="1">"c16106"</definedName>
    <definedName name="IQ_BASE_RENT_OPERATING_LEASE_EXPIRING_TOTAL" hidden="1">"c16108"</definedName>
    <definedName name="IQ_BASE_RENT_RENTAL_REVENUE" hidden="1">"c16062"</definedName>
    <definedName name="IQ_BASIC_EPS_EXCL" hidden="1">"IQ_BASIC_EPS_EXCL"</definedName>
    <definedName name="IQ_BASIC_EPS_INCL" hidden="1">"IQ_BASIC_EPS_INCL"</definedName>
    <definedName name="IQ_BASIC_NAV_SHARES" hidden="1">"c16012"</definedName>
    <definedName name="IQ_BASIC_NORMAL_EPS" hidden="1">"IQ_BASIC_NORMAL_EPS"</definedName>
    <definedName name="IQ_BASIC_WEIGHT" hidden="1">"IQ_BASIC_WEIGHT"</definedName>
    <definedName name="IQ_BENCHMARK_SECURITY" hidden="1">"c2154"</definedName>
    <definedName name="IQ_BENCHMARK_SPRD" hidden="1">"c2153"</definedName>
    <definedName name="IQ_BETA" hidden="1">"c88"</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ASSISTANT_EMAIL" hidden="1">"c15179"</definedName>
    <definedName name="IQ_BOARD_MEMBER_ASSISTANT_FAX" hidden="1">"c15181"</definedName>
    <definedName name="IQ_BOARD_MEMBER_ASSISTANT_NAME" hidden="1">"c15178"</definedName>
    <definedName name="IQ_BOARD_MEMBER_ASSISTANT_PHONE" hidden="1">"c15180"</definedName>
    <definedName name="IQ_BOARD_MEMBER_BACKGROUND" hidden="1">"c2101"</definedName>
    <definedName name="IQ_BOARD_MEMBER_DIRECT_FAX" hidden="1">"c15176"</definedName>
    <definedName name="IQ_BOARD_MEMBER_DIRECT_PHONE" hidden="1">"c15175"</definedName>
    <definedName name="IQ_BOARD_MEMBER_EMAIL" hidden="1">"c15177"</definedName>
    <definedName name="IQ_BOARD_MEMBER_ID" hidden="1">"c13756"</definedName>
    <definedName name="IQ_BOARD_MEMBER_MAIN_FAX" hidden="1">"c15174"</definedName>
    <definedName name="IQ_BOARD_MEMBER_MAIN_PHONE" hidden="1">"c15173"</definedName>
    <definedName name="IQ_BOARD_MEMBER_OFFICE_ADDRESS" hidden="1">"c15172"</definedName>
    <definedName name="IQ_BOARD_MEMBER_TITLE" hidden="1">"c97"</definedName>
    <definedName name="IQ_BOND_COUPON" hidden="1">"c2183"</definedName>
    <definedName name="IQ_BOND_COUPON_TYPE" hidden="1">"c2184"</definedName>
    <definedName name="IQ_BOND_LIST" hidden="1">"c13505"</definedName>
    <definedName name="IQ_BOND_PRICE" hidden="1">"c2162"</definedName>
    <definedName name="IQ_BONDRATING_FITCH" hidden="1">"IQ_BONDRATING_FITCH"</definedName>
    <definedName name="IQ_BONDRATING_SP" hidden="1">"IQ_BONDRATING_SP"</definedName>
    <definedName name="IQ_BOOK_VALUE" hidden="1">"IQ_BOOK_VALUE"</definedName>
    <definedName name="IQ_BORROWED_MONEY_QUARTERLY_AVG_FFIEC" hidden="1">"c13091"</definedName>
    <definedName name="IQ_BORROWINGS_LESS_1YR_ASSETS_TOT_FFIEC" hidden="1">"c13450"</definedName>
    <definedName name="IQ_BROK_COMISSION" hidden="1">"c98"</definedName>
    <definedName name="IQ_BROK_COMMISSION" hidden="1">"c3514"</definedName>
    <definedName name="IQ_BROKER_DEPOSIT_LESS_THAN_100000_1_YR_LESS_FFIEC" hidden="1">"c15307"</definedName>
    <definedName name="IQ_BROKER_DEPOSIT_LESS_THAN_100000_1_YR_MORE_FFIEC" hidden="1">"c15308"</definedName>
    <definedName name="IQ_BROKER_DEPOSIT_LESS_THAN_100000_FFIEC" hidden="1">"c15306"</definedName>
    <definedName name="IQ_BROKER_DEPOSIT_MORE_THAN_100000_1_YR_LESS_FFIEC" hidden="1">"c15310"</definedName>
    <definedName name="IQ_BROKER_DEPOSIT_MORE_THAN_100000_1_YR_MORE_FFIEC" hidden="1">"c15311"</definedName>
    <definedName name="IQ_BROKER_DEPOSIT_MORE_THAN_100000_FFIEC" hidden="1">"c15309"</definedName>
    <definedName name="IQ_BROKERED_DEPOSITS_FDIC" hidden="1">"c6486"</definedName>
    <definedName name="IQ_BUDGET_BALANCE_APR_FC_UNUSED" hidden="1">"c8359"</definedName>
    <definedName name="IQ_BUDGET_BALANCE_APR_FC_UNUSED_UNUSED_UNUSED" hidden="1">"c8359"</definedName>
    <definedName name="IQ_BUDGET_BALANCE_APR_UNUSED" hidden="1">"c7479"</definedName>
    <definedName name="IQ_BUDGET_BALANCE_APR_UNUSED_UNUSED_UNUSED" hidden="1">"c7479"</definedName>
    <definedName name="IQ_BUDGET_BALANCE_FC_UNUSED" hidden="1">"c7699"</definedName>
    <definedName name="IQ_BUDGET_BALANCE_FC_UNUSED_UNUSED_UNUSED" hidden="1">"c7699"</definedName>
    <definedName name="IQ_BUDGET_BALANCE_POP_FC_UNUSED" hidden="1">"c7919"</definedName>
    <definedName name="IQ_BUDGET_BALANCE_POP_FC_UNUSED_UNUSED_UNUSED" hidden="1">"c7919"</definedName>
    <definedName name="IQ_BUDGET_BALANCE_POP_UNUSED" hidden="1">"c7039"</definedName>
    <definedName name="IQ_BUDGET_BALANCE_POP_UNUSED_UNUSED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 hidden="1">"c6819"</definedName>
    <definedName name="IQ_BUDGET_BALANCE_UNUSED_UNUSED_UNUSED" hidden="1">"c6819"</definedName>
    <definedName name="IQ_BUDGET_BALANCE_YOY_FC_UNUSED" hidden="1">"c8139"</definedName>
    <definedName name="IQ_BUDGET_BALANCE_YOY_FC_UNUSED_UNUSED_UNUSED" hidden="1">"c8139"</definedName>
    <definedName name="IQ_BUDGET_BALANCE_YOY_UNUSED" hidden="1">"c7259"</definedName>
    <definedName name="IQ_BUDGET_BALANCE_YOY_UNUSED_UNUSED_UNUSED" hidden="1">"c7259"</definedName>
    <definedName name="IQ_BUDGET_RECEIPTS_APR_FC_UNUSED" hidden="1">"c8361"</definedName>
    <definedName name="IQ_BUDGET_RECEIPTS_APR_FC_UNUSED_UNUSED_UNUSED" hidden="1">"c8361"</definedName>
    <definedName name="IQ_BUDGET_RECEIPTS_APR_UNUSED" hidden="1">"c7481"</definedName>
    <definedName name="IQ_BUDGET_RECEIPTS_APR_UNUSED_UNUSED_UNUSED" hidden="1">"c7481"</definedName>
    <definedName name="IQ_BUDGET_RECEIPTS_FC_UNUSED" hidden="1">"c7701"</definedName>
    <definedName name="IQ_BUDGET_RECEIPTS_FC_UNUSED_UNUSED_UNUSED" hidden="1">"c7701"</definedName>
    <definedName name="IQ_BUDGET_RECEIPTS_POP_FC_UNUSED" hidden="1">"c7921"</definedName>
    <definedName name="IQ_BUDGET_RECEIPTS_POP_FC_UNUSED_UNUSED_UNUSED" hidden="1">"c7921"</definedName>
    <definedName name="IQ_BUDGET_RECEIPTS_POP_UNUSED" hidden="1">"c7041"</definedName>
    <definedName name="IQ_BUDGET_RECEIPTS_POP_UNUSED_UNUSED_UNUSED" hidden="1">"c7041"</definedName>
    <definedName name="IQ_BUDGET_RECEIPTS_UNUSED" hidden="1">"c6821"</definedName>
    <definedName name="IQ_BUDGET_RECEIPTS_UNUSED_UNUSED_UNUSED" hidden="1">"c6821"</definedName>
    <definedName name="IQ_BUDGET_RECEIPTS_YOY_FC_UNUSED" hidden="1">"c8141"</definedName>
    <definedName name="IQ_BUDGET_RECEIPTS_YOY_FC_UNUSED_UNUSED_UNUSED" hidden="1">"c8141"</definedName>
    <definedName name="IQ_BUDGET_RECEIPTS_YOY_UNUSED" hidden="1">"c7261"</definedName>
    <definedName name="IQ_BUDGET_RECEIPTS_YOY_UNUSED_UNUSED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DESCRIPTION" hidden="1">"c15589"</definedName>
    <definedName name="IQ_BUS_SEG_DESCRIPTION_ABS" hidden="1">"c15577"</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IC" hidden="1">"c15588"</definedName>
    <definedName name="IQ_BUS_SEG_NAIC_ABS" hidden="1">"c15576"</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PRIMARY_GIC" hidden="1">"c15584"</definedName>
    <definedName name="IQ_BUS_SEG_PRIMARY_GIC_ABS" hidden="1">"c15572"</definedName>
    <definedName name="IQ_BUS_SEG_PRIMARY_SIC" hidden="1">"c15586"</definedName>
    <definedName name="IQ_BUS_SEG_PRIMARY_SIC_ABS" hidden="1">"c15574"</definedName>
    <definedName name="IQ_BUS_SEG_REV" hidden="1">"c4068"</definedName>
    <definedName name="IQ_BUS_SEG_REV_ABS" hidden="1">"c4090"</definedName>
    <definedName name="IQ_BUS_SEG_REV_TOTAL" hidden="1">"c4106"</definedName>
    <definedName name="IQ_BUS_SEG_SECONDARY_GIC" hidden="1">"c15585"</definedName>
    <definedName name="IQ_BUS_SEG_SECONDARY_GIC_ABS" hidden="1">"c15573"</definedName>
    <definedName name="IQ_BUS_SEG_SECONDARY_SIC" hidden="1">"c15587"</definedName>
    <definedName name="IQ_BUS_SEG_SECONDARY_SIC_ABS" hidden="1">"c15575"</definedName>
    <definedName name="IQ_BUSINESS_COMBINATIONS_FFIEC" hidden="1">"c12967"</definedName>
    <definedName name="IQ_BUSINESS_DESCRIPTION" hidden="1">"c322"</definedName>
    <definedName name="IQ_BV_ACT_OR_EST_CIQ" hidden="1">"c5068"</definedName>
    <definedName name="IQ_BV_ACT_OR_EST_REUT" hidden="1">"c5471"</definedName>
    <definedName name="IQ_BV_EST_REUT" hidden="1">"c5403"</definedName>
    <definedName name="IQ_BV_HIGH_EST_REUT" hidden="1">"c5405"</definedName>
    <definedName name="IQ_BV_LOW_EST_REUT" hidden="1">"c5406"</definedName>
    <definedName name="IQ_BV_MEDIAN_EST_REUT" hidden="1">"c5404"</definedName>
    <definedName name="IQ_BV_NUM_EST_REUT" hidden="1">"c5407"</definedName>
    <definedName name="IQ_BV_OVER_SHARES" hidden="1">"IQ_BV_OVER_SHARES"</definedName>
    <definedName name="IQ_BV_SHARE" hidden="1">"c100"</definedName>
    <definedName name="IQ_BV_SHARE_ACT_OR_EST_REUT" hidden="1">"c5477"</definedName>
    <definedName name="IQ_BV_SHARE_EST_REUT" hidden="1">"c5439"</definedName>
    <definedName name="IQ_BV_SHARE_HIGH_EST_REUT" hidden="1">"c5441"</definedName>
    <definedName name="IQ_BV_SHARE_LOW_EST_REUT" hidden="1">"c5442"</definedName>
    <definedName name="IQ_BV_SHARE_MEDIAN_EST_REUT" hidden="1">"c5440"</definedName>
    <definedName name="IQ_BV_SHARE_NUM_EST_REUT" hidden="1">"c5443"</definedName>
    <definedName name="IQ_BV_SHARE_STDDEV_EST_REUT" hidden="1">"c5444"</definedName>
    <definedName name="IQ_BV_STDDEV_EST_REUT" hidden="1">"c5408"</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BUS_PHONE" hidden="1">"c15773"</definedName>
    <definedName name="IQ_CABLE_SUBS_DIG" hidden="1">"c2856"</definedName>
    <definedName name="IQ_CABLE_SUBS_LONG_DIST_PHONE" hidden="1">"c15775"</definedName>
    <definedName name="IQ_CABLE_SUBS_NON_VIDEO" hidden="1">"c2860"</definedName>
    <definedName name="IQ_CABLE_SUBS_PHONE" hidden="1">"c2859"</definedName>
    <definedName name="IQ_CABLE_SUBS_RES_PHONE" hidden="1">"c15772"</definedName>
    <definedName name="IQ_CABLE_SUBS_SATELITE" hidden="1">"c15771"</definedName>
    <definedName name="IQ_CABLE_SUBS_TOTAL" hidden="1">"c2862"</definedName>
    <definedName name="IQ_CABLE_SUBS_WHOLE_PHONE" hidden="1">"c15774"</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CIQ" hidden="1">"c6808"</definedName>
    <definedName name="IQ_CAL_Q_EST_REUT" hidden="1">"c6800"</definedName>
    <definedName name="IQ_CAL_Y" hidden="1">"c102"</definedName>
    <definedName name="IQ_CAL_Y_EST" hidden="1">"c6797"</definedName>
    <definedName name="IQ_CAL_Y_EST_CIQ" hidden="1">"c6809"</definedName>
    <definedName name="IQ_CAL_Y_EST_REUT" hidden="1">"c6801"</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INVEST_CABLE" hidden="1">"c15794"</definedName>
    <definedName name="IQ_CAP_INVEST_COMMERCIAL" hidden="1">"c15800"</definedName>
    <definedName name="IQ_CAP_INVEST_CUST_PREMISE_EQUIP" hidden="1">"c15795"</definedName>
    <definedName name="IQ_CAP_INVEST_LINE_EXTENSIONS" hidden="1">"c15797"</definedName>
    <definedName name="IQ_CAP_INVEST_SCALABLE_INFRASTRUCTURE" hidden="1">"c15796"</definedName>
    <definedName name="IQ_CAP_INVEST_SUPPORT" hidden="1">"c15799"</definedName>
    <definedName name="IQ_CAP_INVEST_UPGRADE_REBUILD" hidden="1">"c15798"</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"IQ_CAPEX"</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_REUT" hidden="1">"c5474"</definedName>
    <definedName name="IQ_CAPEX_BNK" hidden="1">"c110"</definedName>
    <definedName name="IQ_CAPEX_BR" hidden="1">"c111"</definedName>
    <definedName name="IQ_CAPEX_EST_REUT" hidden="1">"c3969"</definedName>
    <definedName name="IQ_CAPEX_FIN" hidden="1">"c112"</definedName>
    <definedName name="IQ_CAPEX_HIGH_EST_REUT" hidden="1">"c3971"</definedName>
    <definedName name="IQ_CAPEX_INS" hidden="1">"c113"</definedName>
    <definedName name="IQ_CAPEX_LOW_EST_REUT" hidden="1">"c3972"</definedName>
    <definedName name="IQ_CAPEX_MEDIAN_EST_REUT" hidden="1">"c3970"</definedName>
    <definedName name="IQ_CAPEX_NUM_EST_REUT" hidden="1">"c3973"</definedName>
    <definedName name="IQ_CAPEX_STDDEV_EST_REUT" hidden="1">"c3974"</definedName>
    <definedName name="IQ_CAPEX_UTI" hidden="1">"c114"</definedName>
    <definedName name="IQ_CAPITAL_ALLOCATION_ADJUSTMENT_FOREIGN_FFIEC" hidden="1">"c15389"</definedName>
    <definedName name="IQ_CAPITAL_LEASE" hidden="1">"IQ_CAPITAL_LEASE"</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"IQ_CASH"</definedName>
    <definedName name="IQ_CASH_ACQUIRE_CF" hidden="1">"c1630"</definedName>
    <definedName name="IQ_CASH_BALANCES_DUE_FFIEC" hidden="1">"c12773"</definedName>
    <definedName name="IQ_CASH_BANKS_FOREIGN_COUNTRIES_DOM_FFIEC" hidden="1">"c15289"</definedName>
    <definedName name="IQ_CASH_COLLECTION_UNPOSTED_DEBITS_CURRENCY_FFIEC" hidden="1">"c15279"</definedName>
    <definedName name="IQ_CASH_COLLECTION_UNPOSTED_DEBITS_DOM_FFIEC" hidden="1">"c15286"</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ER_SUB" hidden="1">"c15763"</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EPOSITORY_INSTIT_US_DOM_FFIEC" hidden="1">"c15288"</definedName>
    <definedName name="IQ_CASH_DIVIDENDS_NET_INCOME_FDIC" hidden="1">"c6738"</definedName>
    <definedName name="IQ_CASH_DUE_BANKS" hidden="1">"IQ_CASH_DUE_BANKS"</definedName>
    <definedName name="IQ_CASH_DUE_OTHER_FED_RESERVE_BANKS_DOM_FFIEC" hidden="1">"c15290"</definedName>
    <definedName name="IQ_CASH_DUE_OTHER_FED_RESERVE_BANKS_FFIEC" hidden="1">"c15284"</definedName>
    <definedName name="IQ_CASH_DUE_US_BRANCH_FOREIGN_BANK_FFIEC" hidden="1">"c15280"</definedName>
    <definedName name="IQ_CASH_EQUIV" hidden="1">"IQ_CASH_EQUIV"</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FOREIGN_BRANCH_OTHER_US_BANKS_FFIEC" hidden="1">"c15282"</definedName>
    <definedName name="IQ_CASH_IN_PROCESS_FDIC" hidden="1">"c6386"</definedName>
    <definedName name="IQ_CASH_INTEREST" hidden="1">"IQ_CASH_INTEREST"</definedName>
    <definedName name="IQ_CASH_INTEREST_FINAN" hidden="1">"c6295"</definedName>
    <definedName name="IQ_CASH_INTEREST_INVEST" hidden="1">"c6294"</definedName>
    <definedName name="IQ_CASH_INTEREST_NET" hidden="1">"c12753"</definedName>
    <definedName name="IQ_CASH_INTEREST_OPER" hidden="1">"c6293"</definedName>
    <definedName name="IQ_CASH_INTEREST_RECEIVED" hidden="1">"c12754"</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P" hidden="1">"c8888"</definedName>
    <definedName name="IQ_CASH_OPER_AP_ABS" hidden="1">"c8907"</definedName>
    <definedName name="IQ_CASH_OPER_EST" hidden="1">"c4163"</definedName>
    <definedName name="IQ_CASH_OPER_HIGH_EST" hidden="1">"c4166"</definedName>
    <definedName name="IQ_CASH_OPER_LOW_EST" hidden="1">"c4244"</definedName>
    <definedName name="IQ_CASH_OPER_MEDIAN_EST" hidden="1">"c4245"</definedName>
    <definedName name="IQ_CASH_OPER_NAME_AP" hidden="1">"c8926"</definedName>
    <definedName name="IQ_CASH_OPER_NAME_AP_ABS" hidden="1">"c8945"</definedName>
    <definedName name="IQ_CASH_OPER_NUM_EST" hidden="1">"c4246"</definedName>
    <definedName name="IQ_CASH_OPER_STDDEV_EST" hidden="1">"c4247"</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OTHER_BANKS_FOREIGN_COUNTRIES_FFIEC" hidden="1">"c15283"</definedName>
    <definedName name="IQ_CASH_OTHER_US_COMM_BANK_DEP_INSTIT_FFIEC" hidden="1">"c15281"</definedName>
    <definedName name="IQ_CASH_SEGREG" hidden="1">"c123"</definedName>
    <definedName name="IQ_CASH_SHARE" hidden="1">"c1911"</definedName>
    <definedName name="IQ_CASH_ST" hidden="1">"IQ_CASH_ST"</definedName>
    <definedName name="IQ_CASH_ST_INVEST" hidden="1">"c124"</definedName>
    <definedName name="IQ_CASH_STRUCTURED_PRODUCTS_AVAIL_SALE_FFIEC" hidden="1">"c15263"</definedName>
    <definedName name="IQ_CASH_STRUCTURED_PRODUCTS_FFIEC" hidden="1">"c15260"</definedName>
    <definedName name="IQ_CASH_TAXES" hidden="1">"IQ_CASH_TAXES"</definedName>
    <definedName name="IQ_CASH_TAXES_FINAN" hidden="1">"c6292"</definedName>
    <definedName name="IQ_CASH_TAXES_INVEST" hidden="1">"c6291"</definedName>
    <definedName name="IQ_CASH_TAXES_OPER" hidden="1">"c6290"</definedName>
    <definedName name="IQ_CATASTROPHIC_LOSS_RATIO" hidden="1">"c15881"</definedName>
    <definedName name="IQ_CCE_FDIC" hidden="1">"c6296"</definedName>
    <definedName name="IQ_CDS_DERIVATIVES_BENEFICIARY_FFIEC" hidden="1">"c13119"</definedName>
    <definedName name="IQ_CDS_DERIVATIVES_GUARANTOR_FFIEC" hidden="1">"c13112"</definedName>
    <definedName name="IQ_CDS_LIST" hidden="1">"c13510"</definedName>
    <definedName name="IQ_CDS_LOAN_LIST" hidden="1">"c13518"</definedName>
    <definedName name="IQ_CDS_SENIOR_LIST" hidden="1">"c13508"</definedName>
    <definedName name="IQ_CDS_SUB_LIST" hidden="1">"c13509"</definedName>
    <definedName name="IQ_CEDED_AH_EARNED" hidden="1">"c2743"</definedName>
    <definedName name="IQ_CEDED_CLAIM_ADJ_EXP_RESERVE_BOP" hidden="1">"c15875"</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LOSSES" hidden="1">"c15872"</definedName>
    <definedName name="IQ_CEDED_PC_EARNED" hidden="1">"c2748"</definedName>
    <definedName name="IQ_CEDED_PREMIUMS_EARNED_GROSS_PREMIUMS_EARNED" hidden="1">"c15887"</definedName>
    <definedName name="IQ_CEDED_PREMIUMS_WRITTEN_GROSS_PREMIUMS_WRITTEN" hidden="1">"c15885"</definedName>
    <definedName name="IQ_CEDED_WRITTEN" hidden="1">"c2727"</definedName>
    <definedName name="IQ_CEO_ID" hidden="1">"c15210"</definedName>
    <definedName name="IQ_CEO_NAME" hidden="1">"c15209"</definedName>
    <definedName name="IQ_CERTIFIED_OFFICIAL_CHECKS_TRANS_ACCTS_FFIEC" hidden="1">"c15320"</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O_ID" hidden="1">"c15212"</definedName>
    <definedName name="IQ_CFO_NAME" hidden="1">"c15211"</definedName>
    <definedName name="IQ_CFPS_ACT_OR_EST_REUT" hidden="1">"c5463"</definedName>
    <definedName name="IQ_CFPS_EST_REUT" hidden="1">"c3844"</definedName>
    <definedName name="IQ_CFPS_HIGH_EST_REUT" hidden="1">"c3846"</definedName>
    <definedName name="IQ_CFPS_LOW_EST_REUT" hidden="1">"c3847"</definedName>
    <definedName name="IQ_CFPS_MEDIAN_EST_REUT" hidden="1">"c3845"</definedName>
    <definedName name="IQ_CFPS_NUM_EST_REUT" hidden="1">"c3848"</definedName>
    <definedName name="IQ_CFPS_STDDEV_EST_REUT" hidden="1">"c3849"</definedName>
    <definedName name="IQ_CH">110000</definedName>
    <definedName name="IQ_CHAIRMAN_ID" hidden="1">"c15218"</definedName>
    <definedName name="IQ_CHAIRMAN_NAME" hidden="1">"c15217"</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F_TAX_TOTAL" hidden="1">"c15557"</definedName>
    <definedName name="IQ_CHANGE_DEPOSIT_ACCT" hidden="1">"c148"</definedName>
    <definedName name="IQ_CHANGE_FAIR_VALUE_FINANCIAL_LIAB_T1_FFIEC" hidden="1">"c13138"</definedName>
    <definedName name="IQ_CHANGE_FAIR_VALUE_OPTIONS_FFIEC" hidden="1">"c13045"</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 hidden="1">"c8500"</definedName>
    <definedName name="IQ_CHANGE_INVENT_REAL_APR_FC_UNUSED_UNUSED_UNUSED" hidden="1">"c8500"</definedName>
    <definedName name="IQ_CHANGE_INVENT_REAL_APR_UNUSED" hidden="1">"c7620"</definedName>
    <definedName name="IQ_CHANGE_INVENT_REAL_APR_UNUSED_UNUSED_UNUSED" hidden="1">"c7620"</definedName>
    <definedName name="IQ_CHANGE_INVENT_REAL_FC_UNUSED" hidden="1">"c7840"</definedName>
    <definedName name="IQ_CHANGE_INVENT_REAL_FC_UNUSED_UNUSED_UNUSED" hidden="1">"c7840"</definedName>
    <definedName name="IQ_CHANGE_INVENT_REAL_POP_FC_UNUSED" hidden="1">"c8060"</definedName>
    <definedName name="IQ_CHANGE_INVENT_REAL_POP_FC_UNUSED_UNUSED_UNUSED" hidden="1">"c8060"</definedName>
    <definedName name="IQ_CHANGE_INVENT_REAL_POP_UNUSED" hidden="1">"c7180"</definedName>
    <definedName name="IQ_CHANGE_INVENT_REAL_POP_UNUSED_UNUSED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 hidden="1">"c6960"</definedName>
    <definedName name="IQ_CHANGE_INVENT_REAL_UNUSED_UNUSED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 hidden="1">"c8280"</definedName>
    <definedName name="IQ_CHANGE_INVENT_REAL_YOY_FC_UNUSED_UNUSED_UNUSED" hidden="1">"c8280"</definedName>
    <definedName name="IQ_CHANGE_INVENT_REAL_YOY_UNUSED" hidden="1">"c7400"</definedName>
    <definedName name="IQ_CHANGE_INVENT_REAL_YOY_UNUSED_UNUSED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UNRECOG_TAX_BENEFIT_1_YR_MAX" hidden="1">"c15747"</definedName>
    <definedName name="IQ_CHANGE_UNRECOG_TAX_BENEFIT_1_YR_MIN" hidden="1">"c15746"</definedName>
    <definedName name="IQ_CHANGE_WORK_CAP" hidden="1">"c161"</definedName>
    <definedName name="IQ_CHANGES_WORK_CAP" hidden="1">"IQ_CHANGES_WORK_CAP"</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HURN_BASIC_CABLE" hidden="1">"c2871"</definedName>
    <definedName name="IQ_CHURN_BBAND" hidden="1">"c2872"</definedName>
    <definedName name="IQ_CHURN_DIG_CABLE" hidden="1">"c2870"</definedName>
    <definedName name="IQ_CHURN_PHONE" hidden="1">"c2873"</definedName>
    <definedName name="IQ_CHURN_POSTPAID_WIRELESS" hidden="1">"c2121"</definedName>
    <definedName name="IQ_CHURN_PREPAID_WIRELESS" hidden="1">"c2120"</definedName>
    <definedName name="IQ_CHURN_SATELLITE" hidden="1">"c15791"</definedName>
    <definedName name="IQ_CHURN_TOTAL" hidden="1">"c2874"</definedName>
    <definedName name="IQ_CHURN_TOTAL_WIRELESS" hidden="1">"c2122"</definedName>
    <definedName name="IQ_CITY" hidden="1">"IQ_CITY"</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IMS_ADJUSTMENT_EXP_PC_FFIEC" hidden="1">"c13100"</definedName>
    <definedName name="IQ_CLASS_MARKETCAP" hidden="1">"c13512"</definedName>
    <definedName name="IQ_CLASS_SHARESOUTSTANDING" hidden="1">"c13513"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D_END_1_4_FAM_LOANS_TOT_LOANS_FFIEC" hidden="1">"c13866"</definedName>
    <definedName name="IQ_CLOSED_END_1_4_FIRST_LIENS_TRADING_DOM_FFIEC" hidden="1">"c12928"</definedName>
    <definedName name="IQ_CLOSED_END_1_4_JR_LIENS_LL_REC_DOM_FFIEC" hidden="1">"c12904"</definedName>
    <definedName name="IQ_CLOSED_END_1_4_JUNIOR_LIENS_TRADING_DOM_FFIEC" hidden="1">"c12929"</definedName>
    <definedName name="IQ_CLOSED_END_SEC_1_4_1ST_LIENS_CHARGE_OFFS_FFIEC" hidden="1">"c13169"</definedName>
    <definedName name="IQ_CLOSED_END_SEC_1_4_1ST_LIENS_DUE_30_89_FFIEC" hidden="1">"c13261"</definedName>
    <definedName name="IQ_CLOSED_END_SEC_1_4_1ST_LIENS_DUE_90_FFIEC" hidden="1">"c13289"</definedName>
    <definedName name="IQ_CLOSED_END_SEC_1_4_1ST_LIENS_NON_ACCRUAL_FFIEC" hidden="1">"c13315"</definedName>
    <definedName name="IQ_CLOSED_END_SEC_1_4_1ST_LIENS_RECOV_FFIEC" hidden="1">"c13191"</definedName>
    <definedName name="IQ_CLOSED_END_SEC_1_4_JR_LIENS_CHARGE_OFFS_FFIEC" hidden="1">"c13170"</definedName>
    <definedName name="IQ_CLOSED_END_SEC_1_4_JR_LIENS_DUE_30_89_FFIEC" hidden="1">"c13262"</definedName>
    <definedName name="IQ_CLOSED_END_SEC_1_4_JR_LIENS_DUE_90_FFIEC" hidden="1">"c13290"</definedName>
    <definedName name="IQ_CLOSED_END_SEC_1_4_JR_LIENS_NON_ACCRUAL_FFIEC" hidden="1">"c13316"</definedName>
    <definedName name="IQ_CLOSED_END_SEC_1_4_JR_LIENS_RECOV_FFIEC" hidden="1">"c13192"</definedName>
    <definedName name="IQ_CLOSED_END_SEC_1_4_RESIDENT_CHARGE_OFFS_FFIEC" hidden="1">"c15397"</definedName>
    <definedName name="IQ_CLOSED_END_SEC_1_4_RESIDENT_DUE_30_89_FFIEC" hidden="1">"c15413"</definedName>
    <definedName name="IQ_CLOSED_END_SEC_1_4_RESIDENT_DUE_90_FFIEC" hidden="1">"c15417"</definedName>
    <definedName name="IQ_CLOSED_END_SEC_1_4_RESIDENT_NON_ACCRUAL_FFIEC" hidden="1">"c15460"</definedName>
    <definedName name="IQ_CLOSED_END_SEC_1_4_RESIDENT_RECOV_FFIEC" hidden="1">"c15398"</definedName>
    <definedName name="IQ_CLOSED_END_SECURED_1_4_FIRST_LIENS_LL_REC_DOM_FFIEC" hidden="1">"c12903"</definedName>
    <definedName name="IQ_CLOSED_LOANS_GROSS_LOANS_FFIEC" hidden="1">"c13399"</definedName>
    <definedName name="IQ_CLOSED_LOANS_RISK_BASED_FFIEC" hidden="1">"c13420"</definedName>
    <definedName name="IQ_CLOSEPRICE" hidden="1">"IQ_CLOSEPRICE"</definedName>
    <definedName name="IQ_CLOSEPRICE_ADJ" hidden="1">"c2115"</definedName>
    <definedName name="IQ_CMBS_ISSUED_AVAIL_SALE_FFIEC" hidden="1">"c12800"</definedName>
    <definedName name="IQ_CMBS_ISSUED_FFIEC" hidden="1">"c12786"</definedName>
    <definedName name="IQ_CMO_FDIC" hidden="1">"c6406"</definedName>
    <definedName name="IQ_COAL_SALES_TO_OPERATING_REVENUE_COAL" hidden="1">"c15954"</definedName>
    <definedName name="IQ_COGS" hidden="1">"c175"</definedName>
    <definedName name="IQ_COLLECTION_DOMESTIC_FDIC" hidden="1">"c6387"</definedName>
    <definedName name="IQ_COM_TARGET_PRICE" hidden="1">"c13606"</definedName>
    <definedName name="IQ_COM_TARGET_PRICE_CIQ" hidden="1">"c13599"</definedName>
    <definedName name="IQ_COM_TARGET_PRICE_HIGH" hidden="1">"c13607"</definedName>
    <definedName name="IQ_COM_TARGET_PRICE_HIGH_CIQ" hidden="1">"c13600"</definedName>
    <definedName name="IQ_COM_TARGET_PRICE_LOW" hidden="1">"c13608"</definedName>
    <definedName name="IQ_COM_TARGET_PRICE_LOW_CIQ" hidden="1">"c13601"</definedName>
    <definedName name="IQ_COM_TARGET_PRICE_MEDIAN" hidden="1">"c13609"</definedName>
    <definedName name="IQ_COM_TARGET_PRICE_MEDIAN_CIQ" hidden="1">"c13602"</definedName>
    <definedName name="IQ_COM_TARGET_PRICE_NUM" hidden="1">"c13604"</definedName>
    <definedName name="IQ_COM_TARGET_PRICE_NUM_CIQ" hidden="1">"c13597"</definedName>
    <definedName name="IQ_COM_TARGET_PRICE_STDDEV" hidden="1">"c13605"</definedName>
    <definedName name="IQ_COM_TARGET_PRICE_STDDEV_CIQ" hidden="1">"c13598"</definedName>
    <definedName name="IQ_COMBINED_RATIO" hidden="1">"c176"</definedName>
    <definedName name="IQ_COMM_BANKS_OTHER_DEP_INST_US_TRANS_ACCTS_FFIEC" hidden="1">"c15317"</definedName>
    <definedName name="IQ_COMM_BANKS_OTHER_INST_US_NON_TRANS_ACCTS_FFIEC" hidden="1">"c15325"</definedName>
    <definedName name="IQ_COMM_IND_LOANS_TOT_LOANS_FFIEC" hidden="1">"c13874"</definedName>
    <definedName name="IQ_COMM_INDUSTRIAL_LL_REC_FFIEC" hidden="1">"c18880"</definedName>
    <definedName name="IQ_COMM_INDUSTRIAL_LOANS_FFIEC" hidden="1">"c12821"</definedName>
    <definedName name="IQ_COMM_INDUSTRIAL_NON_US_LL_REC_FFIEC" hidden="1">"c12888"</definedName>
    <definedName name="IQ_COMM_INDUSTRIAL_US_LL_REC_FFIEC" hidden="1">"c12887"</definedName>
    <definedName name="IQ_COMM_RE_FARM_LOANS_TOT_LOANS_FFIEC" hidden="1">"c13872"</definedName>
    <definedName name="IQ_COMM_RE_NONFARM_NONRES_TOT_LOANS_FFIEC" hidden="1">"c13871"</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DOM_QUARTERLY_AVG_FFIEC" hidden="1">"c15478"</definedName>
    <definedName name="IQ_COMMERCIAL_INDUSTRIAL_GROSS_LOANS_FFIEC" hidden="1">"c13410"</definedName>
    <definedName name="IQ_COMMERCIAL_INDUSTRIAL_LOANS_DUE_30_89_FFIEC" hidden="1">"c13271"</definedName>
    <definedName name="IQ_COMMERCIAL_INDUSTRIAL_LOANS_DUE_90_FFIEC" hidden="1">"c13297"</definedName>
    <definedName name="IQ_COMMERCIAL_INDUSTRIAL_LOANS_LL_REC_DOM_FFIEC" hidden="1">"c12910"</definedName>
    <definedName name="IQ_COMMERCIAL_INDUSTRIAL_LOANS_NET_FDIC" hidden="1">"c6317"</definedName>
    <definedName name="IQ_COMMERCIAL_INDUSTRIAL_LOANS_NON_ACCRUAL_FFIEC" hidden="1">"c13323"</definedName>
    <definedName name="IQ_COMMERCIAL_INDUSTRIAL_NET_CHARGE_OFFS_FDIC" hidden="1">"c6636"</definedName>
    <definedName name="IQ_COMMERCIAL_INDUSTRIAL_NON_US_CHARGE_OFFS_FFIEC" hidden="1">"c13179"</definedName>
    <definedName name="IQ_COMMERCIAL_INDUSTRIAL_NON_US_DUE_30_89_FFIEC" hidden="1">"c15415"</definedName>
    <definedName name="IQ_COMMERCIAL_INDUSTRIAL_NON_US_DUE_90_FFIEC" hidden="1">"c15419"</definedName>
    <definedName name="IQ_COMMERCIAL_INDUSTRIAL_NON_US_NON_ACCRUAL_FFIEC" hidden="1">"c15464"</definedName>
    <definedName name="IQ_COMMERCIAL_INDUSTRIAL_NON_US_RECOV_FFIEC" hidden="1">"c13201"</definedName>
    <definedName name="IQ_COMMERCIAL_INDUSTRIAL_RECOVERIES_FDIC" hidden="1">"c6617"</definedName>
    <definedName name="IQ_COMMERCIAL_INDUSTRIAL_RISK_BASED_FFIEC" hidden="1">"c13431"</definedName>
    <definedName name="IQ_COMMERCIAL_INDUSTRIAL_TOTAL_LOANS_FOREIGN_FDIC" hidden="1">"c6451"</definedName>
    <definedName name="IQ_COMMERCIAL_INDUSTRIAL_TRADING_DOM_FFIEC" hidden="1">"c12932"</definedName>
    <definedName name="IQ_COMMERCIAL_INDUSTRIAL_US_CHARGE_OFFS_FFIEC" hidden="1">"c13178"</definedName>
    <definedName name="IQ_COMMERCIAL_INDUSTRIAL_US_DUE_30_89_FFIEC" hidden="1">"c15414"</definedName>
    <definedName name="IQ_COMMERCIAL_INDUSTRIAL_US_DUE_90_FFIEC" hidden="1">"c15418"</definedName>
    <definedName name="IQ_COMMERCIAL_INDUSTRIAL_US_NON_ACCRUAL_FFIEC" hidden="1">"c15463"</definedName>
    <definedName name="IQ_COMMERCIAL_INDUSTRIAL_US_RECOV_FFIEC" hidden="1">"c13200"</definedName>
    <definedName name="IQ_COMMERCIAL_INVEST_CABLE_INVEST" hidden="1">"c15806"</definedName>
    <definedName name="IQ_COMMERCIAL_LOANS_TOTAL_LOANS" hidden="1">"c15709"</definedName>
    <definedName name="IQ_COMMERCIAL_MORT" hidden="1">"c179"</definedName>
    <definedName name="IQ_COMMERCIAL_OTHER_LOC_FFIEC" hidden="1">"c13253"</definedName>
    <definedName name="IQ_COMMERCIAL_PAPER_ASSETS_TOT_FFIEC" hidden="1">"c13449"</definedName>
    <definedName name="IQ_COMMERCIAL_PAPER_FFIEC" hidden="1">"c12863"</definedName>
    <definedName name="IQ_COMMERCIAL_RE_CONSTRUCTION_LAND_DEV_FDIC" hidden="1">"c6526"</definedName>
    <definedName name="IQ_COMMERCIAL_RE_GROSS_LOANS_FFIEC" hidden="1">"c13400"</definedName>
    <definedName name="IQ_COMMERCIAL_RE_LOANS_FDIC" hidden="1">"c6312"</definedName>
    <definedName name="IQ_COMMERCIAL_RE_LOANS_TOTAL_LOANS" hidden="1">"c15710"</definedName>
    <definedName name="IQ_COMMERCIAL_RE_RISK_BASED_FFIEC" hidden="1">"c13421"</definedName>
    <definedName name="IQ_COMMISS_FEES" hidden="1">"c180"</definedName>
    <definedName name="IQ_COMMISSION_DEF" hidden="1">"c181"</definedName>
    <definedName name="IQ_COMMITMENTS_BUY_SEC_OTHER_OFF_BS_FFIEC" hidden="1">"c13128"</definedName>
    <definedName name="IQ_COMMITMENTS_COMMERCIAL_RE_UNUSED_FFIEC" hidden="1">"c13243"</definedName>
    <definedName name="IQ_COMMITMENTS_MATURITY_EXCEEDING_1YR_FDIC" hidden="1">"c6531"</definedName>
    <definedName name="IQ_COMMITMENTS_NOT_SECURED_RE_FDIC" hidden="1">"c6528"</definedName>
    <definedName name="IQ_COMMITMENTS_SECURED_RE_FDIC" hidden="1">"c6527"</definedName>
    <definedName name="IQ_COMMITMENTS_SELL_SEC_OTHER_OFF_BS_FFIEC" hidden="1">"c13129"</definedName>
    <definedName name="IQ_COMMODITY_EXPOSURE_FFIEC" hidden="1">"c13061"</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"IQ_COMMON_STOCK"</definedName>
    <definedName name="IQ_COMMON_STOCK_FFIEC" hidden="1">"c12876"</definedName>
    <definedName name="IQ_COMP_BENEFITS" hidden="1">"c213"</definedName>
    <definedName name="IQ_COMPANY_ADDRESS" hidden="1">"IQ_COMPANY_ADDRESS"</definedName>
    <definedName name="IQ_COMPANY_ID" hidden="1">"c3513"</definedName>
    <definedName name="IQ_COMPANY_NAME" hidden="1">"IQ_COMPANY_NAME"</definedName>
    <definedName name="IQ_COMPANY_NAME_LONG" hidden="1">"c1585"</definedName>
    <definedName name="IQ_COMPANY_NOTE" hidden="1">"c6792"</definedName>
    <definedName name="IQ_COMPANY_PHONE" hidden="1">"IQ_COMPANY_PHONE"</definedName>
    <definedName name="IQ_COMPANY_STATUS" hidden="1">"c2097"</definedName>
    <definedName name="IQ_COMPANY_STREET1" hidden="1">"IQ_COMPANY_STREET1"</definedName>
    <definedName name="IQ_COMPANY_STREET2" hidden="1">"IQ_COMPANY_STREET2"</definedName>
    <definedName name="IQ_COMPANY_TICKER" hidden="1">"IQ_COMPANY_TICKER"</definedName>
    <definedName name="IQ_COMPANY_TICKER_NO_EXCH" hidden="1">"c15490"</definedName>
    <definedName name="IQ_COMPANY_TYPE" hidden="1">"c2096"</definedName>
    <definedName name="IQ_COMPANY_WEBSITE" hidden="1">"IQ_COMPANY_WEBSITE"</definedName>
    <definedName name="IQ_COMPANY_ZIP" hidden="1">"IQ_COMPANY_ZIP"</definedName>
    <definedName name="IQ_COMPETITOR_ALL" hidden="1">"c13754"</definedName>
    <definedName name="IQ_COMPETITOR_NAMED_BY_COMPANY" hidden="1">"c13751"</definedName>
    <definedName name="IQ_COMPETITOR_NAMED_BY_COMPETITOR" hidden="1">"c13752"</definedName>
    <definedName name="IQ_COMPETITOR_NAMED_BY_THIRDPARTY" hidden="1">"c13753"</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OLIDATED_ASSETS_QUARTERLY_AVG_FFIEC" hidden="1">"c13087"</definedName>
    <definedName name="IQ_CONSOLIDATED_NI_FOREIGN_FFIEC" hidden="1">"c15396"</definedName>
    <definedName name="IQ_CONST_LAND_DEV_LOANS_TOT_LOANS_FFIEC" hidden="1">"c13865"</definedName>
    <definedName name="IQ_CONST_LAND_DEVELOP_OTHER_DOM_CHARGE_OFFS_FFIEC" hidden="1">"c13628"</definedName>
    <definedName name="IQ_CONST_LAND_DEVELOP_OTHER_DOM_RECOV_FFIEC" hidden="1">"c13632"</definedName>
    <definedName name="IQ_CONSTRUCTION_DEV_LOANS_FDIC" hidden="1">"c6313"</definedName>
    <definedName name="IQ_CONSTRUCTION_LAND_DEV_DOM_FFIEC" hidden="1">"c15267"</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L_REC_DOM_FFIEC" hidden="1">"c12900"</definedName>
    <definedName name="IQ_CONSTRUCTION_LOANS" hidden="1">"c222"</definedName>
    <definedName name="IQ_CONSTRUCTION_LOANS_DOM_DUE_30_89_FFIEC" hidden="1">"c13256"</definedName>
    <definedName name="IQ_CONSTRUCTION_LOANS_DOM_DUE_90_FFIEC" hidden="1">"c13284"</definedName>
    <definedName name="IQ_CONSTRUCTION_LOANS_DOM_NON_ACCRUAL_FFIEC" hidden="1">"c13310"</definedName>
    <definedName name="IQ_CONSTRUCTION_LOANS_GROSS_LOANS_FFIEC" hidden="1">"c13401"</definedName>
    <definedName name="IQ_CONSTRUCTION_LOANS_TOTAL_LOANS" hidden="1">"c15711"</definedName>
    <definedName name="IQ_CONSTRUCTION_RISK_BASED_FFIEC" hidden="1">"c13422"</definedName>
    <definedName name="IQ_CONSULTING_FFIEC" hidden="1">"c13055"</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ASES_LL_REC_FFIEC" hidden="1">"c12895"</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LOANS_LL_REC_DOM_FFIEC" hidden="1">"c12911"</definedName>
    <definedName name="IQ_CONSUMER_LOANS_TOT_LOANS_FFIEC" hidden="1">"c13875"</definedName>
    <definedName name="IQ_CONSUMER_LOANS_TOTAL_LOANS" hidden="1">"c15712"</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INGENT_LIABILITIES" hidden="1">"c18873"</definedName>
    <definedName name="IQ_CONTRACT_OBLIGATION_AFTER_FIVE" hidden="1">"c15691"</definedName>
    <definedName name="IQ_CONTRACT_OBLIGATION_CY" hidden="1">"c15685"</definedName>
    <definedName name="IQ_CONTRACT_OBLIGATION_CY1" hidden="1">"c15686"</definedName>
    <definedName name="IQ_CONTRACT_OBLIGATION_CY2" hidden="1">"c15687"</definedName>
    <definedName name="IQ_CONTRACT_OBLIGATION_CY3" hidden="1">"c15688"</definedName>
    <definedName name="IQ_CONTRACT_OBLIGATION_CY4" hidden="1">"c15689"</definedName>
    <definedName name="IQ_CONTRACT_OBLIGATION_NEXT_FIVE" hidden="1">"c15690"</definedName>
    <definedName name="IQ_CONTRACT_OBLIGATION_TOTAL" hidden="1">"c15692"</definedName>
    <definedName name="IQ_CONTRACTS_OTHER_COMMODITIES_EQUITIES._FDIC" hidden="1">"c6522"</definedName>
    <definedName name="IQ_CONTRACTS_OTHER_COMMODITIES_EQUITIES_FDIC" hidden="1">"c6522"</definedName>
    <definedName name="IQ_CONTRIBUTOR_CIQID" hidden="1">"c13742"</definedName>
    <definedName name="IQ_CONTRIBUTOR_NAME" hidden="1">"c13735"</definedName>
    <definedName name="IQ_CONTRIBUTOR_START_DATE" hidden="1">"c13741"</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SION_COMMON_FFIEC" hidden="1">"c12964"</definedName>
    <definedName name="IQ_CONVERSION_PREF_FFIEC" hidden="1">"c12962"</definedName>
    <definedName name="IQ_CONVERT" hidden="1">"c2536"</definedName>
    <definedName name="IQ_CONVERT_PCT" hidden="1">"c2537"</definedName>
    <definedName name="IQ_CONVEXITY" hidden="1">"c2182"</definedName>
    <definedName name="IQ_CONVEYED_TO_OTHERS_FDIC" hidden="1">"c6534"</definedName>
    <definedName name="IQ_COO_ID" hidden="1">"c15222"</definedName>
    <definedName name="IQ_COO_NAME" hidden="1">"c15221"</definedName>
    <definedName name="IQ_CORE_CAPITAL_RATIO_FDIC" hidden="1">"c6745"</definedName>
    <definedName name="IQ_CORE_DEPOSITS_ASSETS_TOT_FFIEC" hidden="1">"c13442"</definedName>
    <definedName name="IQ_CORE_DEPOSITS_FFIEC" hidden="1">"c13862"</definedName>
    <definedName name="IQ_CORE_DEPOSITS_TOT_DEPOSITS_FFIEC" hidden="1">"c13911"</definedName>
    <definedName name="IQ_CORE_TIER_ONE_CAPITAL" hidden="1">"c15244"</definedName>
    <definedName name="IQ_CORE_TIER_ONE_CAPITAL_RATIO" hidden="1">"c15240"</definedName>
    <definedName name="IQ_CORP_GOODS_PRICE_INDEX_APR_FC_UNUSED" hidden="1">"c8381"</definedName>
    <definedName name="IQ_CORP_GOODS_PRICE_INDEX_APR_FC_UNUSED_UNUSED_UNUSED" hidden="1">"c8381"</definedName>
    <definedName name="IQ_CORP_GOODS_PRICE_INDEX_APR_UNUSED" hidden="1">"c7501"</definedName>
    <definedName name="IQ_CORP_GOODS_PRICE_INDEX_APR_UNUSED_UNUSED_UNUSED" hidden="1">"c7501"</definedName>
    <definedName name="IQ_CORP_GOODS_PRICE_INDEX_FC_UNUSED" hidden="1">"c7721"</definedName>
    <definedName name="IQ_CORP_GOODS_PRICE_INDEX_FC_UNUSED_UNUSED_UNUSED" hidden="1">"c7721"</definedName>
    <definedName name="IQ_CORP_GOODS_PRICE_INDEX_POP_FC_UNUSED" hidden="1">"c7941"</definedName>
    <definedName name="IQ_CORP_GOODS_PRICE_INDEX_POP_FC_UNUSED_UNUSED_UNUSED" hidden="1">"c7941"</definedName>
    <definedName name="IQ_CORP_GOODS_PRICE_INDEX_POP_UNUSED" hidden="1">"c7061"</definedName>
    <definedName name="IQ_CORP_GOODS_PRICE_INDEX_POP_UNUSED_UNUSED_UNUSED" hidden="1">"c7061"</definedName>
    <definedName name="IQ_CORP_GOODS_PRICE_INDEX_UNUSED" hidden="1">"c6841"</definedName>
    <definedName name="IQ_CORP_GOODS_PRICE_INDEX_UNUSED_UNUSED_UNUSED" hidden="1">"c6841"</definedName>
    <definedName name="IQ_CORP_GOODS_PRICE_INDEX_YOY_FC_UNUSED" hidden="1">"c8161"</definedName>
    <definedName name="IQ_CORP_GOODS_PRICE_INDEX_YOY_FC_UNUSED_UNUSED_UNUSED" hidden="1">"c8161"</definedName>
    <definedName name="IQ_CORP_GOODS_PRICE_INDEX_YOY_UNUSED" hidden="1">"c7281"</definedName>
    <definedName name="IQ_CORP_GOODS_PRICE_INDEX_YOY_UNUSED_UNUSED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RPORATE_OVER_TOTAL" hidden="1">"c13767"</definedName>
    <definedName name="IQ_COST_BORROWED_FUNDS_FFIEC" hidden="1">"c13492"</definedName>
    <definedName name="IQ_COST_BORROWING" hidden="1">"c2936"</definedName>
    <definedName name="IQ_COST_BORROWINGS" hidden="1">"c225"</definedName>
    <definedName name="IQ_COST_CAPITAL_NEW_BUSINESS" hidden="1">"c9968"</definedName>
    <definedName name="IQ_COST_FOREIGN_DEPOSITS_FFIEC" hidden="1">"c13490"</definedName>
    <definedName name="IQ_COST_FUNDS" hidden="1">"c15726"</definedName>
    <definedName name="IQ_COST_FUNDS_PURCHASED_FFIEC" hidden="1">"c13491"</definedName>
    <definedName name="IQ_COST_INT_DEPOSITS_FFIEC" hidden="1">"c13489"</definedName>
    <definedName name="IQ_COST_OF_FUNDING_ASSETS_FDIC" hidden="1">"c6725"</definedName>
    <definedName name="IQ_COST_REV" hidden="1">"c226"</definedName>
    <definedName name="IQ_COST_REVENUE" hidden="1">"IQ_COST_REVENUE"</definedName>
    <definedName name="IQ_COST_SALES_COAL" hidden="1">"c15933"</definedName>
    <definedName name="IQ_COST_SALES_PER_UNIT_SOLD_COAL" hidden="1">"c15944"</definedName>
    <definedName name="IQ_COST_SALES_TO_SALES_COAL" hidden="1">"c15951"</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"IQ_COUNTRY_NAME"</definedName>
    <definedName name="IQ_COUNTRY_NAME_ECON" hidden="1">"c11752"</definedName>
    <definedName name="IQ_COVERAGE_RATIO" hidden="1">"c15243"</definedName>
    <definedName name="IQ_COVERED_POPS" hidden="1">"c2124"</definedName>
    <definedName name="IQ_COVERED_WIRELESS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5000</definedName>
    <definedName name="IQ_CREDIT_CARD_CHARGE_OFFS_FDIC" hidden="1">"c6652"</definedName>
    <definedName name="IQ_CREDIT_CARD_FEE_BNK" hidden="1">"c231"</definedName>
    <definedName name="IQ_CREDIT_CARD_FEE_FIN" hidden="1">"c1583"</definedName>
    <definedName name="IQ_CREDIT_CARD_GROSS_LOANS_FFIEC" hidden="1">"c13412"</definedName>
    <definedName name="IQ_CREDIT_CARD_INTERCHANGE_FEES_FFIEC" hidden="1">"c13046"</definedName>
    <definedName name="IQ_CREDIT_CARD_LINES_FDIC" hidden="1">"c6525"</definedName>
    <definedName name="IQ_CREDIT_CARD_LINES_UNUSED_FFIEC" hidden="1">"c13242"</definedName>
    <definedName name="IQ_CREDIT_CARD_LOANS_CHARGE_OFFS_FFIEC" hidden="1">"c13180"</definedName>
    <definedName name="IQ_CREDIT_CARD_LOANS_DOM_QUARTERLY_AVG_FFIEC" hidden="1">"c15480"</definedName>
    <definedName name="IQ_CREDIT_CARD_LOANS_DUE_30_89_FFIEC" hidden="1">"c13272"</definedName>
    <definedName name="IQ_CREDIT_CARD_LOANS_DUE_90_FFIEC" hidden="1">"c13298"</definedName>
    <definedName name="IQ_CREDIT_CARD_LOANS_FDIC" hidden="1">"c6319"</definedName>
    <definedName name="IQ_CREDIT_CARD_LOANS_NON_ACCRUAL_FFIEC" hidden="1">"c13324"</definedName>
    <definedName name="IQ_CREDIT_CARD_LOANS_RECOV_FFIEC" hidden="1">"c13202"</definedName>
    <definedName name="IQ_CREDIT_CARD_NET_CHARGE_OFFS_FDIC" hidden="1">"c6654"</definedName>
    <definedName name="IQ_CREDIT_CARD_RECOVERIES_FDIC" hidden="1">"c6653"</definedName>
    <definedName name="IQ_CREDIT_CARD_RISK_BASED_FFIEC" hidden="1">"c13433"</definedName>
    <definedName name="IQ_CREDIT_CARDS_CONSUMER_LOANS_FFIEC" hidden="1">"c12822"</definedName>
    <definedName name="IQ_CREDIT_CARDS_LL_REC_FFIEC" hidden="1">"c12889"</definedName>
    <definedName name="IQ_CREDIT_CARDS_LOANS_TRADING_DOM_FFIEC" hidden="1">"c12933"</definedName>
    <definedName name="IQ_CREDIT_EXPOSURE" hidden="1">"c10038"</definedName>
    <definedName name="IQ_CREDIT_EXPOSURE_FFIEC" hidden="1">"c13062"</definedName>
    <definedName name="IQ_CREDIT_LOSS_CF" hidden="1">"c232"</definedName>
    <definedName name="IQ_CREDIT_LOSS_PROVISION_NET_CHARGE_OFFS_FDIC" hidden="1">"c6734"</definedName>
    <definedName name="IQ_CREDIT_LOSSES_DERIVATIVES_FFIEC" hidden="1">"c13068"</definedName>
    <definedName name="IQ_CREDIT_OPTIONS_DERIVATIVES_BENEFICIARY_FFIEC" hidden="1">"c13121"</definedName>
    <definedName name="IQ_CREDIT_OPTIONS_DERIVATIVES_GUARANTOR_FFIEC" hidden="1">"c13114"</definedName>
    <definedName name="IQ_CUMULATIVE_PREFERREDS_T2_FFIEC" hidden="1">"c13145"</definedName>
    <definedName name="IQ_CUMULATIVE_SPLIT_FACTOR" hidden="1">"c2094"</definedName>
    <definedName name="IQ_CURR_ACCT_BALANCE_APR_FC_UNUSED" hidden="1">"c8387"</definedName>
    <definedName name="IQ_CURR_ACCT_BALANCE_APR_FC_UNUSED_UNUSED_UNUSED" hidden="1">"c8387"</definedName>
    <definedName name="IQ_CURR_ACCT_BALANCE_APR_UNUSED" hidden="1">"c7507"</definedName>
    <definedName name="IQ_CURR_ACCT_BALANCE_APR_UNUSED_UNUSED_UNUSED" hidden="1">"c7507"</definedName>
    <definedName name="IQ_CURR_ACCT_BALANCE_FC_UNUSED" hidden="1">"c7727"</definedName>
    <definedName name="IQ_CURR_ACCT_BALANCE_FC_UNUSED_UNUSED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 hidden="1">"c7947"</definedName>
    <definedName name="IQ_CURR_ACCT_BALANCE_POP_FC_UNUSED_UNUSED_UNUSED" hidden="1">"c7947"</definedName>
    <definedName name="IQ_CURR_ACCT_BALANCE_POP_UNUSED" hidden="1">"c7067"</definedName>
    <definedName name="IQ_CURR_ACCT_BALANCE_POP_UNUSED_UNUSED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 hidden="1">"c6847"</definedName>
    <definedName name="IQ_CURR_ACCT_BALANCE_UNUSED_UNUSED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 hidden="1">"c8167"</definedName>
    <definedName name="IQ_CURR_ACCT_BALANCE_YOY_FC_UNUSED_UNUSED_UNUSED" hidden="1">"c8167"</definedName>
    <definedName name="IQ_CURR_ACCT_BALANCE_YOY_UNUSED" hidden="1">"c7287"</definedName>
    <definedName name="IQ_CURR_ACCT_BALANCE_YOY_UNUSED_UNUSED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ENCY_COIN_DOM_FFIEC" hidden="1">"c15287"</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"IQ_CURRENT_PORT"</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"IQ_CURRENT_RATIO"</definedName>
    <definedName name="IQ_CUST_PREMISE_EQUIP_CABLE_INVEST" hidden="1">"c15801"</definedName>
    <definedName name="IQ_CUSTOMER_LIAB_ACCEPTANCES_OUT_FFIEC" hidden="1">"c12835"</definedName>
    <definedName name="IQ_CY">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500000</definedName>
    <definedName name="IQ_DATA_PROCESSING_EXP_FFIEC" hidden="1">"c13047"</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"IQ_DAYS_PAY_OUTST"</definedName>
    <definedName name="IQ_DAYS_PAYABLE_OUT" hidden="1">"c274"</definedName>
    <definedName name="IQ_DAYS_SALES_OUT" hidden="1">"c275"</definedName>
    <definedName name="IQ_DAYS_SALES_OUTST" hidden="1">"IQ_DAYS_SALES_OUTST"</definedName>
    <definedName name="IQ_DEBT_1_5_INVEST_SECURITIES_FFIEC" hidden="1">"c13465"</definedName>
    <definedName name="IQ_DEBT_ADJ" hidden="1">"c2515"</definedName>
    <definedName name="IQ_DEBT_ADJ_PCT" hidden="1">"c2516"</definedName>
    <definedName name="IQ_DEBT_EQUIV_NET_PBO" hidden="1">"c2938"</definedName>
    <definedName name="IQ_DEBT_EQUIV_OPER_LEASE" hidden="1">"c2935"</definedName>
    <definedName name="IQ_DEBT_LESS_1YR_INVEST_SECURITIES_FFIEC" hidden="1">"c13464"</definedName>
    <definedName name="IQ_DEBT_MATURING_MORE_THAN_ONE_YEAR_FFIEC" hidden="1">"c13164"</definedName>
    <definedName name="IQ_DEBT_MATURING_WITHIN_ONE_YEAR_FFIEC" hidden="1">"c13163"</definedName>
    <definedName name="IQ_DEBT_SEC_OVER_5YR_INVEST_SECURITIES_FFIEC" hidden="1">"c13466"</definedName>
    <definedName name="IQ_DEBT_SECURITIES_FOREIGN_FFIEC" hidden="1">"c13484"</definedName>
    <definedName name="IQ_DEBT_SECURITIES_OTHER_ASSETS_DUE_30_89_FFIEC" hidden="1">"c13279"</definedName>
    <definedName name="IQ_DEBT_SECURITIES_OTHER_ASSETS_DUE_90_FFIEC" hidden="1">"c13305"</definedName>
    <definedName name="IQ_DEBT_SECURITIES_OTHER_ASSETS_NON_ACCRUAL_FFIEC" hidden="1">"c13331"</definedName>
    <definedName name="IQ_DECREASE_INT_EXPENSE_FFIEC" hidden="1">"c13064"</definedName>
    <definedName name="IQ_DEDUCTIONS_TOTAL_RISK_BASED_CAPITAL_FFIEC" hidden="1">"c13152"</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CONTINGENT_RENT" hidden="1">"c16181"</definedName>
    <definedName name="IQ_DEFERRED_DOMESTIC_TAXES" hidden="1">"c2077"</definedName>
    <definedName name="IQ_DEFERRED_FOREIGN_TAXES" hidden="1">"c2078"</definedName>
    <definedName name="IQ_DEFERRED_INC_TAX" hidden="1">"IQ_DEFERRED_INC_TAX"</definedName>
    <definedName name="IQ_DEFERRED_TAX_ASSETS_FFIEC" hidden="1">"c12843"</definedName>
    <definedName name="IQ_DEFERRED_TAX_ASSETS_T1_FFIEC" hidden="1">"c13141"</definedName>
    <definedName name="IQ_DEFERRED_TAX_LIAB_FFIEC" hidden="1">"c12870"</definedName>
    <definedName name="IQ_DEFERRED_TAX_NAV" hidden="1">"c16003"</definedName>
    <definedName name="IQ_DEFERRED_TAX_NNAV" hidden="1">"c16008"</definedName>
    <definedName name="IQ_DEFERRED_TAXES" hidden="1">"IQ_DEFERRED_TAXES"</definedName>
    <definedName name="IQ_DELIVERED_HOMES_NEW_ORDERS" hidden="1">"c15821"</definedName>
    <definedName name="IQ_DELIVERED_HOMES_PRICE_NEW_ORDER_PRICE" hidden="1">"c15822"</definedName>
    <definedName name="IQ_DEMAND_DEP" hidden="1">"c320"</definedName>
    <definedName name="IQ_DEMAND_DEPOSITS_COMMERCIAL_BANK_SUBS_FFIEC" hidden="1">"c12945"</definedName>
    <definedName name="IQ_DEMAND_DEPOSITS_FDIC" hidden="1">"c6489"</definedName>
    <definedName name="IQ_DEMAND_DEPOSITS_TOT_DEPOSITS_FFIEC" hidden="1">"c13902"</definedName>
    <definedName name="IQ_DEPOSIT_ACCOUNTS_LESS_THAN_100K_FDIC" hidden="1">"c6494"</definedName>
    <definedName name="IQ_DEPOSIT_ACCOUNTS_MORE_THAN_100K_FDIC" hidden="1">"c6492"</definedName>
    <definedName name="IQ_DEPOSITORY_INST_ACCEPTANCES_LL_REC_DOM_FFIEC" hidden="1">"c12908"</definedName>
    <definedName name="IQ_DEPOSITORY_INST_GROSS_LOANS_FFIEC" hidden="1">"c13409"</definedName>
    <definedName name="IQ_DEPOSITORY_INST_RISK_BASED_FFIEC" hidden="1">"c13430"</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100K_MORE_ASSETS_TOT_FFIEC" hidden="1">"c13444"</definedName>
    <definedName name="IQ_DEPOSITS_DOM_FFIEC" hidden="1">"c12850"</definedName>
    <definedName name="IQ_DEPOSITS_FAIR_VALUE_TOT_FFIEC" hidden="1">"c13213"</definedName>
    <definedName name="IQ_DEPOSITS_FIN" hidden="1">"c321"</definedName>
    <definedName name="IQ_DEPOSITS_FOREIGN_BANKS_FOREIGN_AGENCIES_FFIEC" hidden="1">"c15344"</definedName>
    <definedName name="IQ_DEPOSITS_FOREIGN_FFIEC" hidden="1">"c12853"</definedName>
    <definedName name="IQ_DEPOSITS_HELD_DOMESTIC_FDIC" hidden="1">"c6340"</definedName>
    <definedName name="IQ_DEPOSITS_HELD_FOREIGN_FDIC" hidden="1">"c6341"</definedName>
    <definedName name="IQ_DEPOSITS_INTEREST_SECURITIES" hidden="1">"c5509"</definedName>
    <definedName name="IQ_DEPOSITS_LESS_100K_COMMERCIAL_BANK_SUBS_FFIEC" hidden="1">"c12948"</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LEVEL_1_FFIEC" hidden="1">"c13221"</definedName>
    <definedName name="IQ_DEPOSITS_LEVEL_2_FFIEC" hidden="1">"c13229"</definedName>
    <definedName name="IQ_DEPOSITS_LEVEL_3_FFIEC" hidden="1">"c13237"</definedName>
    <definedName name="IQ_DEPOSITS_MORE_100K_COMMERCIAL_BANK_SUBS_FFIEC" hidden="1">"c12949"</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"IQ_DEPRE_AMORT"</definedName>
    <definedName name="IQ_DEPRE_AMORT_SUPPL" hidden="1">"IQ_DEPRE_AMORT_SUPPL"</definedName>
    <definedName name="IQ_DEPRE_DEPLE" hidden="1">"IQ_DEPRE_DEPLE"</definedName>
    <definedName name="IQ_DEPRE_SUPP" hidden="1">"IQ_DEPRE_SUPP"</definedName>
    <definedName name="IQ_DERIVATIVE_ASSETS_FAIR_VALUE_TOT_FFIEC" hidden="1">"c15403"</definedName>
    <definedName name="IQ_DERIVATIVE_ASSETS_LEVEL_1_FFIEC" hidden="1">"c15425"</definedName>
    <definedName name="IQ_DERIVATIVE_ASSETS_LEVEL_2_FFIEC" hidden="1">"c15438"</definedName>
    <definedName name="IQ_DERIVATIVE_ASSETS_LEVEL_3_FFIEC" hidden="1">"c15451"</definedName>
    <definedName name="IQ_DERIVATIVE_LIABILITIES_FAIR_VALUE_TOT_FFIEC" hidden="1">"c15407"</definedName>
    <definedName name="IQ_DERIVATIVE_LIABILITIES_LEVEL_1_FFIEC" hidden="1">"c15429"</definedName>
    <definedName name="IQ_DERIVATIVE_LIABILITIES_LEVEL_2_FFIEC" hidden="1">"c15442"</definedName>
    <definedName name="IQ_DERIVATIVE_LIABILITIES_LEVEL_3_FFIEC" hidden="1">"c15455"</definedName>
    <definedName name="IQ_DERIVATIVES_FDIC" hidden="1">"c6523"</definedName>
    <definedName name="IQ_DERIVATIVES_NEGATIVE_FAIR_VALUE_DOM_FFIEC" hidden="1">"c12943"</definedName>
    <definedName name="IQ_DERIVATIVES_NEGATIVE_VALUE_FFIEC" hidden="1">"c12861"</definedName>
    <definedName name="IQ_DERIVATIVES_POS_FAIR_VALUE_FFIEC" hidden="1">"c12827"</definedName>
    <definedName name="IQ_DERIVATIVES_POSITIVE_FAIR_VALUE_TRADING_DOM_FFIEC" hidden="1">"c12938"</definedName>
    <definedName name="IQ_DESCRIPTION_LONG" hidden="1">"IQ_DESCRIPTION_LONG"</definedName>
    <definedName name="IQ_DEVELOP_LAND" hidden="1">"c323"</definedName>
    <definedName name="IQ_DEVELOPMENT_EXPENSE" hidden="1">"c16040"</definedName>
    <definedName name="IQ_DEVELOPMENT_REVENUE" hidden="1">"c16024"</definedName>
    <definedName name="IQ_DIC" hidden="1">"c13834"</definedName>
    <definedName name="IQ_DIFF_LASTCLOSE_TARGET_PRICE" hidden="1">"c1854"</definedName>
    <definedName name="IQ_DIFF_LASTCLOSE_TARGET_PRICE_CIQ" hidden="1">"c4767"</definedName>
    <definedName name="IQ_DIFF_LASTCLOSE_TARGET_PRICE_REUT" hidden="1">"c5436"</definedName>
    <definedName name="IQ_DIG_SUB_BASIC_SUB" hidden="1">"c15788"</definedName>
    <definedName name="IQ_DIGITAL_SUB_TOTAL_HOMES_PASSED" hidden="1">"c15769"</definedName>
    <definedName name="IQ_DIGITAL_VIDEO_PENETRATION" hidden="1">"c15768"</definedName>
    <definedName name="IQ_DILUT_ADJUST" hidden="1">"IQ_DILUT_ADJUST"</definedName>
    <definedName name="IQ_DILUT_EPS_EXCL" hidden="1">"IQ_DILUT_EPS_EXCL"</definedName>
    <definedName name="IQ_DILUT_EPS_INCL" hidden="1">"IQ_DILUT_EPS_INCL"</definedName>
    <definedName name="IQ_DILUT_EPS_NORM" hidden="1">"c1903"</definedName>
    <definedName name="IQ_DILUT_NI" hidden="1">"c2079"</definedName>
    <definedName name="IQ_DILUT_NORMAL_EPS" hidden="1">"IQ_DILUT_NORMAL_EPS"</definedName>
    <definedName name="IQ_DILUT_WEIGHT" hidden="1">"IQ_DILUT_WEIGHT"</definedName>
    <definedName name="IQ_DILUTED_EPRA_NAV" hidden="1">"c16005"</definedName>
    <definedName name="IQ_DILUTED_EPRA_NAV_SHARE_RE" hidden="1">"c16014"</definedName>
    <definedName name="IQ_DILUTED_EPRA_NNAV" hidden="1">"c16010"</definedName>
    <definedName name="IQ_DILUTED_EPRA_NNAV_SHARE_RE" hidden="1">"c16015"</definedName>
    <definedName name="IQ_DILUTED_NAV_RE" hidden="1">"c15998"</definedName>
    <definedName name="IQ_DILUTED_NAV_SHARE_RE" hidden="1">"c16013"</definedName>
    <definedName name="IQ_DILUTED_NAV_SHARES" hidden="1">"c16016"</definedName>
    <definedName name="IQ_DILUTION_EFFECT_NAV" hidden="1">"c15997"</definedName>
    <definedName name="IQ_DIRECT_AH_EARNED" hidden="1">"c2740"</definedName>
    <definedName name="IQ_DIRECT_EARNED" hidden="1">"c2730"</definedName>
    <definedName name="IQ_DIRECT_INDIRECT_RE_VENTURES_FFIEC" hidden="1">"c15266"</definedName>
    <definedName name="IQ_DIRECT_INDIRECT_RE_VENTURES_UNCONSOL_FFIEC" hidden="1">"c15274"</definedName>
    <definedName name="IQ_DIRECT_LIFE_EARNED" hidden="1">"c2735"</definedName>
    <definedName name="IQ_DIRECT_LIFE_IN_FORCE" hidden="1">"c2765"</definedName>
    <definedName name="IQ_DIRECT_LOSSES" hidden="1">"c15869"</definedName>
    <definedName name="IQ_DIRECT_PC_EARNED" hidden="1">"c2745"</definedName>
    <definedName name="IQ_DIRECT_WRITTEN" hidden="1">"c2724"</definedName>
    <definedName name="IQ_DIRECTORS_FEES_FFIEC" hidden="1">"c13049"</definedName>
    <definedName name="IQ_DISALLOWED_DEFERRED_TAX_ASSETS_FFIEC" hidden="1">"c13157"</definedName>
    <definedName name="IQ_DISALLOWED_GOODWILL_INTANGIBLE_ASSETS_FFIEC" hidden="1">"c13155"</definedName>
    <definedName name="IQ_DISALLOWED_GOODWILL_INTANGIBLES_T1_FFIEC" hidden="1">"c13137"</definedName>
    <definedName name="IQ_DISALLOWED_SERVICING_ASSETS_FFIEC" hidden="1">"c13156"</definedName>
    <definedName name="IQ_DISALLOWED_SERVICING_ASSETS_T1_FFIEC" hidden="1">"c13140"</definedName>
    <definedName name="IQ_DISCONT_OPER" hidden="1">"IQ_DISCONT_OPER"</definedName>
    <definedName name="IQ_DISCOUNT_RATE_PENSION_DOMESTIC" hidden="1">"c327"</definedName>
    <definedName name="IQ_DISCOUNT_RATE_PENSION_FOREIGN" hidden="1">"c328"</definedName>
    <definedName name="IQ_DISCRETIONARY_CAPEX" hidden="1">"c16183"</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EST_CIQ" hidden="1">"c4802"</definedName>
    <definedName name="IQ_DISTRIBUTABLE_CASH_HIGH_EST_CIQ" hidden="1">"c4805"</definedName>
    <definedName name="IQ_DISTRIBUTABLE_CASH_LOW_EST_CIQ" hidden="1">"c4806"</definedName>
    <definedName name="IQ_DISTRIBUTABLE_CASH_MEDIAN_EST_CIQ" hidden="1">"c4807"</definedName>
    <definedName name="IQ_DISTRIBUTABLE_CASH_NUM_EST_CIQ" hidden="1">"c4808"</definedName>
    <definedName name="IQ_DISTRIBUTABLE_CASH_PAYOUT" hidden="1">"c3005"</definedName>
    <definedName name="IQ_DISTRIBUTABLE_CASH_PER_SHARE_DILUTED" hidden="1">"c16191"</definedName>
    <definedName name="IQ_DISTRIBUTABLE_CASH_SHARE" hidden="1">"c3003"</definedName>
    <definedName name="IQ_DISTRIBUTABLE_CASH_SHARE_ACT_OR_EST" hidden="1">"c4286"</definedName>
    <definedName name="IQ_DISTRIBUTABLE_CASH_SHARE_ACT_OR_EST_CIQ" hidden="1">"c4811"</definedName>
    <definedName name="IQ_DISTRIBUTABLE_CASH_SHARE_EST_CIQ" hidden="1">"c4810"</definedName>
    <definedName name="IQ_DISTRIBUTABLE_CASH_SHARE_HIGH_EST_CIQ" hidden="1">"c4813"</definedName>
    <definedName name="IQ_DISTRIBUTABLE_CASH_SHARE_LOW_EST_CIQ" hidden="1">"c4814"</definedName>
    <definedName name="IQ_DISTRIBUTABLE_CASH_SHARE_MEDIAN_EST_CIQ" hidden="1">"c4815"</definedName>
    <definedName name="IQ_DISTRIBUTABLE_CASH_SHARE_NUM_EST_CIQ" hidden="1">"c4816"</definedName>
    <definedName name="IQ_DISTRIBUTABLE_CASH_SHARE_STDDEV_EST_CIQ" hidden="1">"c4817"</definedName>
    <definedName name="IQ_DISTRIBUTABLE_CASH_SHARES_BASIC" hidden="1">"c16189"</definedName>
    <definedName name="IQ_DISTRIBUTABLE_CASH_SHARES_DILUTED" hidden="1">"c16190"</definedName>
    <definedName name="IQ_DISTRIBUTABLE_CASH_STDDEV_EST_CIQ" hidden="1">"c4819"</definedName>
    <definedName name="IQ_DIV_AMOUNT" hidden="1">"c3041"</definedName>
    <definedName name="IQ_DIV_PAYMENT_DATE" hidden="1">"c2106"</definedName>
    <definedName name="IQ_DIV_PAYMENT_TYPE" hidden="1">"c12752"</definedName>
    <definedName name="IQ_DIV_RECORD_DATE" hidden="1">"c2105"</definedName>
    <definedName name="IQ_DIV_SHARE" hidden="1">"c330"</definedName>
    <definedName name="IQ_DIVEST_CF" hidden="1">"c331"</definedName>
    <definedName name="IQ_DIVID_SHARE" hidden="1">"IQ_DIVID_SHARE"</definedName>
    <definedName name="IQ_DIVIDEND_YIELD" hidden="1">"c332"</definedName>
    <definedName name="IQ_DIVIDENDS_DECLARED_COMMON_FDIC" hidden="1">"c6659"</definedName>
    <definedName name="IQ_DIVIDENDS_DECLARED_COMMON_FFIEC" hidden="1">"c12969"</definedName>
    <definedName name="IQ_DIVIDENDS_DECLARED_PREFERRED_FDIC" hidden="1">"c6658"</definedName>
    <definedName name="IQ_DIVIDENDS_DECLARED_PREFERRED_FFIEC" hidden="1">"c12968"</definedName>
    <definedName name="IQ_DIVIDENDS_FDIC" hidden="1">"c6660"</definedName>
    <definedName name="IQ_DIVIDENDS_NET_INCOME_FFIEC" hidden="1">"c13349"</definedName>
    <definedName name="IQ_DIVIDENDS_PAID_DECLARED_PERIOD_COVERED" hidden="1">"c9960"</definedName>
    <definedName name="IQ_DIVIDENDS_PAID_DECLARED_PERIOD_GROUP" hidden="1">"c9946"</definedName>
    <definedName name="IQ_DNB_OTHER_EXP_INC_TAX_US" hidden="1">"c6787"</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OM_OFFICE_DEPOSITS_TOT_DEPOSITS_FFIEC" hidden="1">"c13910"</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_REUT" hidden="1">"c5464"</definedName>
    <definedName name="IQ_DPS_EST_BOTTOM_UP_REUT" hidden="1">"c5501"</definedName>
    <definedName name="IQ_DPS_EST_REUT" hidden="1">"c3851"</definedName>
    <definedName name="IQ_DPS_HIGH_EST_REUT" hidden="1">"c3853"</definedName>
    <definedName name="IQ_DPS_LOW_EST_REUT" hidden="1">"c3854"</definedName>
    <definedName name="IQ_DPS_MEDIAN_EST_REUT" hidden="1">"c3852"</definedName>
    <definedName name="IQ_DPS_NUM_EST_REUT" hidden="1">"c3855"</definedName>
    <definedName name="IQ_DPS_STDDEV_EST_REUT" hidden="1">"c3856"</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INT_BEAR_LIABILITIES" hidden="1">"c15703"</definedName>
    <definedName name="IQ_EARNING_ASSET_YIELD" hidden="1">"c343"</definedName>
    <definedName name="IQ_EARNING_ASSETS_AVG_ASSETS_FFIEC" hidden="1">"c13354"</definedName>
    <definedName name="IQ_EARNING_ASSETS_FDIC" hidden="1">"c6360"</definedName>
    <definedName name="IQ_EARNING_ASSETS_QUARTERLY_AVG_FFIEC" hidden="1">"c13086"</definedName>
    <definedName name="IQ_EARNING_ASSETS_REPRICE_ASSETS_TOT_FFIEC" hidden="1">"c13451"</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ANNOUNCE_DATE_REUT" hidden="1">"c5314"</definedName>
    <definedName name="IQ_EARNINGS_CO_FFIEC" hidden="1">"c13032"</definedName>
    <definedName name="IQ_EARNINGS_CONT_OPS_HOMEBUILDING_SALES" hidden="1">"c15817"</definedName>
    <definedName name="IQ_EARNINGS_COVERAGE_LOSSES_FFIEC" hidden="1">"c13351"</definedName>
    <definedName name="IQ_EARNINGS_COVERAGE_NET_CHARGE_OFFS_FDIC" hidden="1">"c6735"</definedName>
    <definedName name="IQ_EARNINGS_LIFE_INSURANCE_FFIEC" hidden="1">"c13041"</definedName>
    <definedName name="IQ_EARNINGS_PERIOD_COVERED" hidden="1">"c9958"</definedName>
    <definedName name="IQ_EARNINGS_PERIOD_GROUP" hidden="1">"c9944"</definedName>
    <definedName name="IQ_EBIT" hidden="1">"IQ_EBIT"</definedName>
    <definedName name="IQ_EBIT_10K" hidden="1">"IQ_EBIT_10K"</definedName>
    <definedName name="IQ_EBIT_10Q" hidden="1">"IQ_EBIT_10Q"</definedName>
    <definedName name="IQ_EBIT_10Q1" hidden="1">"IQ_EBIT_10Q1"</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_REUT" hidden="1">"c5465"</definedName>
    <definedName name="IQ_EBIT_EQ_INC" hidden="1">"c3498"</definedName>
    <definedName name="IQ_EBIT_EQ_INC_EXCL_SBC" hidden="1">"c3502"</definedName>
    <definedName name="IQ_EBIT_EST_REUT" hidden="1">"c5333"</definedName>
    <definedName name="IQ_EBIT_EXCL_SBC" hidden="1">"c3082"</definedName>
    <definedName name="IQ_EBIT_GROWTH_1" hidden="1">"IQ_EBIT_GROWTH_1"</definedName>
    <definedName name="IQ_EBIT_GROWTH_2" hidden="1">"IQ_EBIT_GROWTH_2"</definedName>
    <definedName name="IQ_EBIT_GW_ACT_OR_EST" hidden="1">"c4306"</definedName>
    <definedName name="IQ_EBIT_HIGH_EST_REUT" hidden="1">"c5335"</definedName>
    <definedName name="IQ_EBIT_HOMEBUILDING_SALES" hidden="1">"c15815"</definedName>
    <definedName name="IQ_EBIT_INT" hidden="1">"c360"</definedName>
    <definedName name="IQ_EBIT_LOW_EST_REUT" hidden="1">"c5336"</definedName>
    <definedName name="IQ_EBIT_MARGIN" hidden="1">"IQ_EBIT_MARGIN"</definedName>
    <definedName name="IQ_EBIT_MEDIAN_EST_REUT" hidden="1">"c5334"</definedName>
    <definedName name="IQ_EBIT_NUM_EST_REUT" hidden="1">"c5337"</definedName>
    <definedName name="IQ_EBIT_OVER_IE" hidden="1">"IQ_EBIT_OVER_IE"</definedName>
    <definedName name="IQ_EBIT_SBC_ACT_OR_EST" hidden="1">"c4316"</definedName>
    <definedName name="IQ_EBIT_SBC_ACT_OR_EST_CIQ" hidden="1">"c4841"</definedName>
    <definedName name="IQ_EBIT_SBC_GW_ACT_OR_EST" hidden="1">"c4320"</definedName>
    <definedName name="IQ_EBIT_SBC_GW_ACT_OR_EST_CIQ" hidden="1">"c4845"</definedName>
    <definedName name="IQ_EBIT_STDDEV_EST_REUT" hidden="1">"c5338"</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"IQ_EBITDA"</definedName>
    <definedName name="IQ_EBITDA_10K" hidden="1">"IQ_EBITDA_10K"</definedName>
    <definedName name="IQ_EBITDA_10Q" hidden="1">"IQ_EBITDA_10Q"</definedName>
    <definedName name="IQ_EBITDA_10Q1" hidden="1">"IQ_EBITDA_10Q1"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CIQ" hidden="1">"c5060"</definedName>
    <definedName name="IQ_EBITDA_ACT_OR_EST_REUT" hidden="1">"c5462"</definedName>
    <definedName name="IQ_EBITDA_CAPEX_INT" hidden="1">"c368"</definedName>
    <definedName name="IQ_EBITDA_CAPEX_OVER_TOTAL_IE" hidden="1">"IQ_EBITDA_CAPEX_OVER_TOTAL_IE"</definedName>
    <definedName name="IQ_EBITDA_EQ_INC" hidden="1">"c3496"</definedName>
    <definedName name="IQ_EBITDA_EQ_INC_EXCL_SBC" hidden="1">"c3500"</definedName>
    <definedName name="IQ_EBITDA_EST" hidden="1">"c369"</definedName>
    <definedName name="IQ_EBITDA_EST_CIQ" hidden="1">"c3622"</definedName>
    <definedName name="IQ_EBITDA_EST_REUT" hidden="1">"c3640"</definedName>
    <definedName name="IQ_EBITDA_EXCL_SBC" hidden="1">"c3081"</definedName>
    <definedName name="IQ_EBITDA_GROWTH_1" hidden="1">"IQ_EBITDA_GROWTH_1"</definedName>
    <definedName name="IQ_EBITDA_GROWTH_2" hidden="1">"IQ_EBITDA_GROWTH_2"</definedName>
    <definedName name="IQ_EBITDA_HIGH_EST" hidden="1">"c370"</definedName>
    <definedName name="IQ_EBITDA_HIGH_EST_CIQ" hidden="1">"c3624"</definedName>
    <definedName name="IQ_EBITDA_HIGH_EST_REUT" hidden="1">"c3642"</definedName>
    <definedName name="IQ_EBITDA_HOMEBUILDING_SALES" hidden="1">"c15814"</definedName>
    <definedName name="IQ_EBITDA_INT" hidden="1">"c373"</definedName>
    <definedName name="IQ_EBITDA_LOW_EST" hidden="1">"c371"</definedName>
    <definedName name="IQ_EBITDA_LOW_EST_CIQ" hidden="1">"c3625"</definedName>
    <definedName name="IQ_EBITDA_LOW_EST_REUT" hidden="1">"c3643"</definedName>
    <definedName name="IQ_EBITDA_MARGIN" hidden="1">"IQ_EBITDA_MARGIN"</definedName>
    <definedName name="IQ_EBITDA_MEDIAN_EST" hidden="1">"c1663"</definedName>
    <definedName name="IQ_EBITDA_MEDIAN_EST_CIQ" hidden="1">"c3623"</definedName>
    <definedName name="IQ_EBITDA_MEDIAN_EST_REUT" hidden="1">"c3641"</definedName>
    <definedName name="IQ_EBITDA_NUM_EST" hidden="1">"c374"</definedName>
    <definedName name="IQ_EBITDA_NUM_EST_CIQ" hidden="1">"c3626"</definedName>
    <definedName name="IQ_EBITDA_NUM_EST_REUT" hidden="1">"c3644"</definedName>
    <definedName name="IQ_EBITDA_OVER_TOTAL_IE" hidden="1">"IQ_EBITDA_OVER_TOTAL_IE"</definedName>
    <definedName name="IQ_EBITDA_SBC_ACT_OR_EST" hidden="1">"c4337"</definedName>
    <definedName name="IQ_EBITDA_SBC_ACT_OR_EST_CIQ" hidden="1">"c4862"</definedName>
    <definedName name="IQ_EBITDA_STDDEV_EST" hidden="1">"c375"</definedName>
    <definedName name="IQ_EBITDA_STDDEV_EST_CIQ" hidden="1">"c3627"</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FIEC" hidden="1">"c13029"</definedName>
    <definedName name="IQ_EBT_FIN" hidden="1">"c386"</definedName>
    <definedName name="IQ_EBT_FTE_FFIEC" hidden="1">"c13037"</definedName>
    <definedName name="IQ_EBT_HOMEBUILDING_SALES" hidden="1">"c15816"</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ACT_OR_EST_CIQ" hidden="1">"c4875"</definedName>
    <definedName name="IQ_EBT_SBC_GW_ACT_OR_EST" hidden="1">"c4354"</definedName>
    <definedName name="IQ_EBT_SBC_GW_ACT_OR_EST_CIQ" hidden="1">"c4879"</definedName>
    <definedName name="IQ_EBT_SUBTOTAL_AP" hidden="1">"c8982"</definedName>
    <definedName name="IQ_EBT_UTI" hidden="1">"c390"</definedName>
    <definedName name="IQ_ECO_METRIC_6825_UNUSED" hidden="1">"c6825"</definedName>
    <definedName name="IQ_ECO_METRIC_6825_UNUSED_UNUSED_UNUSED" hidden="1">"c6825"</definedName>
    <definedName name="IQ_ECO_METRIC_6839_UNUSED" hidden="1">"c6839"</definedName>
    <definedName name="IQ_ECO_METRIC_6839_UNUSED_UNUSED_UNUSED" hidden="1">"c6839"</definedName>
    <definedName name="IQ_ECO_METRIC_6896_UNUSED" hidden="1">"c6896"</definedName>
    <definedName name="IQ_ECO_METRIC_6896_UNUSED_UNUSED_UNUSED" hidden="1">"c6896"</definedName>
    <definedName name="IQ_ECO_METRIC_6897_UNUSED" hidden="1">"c6897"</definedName>
    <definedName name="IQ_ECO_METRIC_6897_UNUSED_UNUSED_UNUSED" hidden="1">"c6897"</definedName>
    <definedName name="IQ_ECO_METRIC_6927" hidden="1">"c6927"</definedName>
    <definedName name="IQ_ECO_METRIC_6988_UNUSED" hidden="1">"c6988"</definedName>
    <definedName name="IQ_ECO_METRIC_6988_UNUSED_UNUSED_UNUSED" hidden="1">"c6988"</definedName>
    <definedName name="IQ_ECO_METRIC_7045_UNUSED" hidden="1">"c7045"</definedName>
    <definedName name="IQ_ECO_METRIC_7045_UNUSED_UNUSED_UNUSED" hidden="1">"c7045"</definedName>
    <definedName name="IQ_ECO_METRIC_7059_UNUSED" hidden="1">"c7059"</definedName>
    <definedName name="IQ_ECO_METRIC_7059_UNUSED_UNUSED_UNUSED" hidden="1">"c7059"</definedName>
    <definedName name="IQ_ECO_METRIC_7116_UNUSED" hidden="1">"c7116"</definedName>
    <definedName name="IQ_ECO_METRIC_7116_UNUSED_UNUSED_UNUSED" hidden="1">"c7116"</definedName>
    <definedName name="IQ_ECO_METRIC_7117_UNUSED" hidden="1">"c7117"</definedName>
    <definedName name="IQ_ECO_METRIC_7117_UNUSED_UNUSED_UNUSED" hidden="1">"c7117"</definedName>
    <definedName name="IQ_ECO_METRIC_7147" hidden="1">"c7147"</definedName>
    <definedName name="IQ_ECO_METRIC_7208_UNUSED" hidden="1">"c7208"</definedName>
    <definedName name="IQ_ECO_METRIC_7208_UNUSED_UNUSED_UNUSED" hidden="1">"c7208"</definedName>
    <definedName name="IQ_ECO_METRIC_7265_UNUSED" hidden="1">"c7265"</definedName>
    <definedName name="IQ_ECO_METRIC_7265_UNUSED_UNUSED_UNUSED" hidden="1">"c7265"</definedName>
    <definedName name="IQ_ECO_METRIC_7279_UNUSED" hidden="1">"c7279"</definedName>
    <definedName name="IQ_ECO_METRIC_7279_UNUSED_UNUSED_UNUSED" hidden="1">"c7279"</definedName>
    <definedName name="IQ_ECO_METRIC_7336_UNUSED" hidden="1">"c7336"</definedName>
    <definedName name="IQ_ECO_METRIC_7336_UNUSED_UNUSED_UNUSED" hidden="1">"c7336"</definedName>
    <definedName name="IQ_ECO_METRIC_7337_UNUSED" hidden="1">"c7337"</definedName>
    <definedName name="IQ_ECO_METRIC_7337_UNUSED_UNUSED_UNUSED" hidden="1">"c7337"</definedName>
    <definedName name="IQ_ECO_METRIC_7367" hidden="1">"c7367"</definedName>
    <definedName name="IQ_ECO_METRIC_7428_UNUSED" hidden="1">"c7428"</definedName>
    <definedName name="IQ_ECO_METRIC_7428_UNUSED_UNUSED_UNUSED" hidden="1">"c7428"</definedName>
    <definedName name="IQ_ECO_METRIC_7556_UNUSED" hidden="1">"c7556"</definedName>
    <definedName name="IQ_ECO_METRIC_7556_UNUSED_UNUSED_UNUSED" hidden="1">"c7556"</definedName>
    <definedName name="IQ_ECO_METRIC_7557_UNUSED" hidden="1">"c7557"</definedName>
    <definedName name="IQ_ECO_METRIC_7557_UNUSED_UNUSED_UNUSED" hidden="1">"c7557"</definedName>
    <definedName name="IQ_ECO_METRIC_7587" hidden="1">"c7587"</definedName>
    <definedName name="IQ_ECO_METRIC_7648_UNUSED" hidden="1">"c7648"</definedName>
    <definedName name="IQ_ECO_METRIC_7648_UNUSED_UNUSED_UNUSED" hidden="1">"c7648"</definedName>
    <definedName name="IQ_ECO_METRIC_7704" hidden="1">"c7704"</definedName>
    <definedName name="IQ_ECO_METRIC_7705_UNUSED" hidden="1">"c7705"</definedName>
    <definedName name="IQ_ECO_METRIC_7705_UNUSED_UNUSED_UNUSED" hidden="1">"c7705"</definedName>
    <definedName name="IQ_ECO_METRIC_7706" hidden="1">"c7706"</definedName>
    <definedName name="IQ_ECO_METRIC_7718" hidden="1">"c7718"</definedName>
    <definedName name="IQ_ECO_METRIC_7719_UNUSED" hidden="1">"c7719"</definedName>
    <definedName name="IQ_ECO_METRIC_7719_UNUSED_UNUSED_UNUSED" hidden="1">"c7719"</definedName>
    <definedName name="IQ_ECO_METRIC_7776_UNUSED" hidden="1">"c7776"</definedName>
    <definedName name="IQ_ECO_METRIC_7776_UNUSED_UNUSED_UNUSED" hidden="1">"c7776"</definedName>
    <definedName name="IQ_ECO_METRIC_7777_UNUSED" hidden="1">"c7777"</definedName>
    <definedName name="IQ_ECO_METRIC_7777_UNUSED_UNUSED_UNUSED" hidden="1">"c7777"</definedName>
    <definedName name="IQ_ECO_METRIC_7807" hidden="1">"c7807"</definedName>
    <definedName name="IQ_ECO_METRIC_7811" hidden="1">"c7811"</definedName>
    <definedName name="IQ_ECO_METRIC_7868_UNUSED" hidden="1">"c7868"</definedName>
    <definedName name="IQ_ECO_METRIC_7868_UNUSED_UNUSED_UNUSED" hidden="1">"c7868"</definedName>
    <definedName name="IQ_ECO_METRIC_7873" hidden="1">"c7873"</definedName>
    <definedName name="IQ_ECO_METRIC_7924" hidden="1">"c7924"</definedName>
    <definedName name="IQ_ECO_METRIC_7925_UNUSED" hidden="1">"c7925"</definedName>
    <definedName name="IQ_ECO_METRIC_7925_UNUSED_UNUSED_UNUSED" hidden="1">"c7925"</definedName>
    <definedName name="IQ_ECO_METRIC_7926" hidden="1">"c7926"</definedName>
    <definedName name="IQ_ECO_METRIC_7938" hidden="1">"c7938"</definedName>
    <definedName name="IQ_ECO_METRIC_7939_UNUSED" hidden="1">"c7939"</definedName>
    <definedName name="IQ_ECO_METRIC_7939_UNUSED_UNUSED_UNUSED" hidden="1">"c7939"</definedName>
    <definedName name="IQ_ECO_METRIC_7996_UNUSED" hidden="1">"c7996"</definedName>
    <definedName name="IQ_ECO_METRIC_7996_UNUSED_UNUSED_UNUSED" hidden="1">"c7996"</definedName>
    <definedName name="IQ_ECO_METRIC_7997_UNUSED" hidden="1">"c7997"</definedName>
    <definedName name="IQ_ECO_METRIC_7997_UNUSED_UNUSED_UNUSED" hidden="1">"c7997"</definedName>
    <definedName name="IQ_ECO_METRIC_8027" hidden="1">"c8027"</definedName>
    <definedName name="IQ_ECO_METRIC_8031" hidden="1">"c8031"</definedName>
    <definedName name="IQ_ECO_METRIC_8088_UNUSED" hidden="1">"c8088"</definedName>
    <definedName name="IQ_ECO_METRIC_8088_UNUSED_UNUSED_UNUSED" hidden="1">"c8088"</definedName>
    <definedName name="IQ_ECO_METRIC_8093" hidden="1">"c8093"</definedName>
    <definedName name="IQ_ECO_METRIC_8144" hidden="1">"c8144"</definedName>
    <definedName name="IQ_ECO_METRIC_8145_UNUSED" hidden="1">"c8145"</definedName>
    <definedName name="IQ_ECO_METRIC_8145_UNUSED_UNUSED_UNUSED" hidden="1">"c8145"</definedName>
    <definedName name="IQ_ECO_METRIC_8146" hidden="1">"c8146"</definedName>
    <definedName name="IQ_ECO_METRIC_8158" hidden="1">"c8158"</definedName>
    <definedName name="IQ_ECO_METRIC_8159_UNUSED" hidden="1">"c8159"</definedName>
    <definedName name="IQ_ECO_METRIC_8159_UNUSED_UNUSED_UNUSED" hidden="1">"c8159"</definedName>
    <definedName name="IQ_ECO_METRIC_8216_UNUSED" hidden="1">"c8216"</definedName>
    <definedName name="IQ_ECO_METRIC_8216_UNUSED_UNUSED_UNUSED" hidden="1">"c8216"</definedName>
    <definedName name="IQ_ECO_METRIC_8217_UNUSED" hidden="1">"c8217"</definedName>
    <definedName name="IQ_ECO_METRIC_8217_UNUSED_UNUSED_UNUSED" hidden="1">"c8217"</definedName>
    <definedName name="IQ_ECO_METRIC_8247" hidden="1">"c8247"</definedName>
    <definedName name="IQ_ECO_METRIC_8251" hidden="1">"c8251"</definedName>
    <definedName name="IQ_ECO_METRIC_8308_UNUSED" hidden="1">"c8308"</definedName>
    <definedName name="IQ_ECO_METRIC_8308_UNUSED_UNUSED_UNUSED" hidden="1">"c8308"</definedName>
    <definedName name="IQ_ECO_METRIC_8313" hidden="1">"c8313"</definedName>
    <definedName name="IQ_ECO_METRIC_8366" hidden="1">"c8366"</definedName>
    <definedName name="IQ_ECO_METRIC_8378" hidden="1">"c8378"</definedName>
    <definedName name="IQ_ECO_METRIC_8436_UNUSED" hidden="1">"c8436"</definedName>
    <definedName name="IQ_ECO_METRIC_8436_UNUSED_UNUSED_UNUSED" hidden="1">"c8436"</definedName>
    <definedName name="IQ_ECO_METRIC_8437_UNUSED" hidden="1">"c8437"</definedName>
    <definedName name="IQ_ECO_METRIC_8437_UNUSED_UNUSED_UNUSED" hidden="1">"c8437"</definedName>
    <definedName name="IQ_ECO_METRIC_8467" hidden="1">"c8467"</definedName>
    <definedName name="IQ_ECO_METRIC_8471" hidden="1">"c8471"</definedName>
    <definedName name="IQ_ECO_METRIC_8528_UNUSED" hidden="1">"c8528"</definedName>
    <definedName name="IQ_ECO_METRIC_8528_UNUSED_UNUSED_UNUSED" hidden="1">"c8528"</definedName>
    <definedName name="IQ_ECO_METRIC_8533" hidden="1">"c8533"</definedName>
    <definedName name="IQ_ECS_AUTHORIZED_SHARES" hidden="1">"c5583"</definedName>
    <definedName name="IQ_ECS_AUTHORIZED_SHARES_ABS" hidden="1">"c5597"</definedName>
    <definedName name="IQ_ECS_AUTHORIZED_SHARES_OTHER" hidden="1">"c15613"</definedName>
    <definedName name="IQ_ECS_AUTHORIZED_SHARES_OTHER_ABS" hidden="1">"c15630"</definedName>
    <definedName name="IQ_ECS_CONVERT_FACTOR" hidden="1">"c5581"</definedName>
    <definedName name="IQ_ECS_CONVERT_FACTOR_ABS" hidden="1">"c5595"</definedName>
    <definedName name="IQ_ECS_CONVERT_FACTOR_OTHER" hidden="1">"c15611"</definedName>
    <definedName name="IQ_ECS_CONVERT_FACTOR_OTHER_ABS" hidden="1">"c15628"</definedName>
    <definedName name="IQ_ECS_CONVERT_INTO" hidden="1">"c5580"</definedName>
    <definedName name="IQ_ECS_CONVERT_INTO_ABS" hidden="1">"c5594"</definedName>
    <definedName name="IQ_ECS_CONVERT_INTO_OTHER" hidden="1">"c15610"</definedName>
    <definedName name="IQ_ECS_CONVERT_INTO_OTHER_ABS" hidden="1">"c15627"</definedName>
    <definedName name="IQ_ECS_CONVERT_PRIMARY_FACTOR" hidden="1">"c15592"</definedName>
    <definedName name="IQ_ECS_CONVERT_PRIMARY_FACTOR_ABS" hidden="1">"c15596"</definedName>
    <definedName name="IQ_ECS_CONVERT_TYPE" hidden="1">"c5579"</definedName>
    <definedName name="IQ_ECS_CONVERT_TYPE_ABS" hidden="1">"c5593"</definedName>
    <definedName name="IQ_ECS_CONVERT_TYPE_OTHER" hidden="1">"c15609"</definedName>
    <definedName name="IQ_ECS_CONVERT_TYPE_OTHER_ABS" hidden="1">"c15626"</definedName>
    <definedName name="IQ_ECS_INACTIVE_DATE" hidden="1">"c5576"</definedName>
    <definedName name="IQ_ECS_INACTIVE_DATE_ABS" hidden="1">"c5590"</definedName>
    <definedName name="IQ_ECS_INACTIVE_DATE_OTHER" hidden="1">"c15606"</definedName>
    <definedName name="IQ_ECS_INACTIVE_DATE_OTHER_ABS" hidden="1">"c15623"</definedName>
    <definedName name="IQ_ECS_NAME" hidden="1">"c5571"</definedName>
    <definedName name="IQ_ECS_NAME_ABS" hidden="1">"c5585"</definedName>
    <definedName name="IQ_ECS_NAME_OTHER" hidden="1">"c15599"</definedName>
    <definedName name="IQ_ECS_NAME_OTHER_ABS" hidden="1">"c15616"</definedName>
    <definedName name="IQ_ECS_NUM_SHAREHOLDERS" hidden="1">"c5584"</definedName>
    <definedName name="IQ_ECS_NUM_SHAREHOLDERS_ABS" hidden="1">"c5598"</definedName>
    <definedName name="IQ_ECS_NUM_SHAREHOLDERS_OTHER" hidden="1">"c15615"</definedName>
    <definedName name="IQ_ECS_NUM_SHAREHOLDERS_OTHER_ABS" hidden="1">"c15632"</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PAR_VALUE_CURRENCY_OTHER" hidden="1">"c15608"</definedName>
    <definedName name="IQ_ECS_PAR_VALUE_CURRENCY_OTHER_ABS" hidden="1">"c15625"</definedName>
    <definedName name="IQ_ECS_PAR_VALUE_OTHER" hidden="1">"c15607"</definedName>
    <definedName name="IQ_ECS_PAR_VALUE_OTHER_ABS" hidden="1">"c15624"</definedName>
    <definedName name="IQ_ECS_PARTICIPATE_FLAG" hidden="1">"c15591"</definedName>
    <definedName name="IQ_ECS_PARTICIPATE_FLAG_ABS" hidden="1">"c15595"</definedName>
    <definedName name="IQ_ECS_PARTICIPATE_FLAG_OTHER" hidden="1">"c15614"</definedName>
    <definedName name="IQ_ECS_PARTICIPATE_FLAG_OTHER_ABS" hidden="1">"c15631"</definedName>
    <definedName name="IQ_ECS_SHARES_OUT_BS_DATE" hidden="1">"c5572"</definedName>
    <definedName name="IQ_ECS_SHARES_OUT_BS_DATE_ABS" hidden="1">"c5586"</definedName>
    <definedName name="IQ_ECS_SHARES_OUT_BS_DATE_OTHER" hidden="1">"c15600"</definedName>
    <definedName name="IQ_ECS_SHARES_OUT_BS_DATE_OTHER_ABS" hidden="1">"c15617"</definedName>
    <definedName name="IQ_ECS_SHARES_OUT_FILING_DATE" hidden="1">"c5573"</definedName>
    <definedName name="IQ_ECS_SHARES_OUT_FILING_DATE_ABS" hidden="1">"c5587"</definedName>
    <definedName name="IQ_ECS_SHARES_OUT_FILING_DATE_OTHER" hidden="1">"c15601"</definedName>
    <definedName name="IQ_ECS_SHARES_OUT_FILING_DATE_OTHER_ABS" hidden="1">"c15618"</definedName>
    <definedName name="IQ_ECS_START_DATE" hidden="1">"c5575"</definedName>
    <definedName name="IQ_ECS_START_DATE_ABS" hidden="1">"c5589"</definedName>
    <definedName name="IQ_ECS_START_DATE_OTHER" hidden="1">"c15605"</definedName>
    <definedName name="IQ_ECS_START_DATE_OTHER_ABS" hidden="1">"c15622"</definedName>
    <definedName name="IQ_ECS_TICKER" hidden="1">"c15594"</definedName>
    <definedName name="IQ_ECS_TICKER_ABS" hidden="1">"c15598"</definedName>
    <definedName name="IQ_ECS_TICKER_OTHER" hidden="1">"c15603"</definedName>
    <definedName name="IQ_ECS_TICKER_OTHER_ABS" hidden="1">"c15620"</definedName>
    <definedName name="IQ_ECS_TRADING_ITEM_CIQID" hidden="1">"c15593"</definedName>
    <definedName name="IQ_ECS_TRADING_ITEM_CIQID_ABS" hidden="1">"c15597"</definedName>
    <definedName name="IQ_ECS_TRADING_ITEM_CIQID_OTHER" hidden="1">"c15602"</definedName>
    <definedName name="IQ_ECS_TRADING_ITEM_CIQID_OTHER_ABS" hidden="1">"c15619"</definedName>
    <definedName name="IQ_ECS_TYPE" hidden="1">"c5574"</definedName>
    <definedName name="IQ_ECS_TYPE_ABS" hidden="1">"c5588"</definedName>
    <definedName name="IQ_ECS_TYPE_OTHER" hidden="1">"c15604"</definedName>
    <definedName name="IQ_ECS_TYPE_OTHER_ABS" hidden="1">"c15621"</definedName>
    <definedName name="IQ_ECS_VOTING" hidden="1">"c5582"</definedName>
    <definedName name="IQ_ECS_VOTING_ABS" hidden="1">"c5596"</definedName>
    <definedName name="IQ_ECS_VOTING_OTHER" hidden="1">"c15612"</definedName>
    <definedName name="IQ_ECS_VOTING_OTHER_ABS" hidden="1">"c15629"</definedName>
    <definedName name="IQ_EFFECT_SPECIAL_CHARGE" hidden="1">"IQ_EFFECT_SPECIAL_CHARGE"</definedName>
    <definedName name="IQ_EFFECT_TAX_RATE" hidden="1">"c1899"</definedName>
    <definedName name="IQ_EFFICIENCY_RATIO" hidden="1">"c391"</definedName>
    <definedName name="IQ_EFFICIENCY_RATIO_FDIC" hidden="1">"c6736"</definedName>
    <definedName name="IQ_ELIMINATIONS_CONSOL_OFFICES_FOREIGN_FFIEC" hidden="1">"c15395"</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"IQ_EMPLOYEES"</definedName>
    <definedName name="IQ_EMPLOYEES_FFIEC" hidden="1">"c13035"</definedName>
    <definedName name="IQ_EMPLOYEES_UNDER_UNION_CONTRACTS" hidden="1">"c16109"</definedName>
    <definedName name="IQ_ENTERPRISE_VALUE" hidden="1">"IQ_ENTERPRISE_VALUE"</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 hidden="1">"IQ_EPS"</definedName>
    <definedName name="IQ_EPS_10K" hidden="1">"IQ_EPS_10K"</definedName>
    <definedName name="IQ_EPS_10Q" hidden="1">"IQ_EPS_10Q"</definedName>
    <definedName name="IQ_EPS_10Q1" hidden="1">"IQ_EPS_10Q1"</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CIQ" hidden="1">"c5058"</definedName>
    <definedName name="IQ_EPS_ACT_OR_EST_REUT" hidden="1">"c5460"</definedName>
    <definedName name="IQ_EPS_AP" hidden="1">"c8880"</definedName>
    <definedName name="IQ_EPS_AP_ABS" hidden="1">"c8899"</definedName>
    <definedName name="IQ_EPS_EST" hidden="1">"IQ_EPS_EST"</definedName>
    <definedName name="IQ_EPS_EST_1" hidden="1">"IQ_EPS_EST_1"</definedName>
    <definedName name="IQ_EPS_EST_BOTTOM_UP_CIQ" hidden="1">"c12026"</definedName>
    <definedName name="IQ_EPS_EST_BOTTOM_UP_REUT" hidden="1">"c5497"</definedName>
    <definedName name="IQ_EPS_EST_CIQ" hidden="1">"c4994"</definedName>
    <definedName name="IQ_EPS_EST_REUT" hidden="1">"c5453"</definedName>
    <definedName name="IQ_EPS_GW_ACT_OR_EST" hidden="1">"c2223"</definedName>
    <definedName name="IQ_EPS_GW_ACT_OR_EST_CIQ" hidden="1">"c5066"</definedName>
    <definedName name="IQ_EPS_GW_ACT_OR_EST_REUT" hidden="1">"c5469"</definedName>
    <definedName name="IQ_EPS_GW_EST" hidden="1">"c1737"</definedName>
    <definedName name="IQ_EPS_GW_EST_BOTTOM_UP_CIQ" hidden="1">"c12028"</definedName>
    <definedName name="IQ_EPS_GW_EST_BOTTOM_UP_REUT" hidden="1">"c5499"</definedName>
    <definedName name="IQ_EPS_GW_EST_CIQ" hidden="1">"c4723"</definedName>
    <definedName name="IQ_EPS_GW_EST_REUT" hidden="1">"c5389"</definedName>
    <definedName name="IQ_EPS_GW_HIGH_EST" hidden="1">"c1739"</definedName>
    <definedName name="IQ_EPS_GW_HIGH_EST_CIQ" hidden="1">"c4725"</definedName>
    <definedName name="IQ_EPS_GW_HIGH_EST_REUT" hidden="1">"c5391"</definedName>
    <definedName name="IQ_EPS_GW_LOW_EST" hidden="1">"c1740"</definedName>
    <definedName name="IQ_EPS_GW_LOW_EST_CIQ" hidden="1">"c4726"</definedName>
    <definedName name="IQ_EPS_GW_LOW_EST_REUT" hidden="1">"c5392"</definedName>
    <definedName name="IQ_EPS_GW_MEDIAN_EST" hidden="1">"c1738"</definedName>
    <definedName name="IQ_EPS_GW_MEDIAN_EST_CIQ" hidden="1">"c4724"</definedName>
    <definedName name="IQ_EPS_GW_MEDIAN_EST_REUT" hidden="1">"c5390"</definedName>
    <definedName name="IQ_EPS_GW_NUM_EST" hidden="1">"c1741"</definedName>
    <definedName name="IQ_EPS_GW_NUM_EST_CIQ" hidden="1">"c4727"</definedName>
    <definedName name="IQ_EPS_GW_NUM_EST_REUT" hidden="1">"c5393"</definedName>
    <definedName name="IQ_EPS_GW_STDDEV_EST" hidden="1">"c1742"</definedName>
    <definedName name="IQ_EPS_GW_STDDEV_EST_CIQ" hidden="1">"c4728"</definedName>
    <definedName name="IQ_EPS_GW_STDDEV_EST_REUT" hidden="1">"c5394"</definedName>
    <definedName name="IQ_EPS_HIGH_EST" hidden="1">"c400"</definedName>
    <definedName name="IQ_EPS_HIGH_EST_CIQ" hidden="1">"c4995"</definedName>
    <definedName name="IQ_EPS_HIGH_EST_REUT" hidden="1">"c5454"</definedName>
    <definedName name="IQ_EPS_LOW_EST" hidden="1">"c401"</definedName>
    <definedName name="IQ_EPS_LOW_EST_CIQ" hidden="1">"c4996"</definedName>
    <definedName name="IQ_EPS_LOW_EST_REUT" hidden="1">"c5455"</definedName>
    <definedName name="IQ_EPS_MEDIAN_EST" hidden="1">"c1661"</definedName>
    <definedName name="IQ_EPS_MEDIAN_EST_CIQ" hidden="1">"c4997"</definedName>
    <definedName name="IQ_EPS_MEDIAN_EST_REUT" hidden="1">"c5456"</definedName>
    <definedName name="IQ_EPS_NAME_AP" hidden="1">"c8918"</definedName>
    <definedName name="IQ_EPS_NAME_AP_ABS" hidden="1">"c8937"</definedName>
    <definedName name="IQ_EPS_NORM" hidden="1">"c1902"</definedName>
    <definedName name="IQ_EPS_NORM_EST" hidden="1">"c2226"</definedName>
    <definedName name="IQ_EPS_NORM_EST_BOTTOM_UP_CIQ" hidden="1">"c12027"</definedName>
    <definedName name="IQ_EPS_NORM_EST_BOTTOM_UP_REUT" hidden="1">"c5498"</definedName>
    <definedName name="IQ_EPS_NORM_EST_CIQ" hidden="1">"c4667"</definedName>
    <definedName name="IQ_EPS_NORM_EST_REUT" hidden="1">"c5326"</definedName>
    <definedName name="IQ_EPS_NORM_HIGH_EST" hidden="1">"c2228"</definedName>
    <definedName name="IQ_EPS_NORM_HIGH_EST_CIQ" hidden="1">"c4669"</definedName>
    <definedName name="IQ_EPS_NORM_HIGH_EST_REUT" hidden="1">"c5328"</definedName>
    <definedName name="IQ_EPS_NORM_LOW_EST" hidden="1">"c2229"</definedName>
    <definedName name="IQ_EPS_NORM_LOW_EST_CIQ" hidden="1">"c4670"</definedName>
    <definedName name="IQ_EPS_NORM_LOW_EST_REUT" hidden="1">"c5329"</definedName>
    <definedName name="IQ_EPS_NORM_MEDIAN_EST" hidden="1">"c2227"</definedName>
    <definedName name="IQ_EPS_NORM_MEDIAN_EST_CIQ" hidden="1">"c4668"</definedName>
    <definedName name="IQ_EPS_NORM_MEDIAN_EST_REUT" hidden="1">"c5327"</definedName>
    <definedName name="IQ_EPS_NORM_NUM_EST" hidden="1">"c2230"</definedName>
    <definedName name="IQ_EPS_NORM_NUM_EST_CIQ" hidden="1">"c4671"</definedName>
    <definedName name="IQ_EPS_NORM_NUM_EST_REUT" hidden="1">"c5330"</definedName>
    <definedName name="IQ_EPS_NORM_STDDEV_EST" hidden="1">"c2231"</definedName>
    <definedName name="IQ_EPS_NORM_STDDEV_EST_CIQ" hidden="1">"c4672"</definedName>
    <definedName name="IQ_EPS_NORM_STDDEV_EST_REUT" hidden="1">"c5331"</definedName>
    <definedName name="IQ_EPS_NUM_EST" hidden="1">"c402"</definedName>
    <definedName name="IQ_EPS_NUM_EST_CIQ" hidden="1">"c4992"</definedName>
    <definedName name="IQ_EPS_NUM_EST_REUT" hidden="1">"c5451"</definedName>
    <definedName name="IQ_EPS_REPORT_ACT_OR_EST" hidden="1">"c2224"</definedName>
    <definedName name="IQ_EPS_REPORT_ACT_OR_EST_CIQ" hidden="1">"c5067"</definedName>
    <definedName name="IQ_EPS_REPORT_ACT_OR_EST_REUT" hidden="1">"c5470"</definedName>
    <definedName name="IQ_EPS_REPORTED_EST" hidden="1">"c1744"</definedName>
    <definedName name="IQ_EPS_REPORTED_EST_BOTTOM_UP_CIQ" hidden="1">"c12029"</definedName>
    <definedName name="IQ_EPS_REPORTED_EST_BOTTOM_UP_REUT" hidden="1">"c5500"</definedName>
    <definedName name="IQ_EPS_REPORTED_EST_CIQ" hidden="1">"c4730"</definedName>
    <definedName name="IQ_EPS_REPORTED_EST_REUT" hidden="1">"c5396"</definedName>
    <definedName name="IQ_EPS_REPORTED_HIGH_EST" hidden="1">"c1746"</definedName>
    <definedName name="IQ_EPS_REPORTED_HIGH_EST_CIQ" hidden="1">"c4732"</definedName>
    <definedName name="IQ_EPS_REPORTED_HIGH_EST_REUT" hidden="1">"c5398"</definedName>
    <definedName name="IQ_EPS_REPORTED_LOW_EST" hidden="1">"c1747"</definedName>
    <definedName name="IQ_EPS_REPORTED_LOW_EST_CIQ" hidden="1">"c4733"</definedName>
    <definedName name="IQ_EPS_REPORTED_LOW_EST_REUT" hidden="1">"c5399"</definedName>
    <definedName name="IQ_EPS_REPORTED_MEDIAN_EST" hidden="1">"c1745"</definedName>
    <definedName name="IQ_EPS_REPORTED_MEDIAN_EST_CIQ" hidden="1">"c4731"</definedName>
    <definedName name="IQ_EPS_REPORTED_MEDIAN_EST_REUT" hidden="1">"c5397"</definedName>
    <definedName name="IQ_EPS_REPORTED_NUM_EST" hidden="1">"c1748"</definedName>
    <definedName name="IQ_EPS_REPORTED_NUM_EST_CIQ" hidden="1">"c4734"</definedName>
    <definedName name="IQ_EPS_REPORTED_NUM_EST_REUT" hidden="1">"c5400"</definedName>
    <definedName name="IQ_EPS_REPORTED_STDDEV_EST" hidden="1">"c1749"</definedName>
    <definedName name="IQ_EPS_REPORTED_STDDEV_EST_CIQ" hidden="1">"c4735"</definedName>
    <definedName name="IQ_EPS_REPORTED_STDDEV_EST_REUT" hidden="1">"c5401"</definedName>
    <definedName name="IQ_EPS_SBC_ACT_OR_EST" hidden="1">"c4376"</definedName>
    <definedName name="IQ_EPS_SBC_ACT_OR_EST_CIQ" hidden="1">"c4901"</definedName>
    <definedName name="IQ_EPS_SBC_GW_ACT_OR_EST" hidden="1">"c4380"</definedName>
    <definedName name="IQ_EPS_SBC_GW_ACT_OR_EST_CIQ" hidden="1">"c4905"</definedName>
    <definedName name="IQ_EPS_STDDEV_EST" hidden="1">"c403"</definedName>
    <definedName name="IQ_EPS_STDDEV_EST_CIQ" hidden="1">"c4993"</definedName>
    <definedName name="IQ_EPS_STDDEV_EST_REUT" hidden="1">"c5452"</definedName>
    <definedName name="IQ_EQUITY_AFFIL" hidden="1">"IQ_EQUITY_AFFIL"</definedName>
    <definedName name="IQ_EQUITY_AP" hidden="1">"c8887"</definedName>
    <definedName name="IQ_EQUITY_AP_ABS" hidden="1">"c8906"</definedName>
    <definedName name="IQ_EQUITY_ASSETS_TOT_FFIEC" hidden="1">"c13436"</definedName>
    <definedName name="IQ_EQUITY_BEG_EXCL_FFIEC" hidden="1">"c12957"</definedName>
    <definedName name="IQ_EQUITY_BEG_FFIEC" hidden="1">"c12959"</definedName>
    <definedName name="IQ_EQUITY_CAPITAL_ASSETS_FDIC" hidden="1">"c6744"</definedName>
    <definedName name="IQ_EQUITY_CAPITAL_QUARTERLY_AVG_FFIEC" hidden="1">"c13092"</definedName>
    <definedName name="IQ_EQUITY_ENDING_FFIEC" hidden="1">"c12973"</definedName>
    <definedName name="IQ_EQUITY_FDIC" hidden="1">"c6353"</definedName>
    <definedName name="IQ_EQUITY_INDEX_EXPOSURE_FFIEC" hidden="1">"c13060"</definedName>
    <definedName name="IQ_EQUITY_LIST" hidden="1">"c15158"</definedName>
    <definedName name="IQ_EQUITY_METHOD" hidden="1">"c404"</definedName>
    <definedName name="IQ_EQUITY_NAME_AP" hidden="1">"c8925"</definedName>
    <definedName name="IQ_EQUITY_NAME_AP_ABS" hidden="1">"c8944"</definedName>
    <definedName name="IQ_EQUITY_SEC_FAIR_VALUE_FFIEC" hidden="1">"c12805"</definedName>
    <definedName name="IQ_EQUITY_SEC_INVEST_SECURITIES_FFIEC" hidden="1">"c13463"</definedName>
    <definedName name="IQ_EQUITY_SECURITIES_FDIC" hidden="1">"c6304"</definedName>
    <definedName name="IQ_EQUITY_SECURITIES_QUARTERLY_AVG_FFIEC" hidden="1">"c15474"</definedName>
    <definedName name="IQ_EQUITY_SECURITIES_WITHOUT_FAIR_VALUES_FFIEC" hidden="1">"c12846"</definedName>
    <definedName name="IQ_EQUITY_SECURITY_EXPOSURES_FDIC" hidden="1">"c6664"</definedName>
    <definedName name="IQ_EQUITY_TIER_ONE_CAPITAL" hidden="1">"c15246"</definedName>
    <definedName name="IQ_EQUITY_TIER_ONE_CAPITAL_RATIO" hidden="1">"c15242"</definedName>
    <definedName name="IQ_EQV_OVER_BV" hidden="1">"IQ_EQV_OVER_BV"</definedName>
    <definedName name="IQ_EQV_OVER_LTM_PRETAX_INC" hidden="1">"IQ_EQV_OVER_LTM_PRETAX_INC"</definedName>
    <definedName name="IQ_ESOP_DEBT" hidden="1">"IQ_ESOP_DEBT"</definedName>
    <definedName name="IQ_ESOP_DEBT_GUARANTEED_FFIEC" hidden="1">"c12971"</definedName>
    <definedName name="IQ_ESOP_OVER_TOTAL" hidden="1">"c13768"</definedName>
    <definedName name="IQ_EST_ACT_BV_REUT" hidden="1">"c5409"</definedName>
    <definedName name="IQ_EST_ACT_BV_SHARE_REUT" hidden="1">"c5445"</definedName>
    <definedName name="IQ_EST_ACT_CAPEX_REUT" hidden="1">"c3975"</definedName>
    <definedName name="IQ_EST_ACT_CFPS_REUT" hidden="1">"c3850"</definedName>
    <definedName name="IQ_EST_ACT_DPS_REUT" hidden="1">"c3857"</definedName>
    <definedName name="IQ_EST_ACT_EBIT_REUT" hidden="1">"c5339"</definedName>
    <definedName name="IQ_EST_ACT_EBITDA" hidden="1">"c1664"</definedName>
    <definedName name="IQ_EST_ACT_EBITDA_CIQ" hidden="1">"c3667"</definedName>
    <definedName name="IQ_EST_ACT_EBITDA_REUT" hidden="1">"c3836"</definedName>
    <definedName name="IQ_EST_ACT_EPS" hidden="1">"c1648"</definedName>
    <definedName name="IQ_EST_ACT_EPS_CIQ" hidden="1">"c4998"</definedName>
    <definedName name="IQ_EST_ACT_EPS_GW" hidden="1">"c1743"</definedName>
    <definedName name="IQ_EST_ACT_EPS_GW_CIQ" hidden="1">"c4729"</definedName>
    <definedName name="IQ_EST_ACT_EPS_GW_REUT" hidden="1">"c5395"</definedName>
    <definedName name="IQ_EST_ACT_EPS_NORM" hidden="1">"c2232"</definedName>
    <definedName name="IQ_EST_ACT_EPS_NORM_CIQ" hidden="1">"c4673"</definedName>
    <definedName name="IQ_EST_ACT_EPS_NORM_REUT" hidden="1">"c5332"</definedName>
    <definedName name="IQ_EST_ACT_EPS_REPORTED" hidden="1">"c1750"</definedName>
    <definedName name="IQ_EST_ACT_EPS_REPORTED_CIQ" hidden="1">"c4736"</definedName>
    <definedName name="IQ_EST_ACT_EPS_REPORTED_REUT" hidden="1">"c5402"</definedName>
    <definedName name="IQ_EST_ACT_EPS_REUT" hidden="1">"c5457"</definedName>
    <definedName name="IQ_EST_ACT_FFO_REUT" hidden="1">"c3843"</definedName>
    <definedName name="IQ_EST_ACT_NAV_SHARE_REUT" hidden="1">"c5616"</definedName>
    <definedName name="IQ_EST_ACT_NET_DEBT_REUT" hidden="1">"c5446"</definedName>
    <definedName name="IQ_EST_ACT_NI_GW_REUT" hidden="1">"c5381"</definedName>
    <definedName name="IQ_EST_ACT_NI_REPORTED_REUT" hidden="1">"c5388"</definedName>
    <definedName name="IQ_EST_ACT_NI_REUT" hidden="1">"c5374"</definedName>
    <definedName name="IQ_EST_ACT_OPER_INC_REUT" hidden="1">"c5346"</definedName>
    <definedName name="IQ_EST_ACT_PRETAX_GW_INC_REUT" hidden="1">"c5360"</definedName>
    <definedName name="IQ_EST_ACT_PRETAX_INC_REUT" hidden="1">"c5353"</definedName>
    <definedName name="IQ_EST_ACT_PRETAX_REPORT_INC_REUT" hidden="1">"c5367"</definedName>
    <definedName name="IQ_EST_ACT_RETURN_ASSETS_REUT" hidden="1">"c3996"</definedName>
    <definedName name="IQ_EST_ACT_RETURN_EQUITY_REUT" hidden="1">"c3989"</definedName>
    <definedName name="IQ_EST_ACT_REV" hidden="1">"c2113"</definedName>
    <definedName name="IQ_EST_ACT_REV_CIQ" hidden="1">"c3666"</definedName>
    <definedName name="IQ_EST_ACT_REV_REUT" hidden="1">"c3835"</definedName>
    <definedName name="IQ_EST_BV_DIFF_REUT" hidden="1">"c5433"</definedName>
    <definedName name="IQ_EST_BV_SURPRISE_PERCENT_REUT" hidden="1">"c5434"</definedName>
    <definedName name="IQ_EST_CAPEX_GROWTH_1YR_REUT" hidden="1">"c5447"</definedName>
    <definedName name="IQ_EST_CAPEX_GROWTH_2YR_REUT" hidden="1">"c5448"</definedName>
    <definedName name="IQ_EST_CAPEX_GROWTH_Q_1YR_REUT" hidden="1">"c5449"</definedName>
    <definedName name="IQ_EST_CAPEX_SEQ_GROWTH_Q_REUT" hidden="1">"c5450"</definedName>
    <definedName name="IQ_EST_CFPS_DIFF_REUT" hidden="1">"c3892"</definedName>
    <definedName name="IQ_EST_CFPS_GROWTH_1YR_REUT" hidden="1">"c3878"</definedName>
    <definedName name="IQ_EST_CFPS_GROWTH_2YR_REUT" hidden="1">"c3879"</definedName>
    <definedName name="IQ_EST_CFPS_GROWTH_Q_1YR_REUT" hidden="1">"c3880"</definedName>
    <definedName name="IQ_EST_CFPS_SEQ_GROWTH_Q_REUT" hidden="1">"c3881"</definedName>
    <definedName name="IQ_EST_CFPS_SURPRISE_PERCENT_REUT" hidden="1">"c3893"</definedName>
    <definedName name="IQ_EST_CURRENCY" hidden="1">"c2140"</definedName>
    <definedName name="IQ_EST_CURRENCY_CIQ" hidden="1">"c4769"</definedName>
    <definedName name="IQ_EST_CURRENCY_REUT" hidden="1">"c5437"</definedName>
    <definedName name="IQ_EST_DATE" hidden="1">"c1634"</definedName>
    <definedName name="IQ_EST_DATE_CIQ" hidden="1">"c4770"</definedName>
    <definedName name="IQ_EST_DATE_REUT" hidden="1">"c5438"</definedName>
    <definedName name="IQ_EST_DPS_DIFF_REUT" hidden="1">"c3894"</definedName>
    <definedName name="IQ_EST_DPS_GROWTH_1YR_REUT" hidden="1">"c3882"</definedName>
    <definedName name="IQ_EST_DPS_GROWTH_2YR_REUT" hidden="1">"c3883"</definedName>
    <definedName name="IQ_EST_DPS_GROWTH_Q_1YR_REUT" hidden="1">"c3884"</definedName>
    <definedName name="IQ_EST_DPS_SEQ_GROWTH_Q_REUT" hidden="1">"c3885"</definedName>
    <definedName name="IQ_EST_DPS_SURPRISE_PERCENT_REUT" hidden="1">"c3895"</definedName>
    <definedName name="IQ_EST_EBIT_DIFF_REUT" hidden="1">"c5413"</definedName>
    <definedName name="IQ_EST_EBIT_SURPRISE_PERCENT_REUT" hidden="1">"c5414"</definedName>
    <definedName name="IQ_EST_EBITDA_DIFF" hidden="1">"c1867"</definedName>
    <definedName name="IQ_EST_EBITDA_DIFF_CIQ" hidden="1">"c3719"</definedName>
    <definedName name="IQ_EST_EBITDA_DIFF_REUT" hidden="1">"c3888"</definedName>
    <definedName name="IQ_EST_EBITDA_GROWTH_1YR" hidden="1">"c1766"</definedName>
    <definedName name="IQ_EST_EBITDA_GROWTH_1YR_CIQ" hidden="1">"c3695"</definedName>
    <definedName name="IQ_EST_EBITDA_GROWTH_1YR_REUT" hidden="1">"c3864"</definedName>
    <definedName name="IQ_EST_EBITDA_GROWTH_2YR" hidden="1">"c1767"</definedName>
    <definedName name="IQ_EST_EBITDA_GROWTH_2YR_CIQ" hidden="1">"c3696"</definedName>
    <definedName name="IQ_EST_EBITDA_GROWTH_2YR_REUT" hidden="1">"c3865"</definedName>
    <definedName name="IQ_EST_EBITDA_GROWTH_Q_1YR" hidden="1">"c1768"</definedName>
    <definedName name="IQ_EST_EBITDA_GROWTH_Q_1YR_CIQ" hidden="1">"c3697"</definedName>
    <definedName name="IQ_EST_EBITDA_GROWTH_Q_1YR_REUT" hidden="1">"c3866"</definedName>
    <definedName name="IQ_EST_EBITDA_SEQ_GROWTH_Q" hidden="1">"c1769"</definedName>
    <definedName name="IQ_EST_EBITDA_SEQ_GROWTH_Q_CIQ" hidden="1">"c3698"</definedName>
    <definedName name="IQ_EST_EBITDA_SEQ_GROWTH_Q_REUT" hidden="1">"c3867"</definedName>
    <definedName name="IQ_EST_EBITDA_SURPRISE_PERCENT" hidden="1">"c1868"</definedName>
    <definedName name="IQ_EST_EBITDA_SURPRISE_PERCENT_CIQ" hidden="1">"c3720"</definedName>
    <definedName name="IQ_EST_EBITDA_SURPRISE_PERCENT_REUT" hidden="1">"c3889"</definedName>
    <definedName name="IQ_EST_EPS_DIFF" hidden="1">"c1864"</definedName>
    <definedName name="IQ_EST_EPS_DIFF_CIQ" hidden="1">"c4999"</definedName>
    <definedName name="IQ_EST_EPS_DIFF_REUT" hidden="1">"c5458"</definedName>
    <definedName name="IQ_EST_EPS_GROWTH_1YR" hidden="1">"c1636"</definedName>
    <definedName name="IQ_EST_EPS_GROWTH_1YR_CIQ" hidden="1">"c3628"</definedName>
    <definedName name="IQ_EST_EPS_GROWTH_1YR_REUT" hidden="1">"c3646"</definedName>
    <definedName name="IQ_EST_EPS_GROWTH_2YR" hidden="1">"c1637"</definedName>
    <definedName name="IQ_EST_EPS_GROWTH_2YR_CIQ" hidden="1">"c3689"</definedName>
    <definedName name="IQ_EST_EPS_GROWTH_2YR_REUT" hidden="1">"c3858"</definedName>
    <definedName name="IQ_EST_EPS_GROWTH_5YR" hidden="1">"c1655"</definedName>
    <definedName name="IQ_EST_EPS_GROWTH_5YR_BOTTOM_UP_CIQ" hidden="1">"c12024"</definedName>
    <definedName name="IQ_EST_EPS_GROWTH_5YR_BOTTOM_UP_REUT" hidden="1">"c5495"</definedName>
    <definedName name="IQ_EST_EPS_GROWTH_5YR_CIQ" hidden="1">"c3615"</definedName>
    <definedName name="IQ_EST_EPS_GROWTH_5YR_HIGH" hidden="1">"c1657"</definedName>
    <definedName name="IQ_EST_EPS_GROWTH_5YR_HIGH_CIQ" hidden="1">"c4663"</definedName>
    <definedName name="IQ_EST_EPS_GROWTH_5YR_HIGH_REUT" hidden="1">"c5322"</definedName>
    <definedName name="IQ_EST_EPS_GROWTH_5YR_LOW" hidden="1">"c1658"</definedName>
    <definedName name="IQ_EST_EPS_GROWTH_5YR_LOW_CIQ" hidden="1">"c4664"</definedName>
    <definedName name="IQ_EST_EPS_GROWTH_5YR_LOW_REUT" hidden="1">"c5323"</definedName>
    <definedName name="IQ_EST_EPS_GROWTH_5YR_MEDIAN" hidden="1">"c1656"</definedName>
    <definedName name="IQ_EST_EPS_GROWTH_5YR_MEDIAN_CIQ" hidden="1">"c5480"</definedName>
    <definedName name="IQ_EST_EPS_GROWTH_5YR_MEDIAN_REUT" hidden="1">"c5321"</definedName>
    <definedName name="IQ_EST_EPS_GROWTH_5YR_NUM" hidden="1">"c1659"</definedName>
    <definedName name="IQ_EST_EPS_GROWTH_5YR_NUM_CIQ" hidden="1">"c4665"</definedName>
    <definedName name="IQ_EST_EPS_GROWTH_5YR_NUM_REUT" hidden="1">"c5324"</definedName>
    <definedName name="IQ_EST_EPS_GROWTH_5YR_REUT" hidden="1">"c3633"</definedName>
    <definedName name="IQ_EST_EPS_GROWTH_5YR_STDDEV" hidden="1">"c1660"</definedName>
    <definedName name="IQ_EST_EPS_GROWTH_5YR_STDDEV_CIQ" hidden="1">"c4666"</definedName>
    <definedName name="IQ_EST_EPS_GROWTH_5YR_STDDEV_REUT" hidden="1">"c5325"</definedName>
    <definedName name="IQ_EST_EPS_GROWTH_Q_1YR" hidden="1">"c1641"</definedName>
    <definedName name="IQ_EST_EPS_GROWTH_Q_1YR_CIQ" hidden="1">"c4744"</definedName>
    <definedName name="IQ_EST_EPS_GROWTH_Q_1YR_REUT" hidden="1">"c5410"</definedName>
    <definedName name="IQ_EST_EPS_GW_DIFF" hidden="1">"c1891"</definedName>
    <definedName name="IQ_EST_EPS_GW_DIFF_CIQ" hidden="1">"c4761"</definedName>
    <definedName name="IQ_EST_EPS_GW_DIFF_REUT" hidden="1">"c5429"</definedName>
    <definedName name="IQ_EST_EPS_GW_SURPRISE_PERCENT" hidden="1">"c1892"</definedName>
    <definedName name="IQ_EST_EPS_GW_SURPRISE_PERCENT_CIQ" hidden="1">"c4762"</definedName>
    <definedName name="IQ_EST_EPS_GW_SURPRISE_PERCENT_REUT" hidden="1">"c5430"</definedName>
    <definedName name="IQ_EST_EPS_NORM_DIFF" hidden="1">"c2247"</definedName>
    <definedName name="IQ_EST_EPS_NORM_DIFF_CIQ" hidden="1">"c4745"</definedName>
    <definedName name="IQ_EST_EPS_NORM_DIFF_REUT" hidden="1">"c5411"</definedName>
    <definedName name="IQ_EST_EPS_NORM_SURPRISE_PERCENT" hidden="1">"c2248"</definedName>
    <definedName name="IQ_EST_EPS_NORM_SURPRISE_PERCENT_CIQ" hidden="1">"c4746"</definedName>
    <definedName name="IQ_EST_EPS_NORM_SURPRISE_PERCENT_REUT" hidden="1">"c5412"</definedName>
    <definedName name="IQ_EST_EPS_REPORT_DIFF" hidden="1">"c1893"</definedName>
    <definedName name="IQ_EST_EPS_REPORT_DIFF_CIQ" hidden="1">"c4763"</definedName>
    <definedName name="IQ_EST_EPS_REPORT_DIFF_REUT" hidden="1">"c5431"</definedName>
    <definedName name="IQ_EST_EPS_REPORT_SURPRISE_PERCENT" hidden="1">"c1894"</definedName>
    <definedName name="IQ_EST_EPS_REPORT_SURPRISE_PERCENT_CIQ" hidden="1">"c4764"</definedName>
    <definedName name="IQ_EST_EPS_REPORT_SURPRISE_PERCENT_REUT" hidden="1">"c5432"</definedName>
    <definedName name="IQ_EST_EPS_SEQ_GROWTH_Q" hidden="1">"c1764"</definedName>
    <definedName name="IQ_EST_EPS_SEQ_GROWTH_Q_CIQ" hidden="1">"c3690"</definedName>
    <definedName name="IQ_EST_EPS_SEQ_GROWTH_Q_REUT" hidden="1">"c3859"</definedName>
    <definedName name="IQ_EST_EPS_SURPRISE" hidden="1">"c1635"</definedName>
    <definedName name="IQ_EST_EPS_SURPRISE_PERCENT" hidden="1">"c1635"</definedName>
    <definedName name="IQ_EST_EPS_SURPRISE_PERCENT_CIQ" hidden="1">"c5000"</definedName>
    <definedName name="IQ_EST_EPS_SURPRISE_PERCENT_REUT" hidden="1">"c5459"</definedName>
    <definedName name="IQ_EST_FAIR_VALUE_MORT_SERVICING_ASSETS_FFIEC" hidden="1">"c12956"</definedName>
    <definedName name="IQ_EST_FFO_DIFF_REUT" hidden="1">"c3890"</definedName>
    <definedName name="IQ_EST_FFO_GROWTH_1YR_REUT" hidden="1">"c3874"</definedName>
    <definedName name="IQ_EST_FFO_GROWTH_2YR_REUT" hidden="1">"c3875"</definedName>
    <definedName name="IQ_EST_FFO_GROWTH_Q_1YR_REUT" hidden="1">"c3876"</definedName>
    <definedName name="IQ_EST_FFO_SEQ_GROWTH_Q_REUT" hidden="1">"c3877"</definedName>
    <definedName name="IQ_EST_FFO_SURPRISE_PERCENT_REUT" hidden="1">"c3891"</definedName>
    <definedName name="IQ_EST_FOOTNOTE" hidden="1">"c4540"</definedName>
    <definedName name="IQ_EST_FOOTNOTE_CIQ" hidden="1">"c12022"</definedName>
    <definedName name="IQ_EST_FOOTNOTE_REUT" hidden="1">"c5478"</definedName>
    <definedName name="IQ_EST_NEXT_EARNINGS_DATE" hidden="1">"c13591"</definedName>
    <definedName name="IQ_EST_NI_DIFF_REUT" hidden="1">"c5423"</definedName>
    <definedName name="IQ_EST_NI_GW_DIFF_REUT" hidden="1">"c5425"</definedName>
    <definedName name="IQ_EST_NI_GW_SURPRISE_PERCENT_REUT" hidden="1">"c5426"</definedName>
    <definedName name="IQ_EST_NI_REPORT_DIFF_REUT" hidden="1">"c5427"</definedName>
    <definedName name="IQ_EST_NI_REPORT_SURPRISE_PERCENT_REUT" hidden="1">"c5428"</definedName>
    <definedName name="IQ_EST_NI_SURPRISE_PERCENT_REUT" hidden="1">"c5424"</definedName>
    <definedName name="IQ_EST_NUM_BUY" hidden="1">"c1759"</definedName>
    <definedName name="IQ_EST_NUM_BUY_REUT" hidden="1">"c3869"</definedName>
    <definedName name="IQ_EST_NUM_HIGH_REC" hidden="1">"c5649"</definedName>
    <definedName name="IQ_EST_NUM_HIGH_REC_CIQ" hidden="1">"c3701"</definedName>
    <definedName name="IQ_EST_NUM_HIGH_REC_REUT" hidden="1">"c3870"</definedName>
    <definedName name="IQ_EST_NUM_HIGHEST_REC" hidden="1">"c5648"</definedName>
    <definedName name="IQ_EST_NUM_HIGHEST_REC_CIQ" hidden="1">"c3700"</definedName>
    <definedName name="IQ_EST_NUM_HIGHEST_REC_REUT" hidden="1">"c3869"</definedName>
    <definedName name="IQ_EST_NUM_HOLD" hidden="1">"c1761"</definedName>
    <definedName name="IQ_EST_NUM_HOLD_REUT" hidden="1">"c3871"</definedName>
    <definedName name="IQ_EST_NUM_LOW_REC" hidden="1">"c5651"</definedName>
    <definedName name="IQ_EST_NUM_LOW_REC_CIQ" hidden="1">"c3703"</definedName>
    <definedName name="IQ_EST_NUM_LOW_REC_REUT" hidden="1">"c3872"</definedName>
    <definedName name="IQ_EST_NUM_LOWEST_REC" hidden="1">"c5652"</definedName>
    <definedName name="IQ_EST_NUM_LOWEST_REC_CIQ" hidden="1">"c3704"</definedName>
    <definedName name="IQ_EST_NUM_LOWEST_REC_REUT" hidden="1">"c3873"</definedName>
    <definedName name="IQ_EST_NUM_NEUTRAL_REC" hidden="1">"c5650"</definedName>
    <definedName name="IQ_EST_NUM_NEUTRAL_REC_CIQ" hidden="1">"c3702"</definedName>
    <definedName name="IQ_EST_NUM_NEUTRAL_REC_REUT" hidden="1">"c3871"</definedName>
    <definedName name="IQ_EST_NUM_NO_OPINION" hidden="1">"c1758"</definedName>
    <definedName name="IQ_EST_NUM_NO_OPINION_CIQ" hidden="1">"c3699"</definedName>
    <definedName name="IQ_EST_NUM_NO_OPINION_REUT" hidden="1">"c3868"</definedName>
    <definedName name="IQ_EST_NUM_OUTPERFORM" hidden="1">"c1760"</definedName>
    <definedName name="IQ_EST_NUM_OUTPERFORM_REUT" hidden="1">"c3870"</definedName>
    <definedName name="IQ_EST_NUM_SELL" hidden="1">"c1763"</definedName>
    <definedName name="IQ_EST_NUM_SELL_REUT" hidden="1">"c3873"</definedName>
    <definedName name="IQ_EST_NUM_UNDERPERFORM" hidden="1">"c1762"</definedName>
    <definedName name="IQ_EST_NUM_UNDERPERFORM_REUT" hidden="1">"c3872"</definedName>
    <definedName name="IQ_EST_OPER_INC_DIFF_REUT" hidden="1">"c5415"</definedName>
    <definedName name="IQ_EST_OPER_INC_SURPRISE_PERCENT_REUT" hidden="1">"c5416"</definedName>
    <definedName name="IQ_EST_PRE_TAX_DIFF_REUT" hidden="1">"c5417"</definedName>
    <definedName name="IQ_EST_PRE_TAX_GW_DIFF_REUT" hidden="1">"c5419"</definedName>
    <definedName name="IQ_EST_PRE_TAX_GW_SURPRISE_PERCENT_REUT" hidden="1">"c5420"</definedName>
    <definedName name="IQ_EST_PRE_TAX_REPORT_DIFF_REUT" hidden="1">"c5421"</definedName>
    <definedName name="IQ_EST_PRE_TAX_REPORT_SURPRISE_PERCENT_REUT" hidden="1">"c5422"</definedName>
    <definedName name="IQ_EST_PRE_TAX_SURPRISE_PERCENT_REUT" hidden="1">"c5418"</definedName>
    <definedName name="IQ_EST_REV_DIFF" hidden="1">"c1865"</definedName>
    <definedName name="IQ_EST_REV_DIFF_CIQ" hidden="1">"c3717"</definedName>
    <definedName name="IQ_EST_REV_DIFF_REUT" hidden="1">"c3886"</definedName>
    <definedName name="IQ_EST_REV_GROWTH_1YR" hidden="1">"c1638"</definedName>
    <definedName name="IQ_EST_REV_GROWTH_1YR_CIQ" hidden="1">"c3691"</definedName>
    <definedName name="IQ_EST_REV_GROWTH_1YR_REUT" hidden="1">"c3860"</definedName>
    <definedName name="IQ_EST_REV_GROWTH_2YR" hidden="1">"c1639"</definedName>
    <definedName name="IQ_EST_REV_GROWTH_2YR_CIQ" hidden="1">"c3692"</definedName>
    <definedName name="IQ_EST_REV_GROWTH_2YR_REUT" hidden="1">"c3861"</definedName>
    <definedName name="IQ_EST_REV_GROWTH_Q_1YR" hidden="1">"c1640"</definedName>
    <definedName name="IQ_EST_REV_GROWTH_Q_1YR_CIQ" hidden="1">"c3693"</definedName>
    <definedName name="IQ_EST_REV_GROWTH_Q_1YR_REUT" hidden="1">"c3862"</definedName>
    <definedName name="IQ_EST_REV_SEQ_GROWTH_Q" hidden="1">"c1765"</definedName>
    <definedName name="IQ_EST_REV_SEQ_GROWTH_Q_CIQ" hidden="1">"c3694"</definedName>
    <definedName name="IQ_EST_REV_SEQ_GROWTH_Q_REUT" hidden="1">"c3863"</definedName>
    <definedName name="IQ_EST_REV_SURPRISE_PERCENT" hidden="1">"c1866"</definedName>
    <definedName name="IQ_EST_REV_SURPRISE_PERCENT_CIQ" hidden="1">"c3718"</definedName>
    <definedName name="IQ_EST_REV_SURPRISE_PERCENT_REUT" hidden="1">"c3887"</definedName>
    <definedName name="IQ_EST_VENDOR" hidden="1">"c5564"</definedName>
    <definedName name="IQ_ESTIMATED_ASSESSABLE_DEPOSITS_FDIC" hidden="1">"c6490"</definedName>
    <definedName name="IQ_ESTIMATED_INSURED_DEPOSITS_FDIC" hidden="1">"c6491"</definedName>
    <definedName name="IQ_EV_OVER_EMPLOYEE" hidden="1">"IQ_EV_OVER_EMPLOYEE"</definedName>
    <definedName name="IQ_EV_OVER_LTM_EBIT" hidden="1">"IQ_EV_OVER_LTM_EBIT"</definedName>
    <definedName name="IQ_EV_OVER_LTM_EBITDA" hidden="1">"IQ_EV_OVER_LTM_EBITDA"</definedName>
    <definedName name="IQ_EV_OVER_LTM_REVENUE" hidden="1">"IQ_EV_OVER_LTM_REVENUE"</definedName>
    <definedName name="IQ_EV_OVER_REVENUE_EST" hidden="1">"IQ_EV_OVER_REVENUE_EST"</definedName>
    <definedName name="IQ_EV_OVER_REVENUE_EST_1" hidden="1">"IQ_EV_OVER_REVENUE_EST_1"</definedName>
    <definedName name="IQ_EVAL_DATE" hidden="1">"c2180"</definedName>
    <definedName name="IQ_EVENT_DATE" hidden="1">"c13819"</definedName>
    <definedName name="IQ_EVENT_ID" hidden="1">"c13818"</definedName>
    <definedName name="IQ_EVENT_TIME" hidden="1">"c13820"</definedName>
    <definedName name="IQ_EVENT_TYPE" hidden="1">"c13821"</definedName>
    <definedName name="IQ_EXCHANGE" hidden="1">"IQ_EXCHANGE"</definedName>
    <definedName name="IQ_EXCISE_TAXES_EXCL_SALES" hidden="1">"c5515"</definedName>
    <definedName name="IQ_EXCISE_TAXES_INCL_SALES" hidden="1">"c5514"</definedName>
    <definedName name="IQ_EXERCISE_PRICE" hidden="1">"c406"</definedName>
    <definedName name="IQ_EXERCISED" hidden="1">"c406"</definedName>
    <definedName name="IQ_EXP_REIMBURSE_RENTAL_REVENUE" hidden="1">"c16064"</definedName>
    <definedName name="IQ_EXP_RETURN_PENSION_DOMESTIC" hidden="1">"c407"</definedName>
    <definedName name="IQ_EXP_RETURN_PENSION_FOREIGN" hidden="1">"c408"</definedName>
    <definedName name="IQ_EXPENSE_CODE_" hidden="1">"0000"</definedName>
    <definedName name="IQ_EXPENSE_REIMBURSEMENTS" hidden="1">"c16020"</definedName>
    <definedName name="IQ_EXPENSES_AP" hidden="1">"c8875"</definedName>
    <definedName name="IQ_EXPENSES_AP_ABS" hidden="1">"c8894"</definedName>
    <definedName name="IQ_EXPENSES_FIXED_ASSETS_FFIEC" hidden="1">"c13024"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LORE_DRILL_EXP_TOTAL" hidden="1">"c13850"</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 hidden="1">"c8401"</definedName>
    <definedName name="IQ_EXPORTS_APR_FC_UNUSED_UNUSED_UNUSED" hidden="1">"c8401"</definedName>
    <definedName name="IQ_EXPORTS_APR_UNUSED" hidden="1">"c7521"</definedName>
    <definedName name="IQ_EXPORTS_APR_UNUSED_UNUSED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 hidden="1">"c7741"</definedName>
    <definedName name="IQ_EXPORTS_FC_UNUSED_UNUSED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 hidden="1">"c8512"</definedName>
    <definedName name="IQ_EXPORTS_GOODS_REAL_SAAR_APR_FC_UNUSED_UNUSED_UNUSED" hidden="1">"c8512"</definedName>
    <definedName name="IQ_EXPORTS_GOODS_REAL_SAAR_APR_UNUSED" hidden="1">"c7632"</definedName>
    <definedName name="IQ_EXPORTS_GOODS_REAL_SAAR_APR_UNUSED_UNUSED_UNUSED" hidden="1">"c7632"</definedName>
    <definedName name="IQ_EXPORTS_GOODS_REAL_SAAR_FC_UNUSED" hidden="1">"c7852"</definedName>
    <definedName name="IQ_EXPORTS_GOODS_REAL_SAAR_FC_UNUSED_UNUSED_UNUSED" hidden="1">"c7852"</definedName>
    <definedName name="IQ_EXPORTS_GOODS_REAL_SAAR_POP" hidden="1">"c11931"</definedName>
    <definedName name="IQ_EXPORTS_GOODS_REAL_SAAR_POP_FC_UNUSED" hidden="1">"c8072"</definedName>
    <definedName name="IQ_EXPORTS_GOODS_REAL_SAAR_POP_FC_UNUSED_UNUSED_UNUSED" hidden="1">"c8072"</definedName>
    <definedName name="IQ_EXPORTS_GOODS_REAL_SAAR_POP_UNUSED" hidden="1">"c7192"</definedName>
    <definedName name="IQ_EXPORTS_GOODS_REAL_SAAR_POP_UNUSED_UNUSED_UNUSED" hidden="1">"c7192"</definedName>
    <definedName name="IQ_EXPORTS_GOODS_REAL_SAAR_UNUSED" hidden="1">"c6972"</definedName>
    <definedName name="IQ_EXPORTS_GOODS_REAL_SAAR_UNUSED_UNUSED_UNUSED" hidden="1">"c6972"</definedName>
    <definedName name="IQ_EXPORTS_GOODS_REAL_SAAR_YOY" hidden="1">"c11932"</definedName>
    <definedName name="IQ_EXPORTS_GOODS_REAL_SAAR_YOY_FC_UNUSED" hidden="1">"c8292"</definedName>
    <definedName name="IQ_EXPORTS_GOODS_REAL_SAAR_YOY_FC_UNUSED_UNUSED_UNUSED" hidden="1">"c8292"</definedName>
    <definedName name="IQ_EXPORTS_GOODS_REAL_SAAR_YOY_UNUSED" hidden="1">"c7412"</definedName>
    <definedName name="IQ_EXPORTS_GOODS_REAL_SAAR_YOY_UNUSED_UNUSED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 hidden="1">"c7961"</definedName>
    <definedName name="IQ_EXPORTS_POP_FC_UNUSED_UNUSED_UNUSED" hidden="1">"c7961"</definedName>
    <definedName name="IQ_EXPORTS_POP_UNUSED" hidden="1">"c7081"</definedName>
    <definedName name="IQ_EXPORTS_POP_UNUSED_UNUSED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 hidden="1">"c8516"</definedName>
    <definedName name="IQ_EXPORTS_SERVICES_REAL_SAAR_APR_FC_UNUSED_UNUSED_UNUSED" hidden="1">"c8516"</definedName>
    <definedName name="IQ_EXPORTS_SERVICES_REAL_SAAR_APR_UNUSED" hidden="1">"c7636"</definedName>
    <definedName name="IQ_EXPORTS_SERVICES_REAL_SAAR_APR_UNUSED_UNUSED_UNUSED" hidden="1">"c7636"</definedName>
    <definedName name="IQ_EXPORTS_SERVICES_REAL_SAAR_FC_UNUSED" hidden="1">"c7856"</definedName>
    <definedName name="IQ_EXPORTS_SERVICES_REAL_SAAR_FC_UNUSED_UNUSED_UNUSED" hidden="1">"c7856"</definedName>
    <definedName name="IQ_EXPORTS_SERVICES_REAL_SAAR_POP" hidden="1">"c11935"</definedName>
    <definedName name="IQ_EXPORTS_SERVICES_REAL_SAAR_POP_FC_UNUSED" hidden="1">"c8076"</definedName>
    <definedName name="IQ_EXPORTS_SERVICES_REAL_SAAR_POP_FC_UNUSED_UNUSED_UNUSED" hidden="1">"c8076"</definedName>
    <definedName name="IQ_EXPORTS_SERVICES_REAL_SAAR_POP_UNUSED" hidden="1">"c7196"</definedName>
    <definedName name="IQ_EXPORTS_SERVICES_REAL_SAAR_POP_UNUSED_UNUSED_UNUSED" hidden="1">"c7196"</definedName>
    <definedName name="IQ_EXPORTS_SERVICES_REAL_SAAR_UNUSED" hidden="1">"c6976"</definedName>
    <definedName name="IQ_EXPORTS_SERVICES_REAL_SAAR_UNUSED_UNUSED_UNUSED" hidden="1">"c6976"</definedName>
    <definedName name="IQ_EXPORTS_SERVICES_REAL_SAAR_YOY" hidden="1">"c11936"</definedName>
    <definedName name="IQ_EXPORTS_SERVICES_REAL_SAAR_YOY_FC_UNUSED" hidden="1">"c8296"</definedName>
    <definedName name="IQ_EXPORTS_SERVICES_REAL_SAAR_YOY_FC_UNUSED_UNUSED_UNUSED" hidden="1">"c8296"</definedName>
    <definedName name="IQ_EXPORTS_SERVICES_REAL_SAAR_YOY_UNUSED" hidden="1">"c7416"</definedName>
    <definedName name="IQ_EXPORTS_SERVICES_REAL_SAAR_YOY_UNUSED_UNUSED_UNUSED" hidden="1">"c7416"</definedName>
    <definedName name="IQ_EXPORTS_SERVICES_REAL_YOY" hidden="1">"c7417"</definedName>
    <definedName name="IQ_EXPORTS_SERVICES_REAL_YOY_FC" hidden="1">"c8297"</definedName>
    <definedName name="IQ_EXPORTS_UNUSED" hidden="1">"c6861"</definedName>
    <definedName name="IQ_EXPORTS_UNUSED_UNUSED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 hidden="1">"c8181"</definedName>
    <definedName name="IQ_EXPORTS_YOY_FC_UNUSED_UNUSED_UNUSED" hidden="1">"c8181"</definedName>
    <definedName name="IQ_EXPORTS_YOY_UNUSED" hidden="1">"c7301"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AVG_ASSETS_FFIEC" hidden="1">"c13369"</definedName>
    <definedName name="IQ_EXTRA_ITEMS" hidden="1">"IQ_EXTRA_ITEMS"</definedName>
    <definedName name="IQ_EXTRA_ITEMS_OTHER_ADJUSTMENTS_FOREIGN_FFIEC" hidden="1">"c15392"</definedName>
    <definedName name="IQ_EXTRAORDINARY_GAINS_FDIC" hidden="1">"c6586"</definedName>
    <definedName name="IQ_EXTRAORDINARY_ITEMS_FFIEC" hidden="1">"c13033"</definedName>
    <definedName name="IQ_FAD" hidden="1">"c8757"</definedName>
    <definedName name="IQ_FAD_PAYOUT_RATIO" hidden="1">"c8872"</definedName>
    <definedName name="IQ_FAIR_VALUE_CHANGE_INCL_EARNINGS" hidden="1">"c13849"</definedName>
    <definedName name="IQ_FAIR_VALUE_DEBT" hidden="1">"c16007"</definedName>
    <definedName name="IQ_FAIR_VALUE_FDIC" hidden="1">"c6427"</definedName>
    <definedName name="IQ_FAIR_VALUE_FIN_INSTRUMENTS_NAV" hidden="1">"c16002"</definedName>
    <definedName name="IQ_FAIR_VALUE_FIN_INSTRUMENTS_NNAV" hidden="1">"c16006"</definedName>
    <definedName name="IQ_FAIR_VALUE_TRADING_PROP" hidden="1">"c16001"</definedName>
    <definedName name="IQ_FARM_LOANS_NET_FDIC" hidden="1">"c6316"</definedName>
    <definedName name="IQ_FARM_LOANS_TOT_LOANS_FFIEC" hidden="1">"c13870"</definedName>
    <definedName name="IQ_FARM_LOANS_TOTAL_LOANS_FOREIGN_FDIC" hidden="1">"c6450"</definedName>
    <definedName name="IQ_FARMLAND_DOM_FFIEC" hidden="1">"c15268"</definedName>
    <definedName name="IQ_FARMLAND_LOANS_FDIC" hidden="1">"c6314"</definedName>
    <definedName name="IQ_FDIC" hidden="1">"c417"</definedName>
    <definedName name="IQ_FDIC_DEPOSIT_INSURANCE_FFIEC" hidden="1">"c13053"</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_PURCHASED_SEC_SOLD_REPURCHASE_FFIEC" hidden="1">"c15489"</definedName>
    <definedName name="IQ_FED_FUND_SOLD_SEC_PURCHASED_RESELL_FFIEC" hidden="1">"c15488"</definedName>
    <definedName name="IQ_FED_FUNDS_PURCH_SEC_SOLD_FAIR_VALUE_TOT_FFIEC" hidden="1">"c15406"</definedName>
    <definedName name="IQ_FED_FUNDS_PURCH_SEC_SOLD_LEVEL_1_FFIEC" hidden="1">"c15428"</definedName>
    <definedName name="IQ_FED_FUNDS_PURCH_SEC_SOLD_LEVEL_2_FFIEC" hidden="1">"c15441"</definedName>
    <definedName name="IQ_FED_FUNDS_PURCH_SEC_SOLD_LEVEL_3_FFIEC" hidden="1">"c15454"</definedName>
    <definedName name="IQ_FED_FUNDS_PURCHASED_DOM_FFIEC" hidden="1">"c12856"</definedName>
    <definedName name="IQ_FED_FUNDS_PURCHASED_FDIC" hidden="1">"c6343"</definedName>
    <definedName name="IQ_FED_FUNDS_PURCHASED_QUARTERLY_AVG_FFIEC" hidden="1">"c13090"</definedName>
    <definedName name="IQ_FED_FUNDS_SOLD_DOM_FFIEC" hidden="1">"c12806"</definedName>
    <definedName name="IQ_FED_FUNDS_SOLD_FDIC" hidden="1">"c6307"</definedName>
    <definedName name="IQ_FED_FUNDS_SOLD_QUARTERLY_AVG_FFIEC" hidden="1">"c13080"</definedName>
    <definedName name="IQ_FED_FUNDS_SOLD_SEC_PURCH_FAIR_VALUE_TOT_FFIEC" hidden="1">"c15402"</definedName>
    <definedName name="IQ_FED_FUNDS_SOLD_SEC_PURCH_LEVEL_1_FFIEC" hidden="1">"c15424"</definedName>
    <definedName name="IQ_FED_FUNDS_SOLD_SEC_PURCH_LEVEL_2_FFIEC" hidden="1">"c15437"</definedName>
    <definedName name="IQ_FED_FUNDS_SOLD_SEC_PURCH_LEVEL_3_FFIEC" hidden="1">"c15450"</definedName>
    <definedName name="IQ_FEDFUNDS_SOLD" hidden="1">"c2256"</definedName>
    <definedName name="IQ_FEES_COMMISSIONS_BROKERAGE_FFIEC" hidden="1">"c13005"</definedName>
    <definedName name="IQ_FEES_OTHER_INCOME" hidden="1">"c15257"</definedName>
    <definedName name="IQ_FFO" hidden="1">"c1574"</definedName>
    <definedName name="IQ_FFO_ADJ_ACT_OR_EST" hidden="1">"c4435"</definedName>
    <definedName name="IQ_FFO_ADJ_ACT_OR_EST_CIQ" hidden="1">"c4960"</definedName>
    <definedName name="IQ_FFO_ADJ_EST_CIQ" hidden="1">"c4959"</definedName>
    <definedName name="IQ_FFO_ADJ_HIGH_EST_CIQ" hidden="1">"c4962"</definedName>
    <definedName name="IQ_FFO_ADJ_LOW_EST_CIQ" hidden="1">"c4963"</definedName>
    <definedName name="IQ_FFO_ADJ_MEDIAN_EST_CIQ" hidden="1">"c4964"</definedName>
    <definedName name="IQ_FFO_ADJ_NUM_EST_CIQ" hidden="1">"c4965"</definedName>
    <definedName name="IQ_FFO_ADJ_STDDEV_EST_CIQ" hidden="1">"c4966"</definedName>
    <definedName name="IQ_FFO_DILUTED" hidden="1">"c16186"</definedName>
    <definedName name="IQ_FFO_EST_CIQ" hidden="1">"c3668"</definedName>
    <definedName name="IQ_FFO_EST_REUT" hidden="1">"c3837"</definedName>
    <definedName name="IQ_FFO_HIGH_EST_CIQ" hidden="1">"c3670"</definedName>
    <definedName name="IQ_FFO_HIGH_EST_REUT" hidden="1">"c3839"</definedName>
    <definedName name="IQ_FFO_LOW_EST_CIQ" hidden="1">"c3671"</definedName>
    <definedName name="IQ_FFO_LOW_EST_REUT" hidden="1">"c3840"</definedName>
    <definedName name="IQ_FFO_MEDIAN_EST_CIQ" hidden="1">"c3669"</definedName>
    <definedName name="IQ_FFO_MEDIAN_EST_REUT" hidden="1">"c3838"</definedName>
    <definedName name="IQ_FFO_NUM_EST_CIQ" hidden="1">"c3672"</definedName>
    <definedName name="IQ_FFO_NUM_EST_REUT" hidden="1">"c3841"</definedName>
    <definedName name="IQ_FFO_PAYOUT_RATIO" hidden="1">"c3492"</definedName>
    <definedName name="IQ_FFO_PER_SHARE_BASIC" hidden="1">"c8867"</definedName>
    <definedName name="IQ_FFO_PER_SHARE_DILUTED" hidden="1">"c8868"</definedName>
    <definedName name="IQ_FFO_SHARE_ACT_OR_EST" hidden="1">"c4446"</definedName>
    <definedName name="IQ_FFO_SHARE_ACT_OR_EST_CIQ" hidden="1">"c4971"</definedName>
    <definedName name="IQ_FFO_SHARES_BASIC" hidden="1">"c16185"</definedName>
    <definedName name="IQ_FFO_SHARES_DILUTED" hidden="1">"c16187"</definedName>
    <definedName name="IQ_FFO_STDDEV_EST_CIQ" hidden="1">"c3673"</definedName>
    <definedName name="IQ_FFO_STDDEV_EST_REUT" hidden="1">"c3842"</definedName>
    <definedName name="IQ_FFO_TOTAL_REVENUE" hidden="1">"c16060"</definedName>
    <definedName name="IQ_FH">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DUCIARY_INCOME_OPERATING_INC_FFIEC" hidden="1">"c13383"</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_DIV_ST_INVEST" hidden="1">"c6288"</definedName>
    <definedName name="IQ_FINANCIAL_LOC_FOREIGN_GUARANTEES_FFIEC" hidden="1">"c13249"</definedName>
    <definedName name="IQ_FINANCIAL_SERVICING_ASSETS_FAIR_VALUE_TOT_FFIEC" hidden="1">"c13212"</definedName>
    <definedName name="IQ_FINANCIAL_SERVICING_ASSETS_LEVEL_1_FFIEC" hidden="1">"c13220"</definedName>
    <definedName name="IQ_FINANCIAL_SERVICING_ASSETS_LEVEL_2_FFIEC" hidden="1">"c13228"</definedName>
    <definedName name="IQ_FINANCIAL_SERVICING_ASSETS_LEVEL_3_FFIEC" hidden="1">"c13236"</definedName>
    <definedName name="IQ_FINANCIAL_SERVICING_LIAB_FAIR_VALUE_TOT_FFIEC" hidden="1">"c13215"</definedName>
    <definedName name="IQ_FINANCIAL_SERVICING_LIAB_LEVEL_1_FFIEC" hidden="1">"c13223"</definedName>
    <definedName name="IQ_FINANCIAL_SERVICING_LIAB_LEVEL_2_FFIEC" hidden="1">"c13231"</definedName>
    <definedName name="IQ_FINANCIAL_SERVICING_LIAB_LEVEL_3_FFIEC" hidden="1">"c13239"</definedName>
    <definedName name="IQ_FINANCING_CASH" hidden="1">"IQ_FINANCING_CASH"</definedName>
    <definedName name="IQ_FINANCING_CASH_SUPPL" hidden="1">"c899"</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Q_EST_REUT" hidden="1">"c6798"</definedName>
    <definedName name="IQ_FISCAL_Y" hidden="1">"c441"</definedName>
    <definedName name="IQ_FISCAL_Y_EST" hidden="1">"c6795"</definedName>
    <definedName name="IQ_FISCAL_Y_EST_CIQ" hidden="1">"c6807"</definedName>
    <definedName name="IQ_FISCAL_Y_EST_REUT" hidden="1">"c6799"</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IXED_INCOME_LIST" hidden="1">"c13504"</definedName>
    <definedName name="IQ_FIXED_INVEST_APR_FC_UNUSED" hidden="1">"c8410"</definedName>
    <definedName name="IQ_FIXED_INVEST_APR_FC_UNUSED_UNUSED_UNUSED" hidden="1">"c8410"</definedName>
    <definedName name="IQ_FIXED_INVEST_APR_UNUSED" hidden="1">"c7530"</definedName>
    <definedName name="IQ_FIXED_INVEST_APR_UNUSED_UNUSED_UNUSED" hidden="1">"c7530"</definedName>
    <definedName name="IQ_FIXED_INVEST_FC_UNUSED" hidden="1">"c7750"</definedName>
    <definedName name="IQ_FIXED_INVEST_FC_UNUSED_UNUSED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 hidden="1">"c7970"</definedName>
    <definedName name="IQ_FIXED_INVEST_POP_FC_UNUSED_UNUSED_UNUSED" hidden="1">"c7970"</definedName>
    <definedName name="IQ_FIXED_INVEST_POP_UNUSED" hidden="1">"c7090"</definedName>
    <definedName name="IQ_FIXED_INVEST_POP_UNUSED_UNUSED_UNUSED" hidden="1">"c7090"</definedName>
    <definedName name="IQ_FIXED_INVEST_REAL_APR_FC_UNUSED" hidden="1">"c8518"</definedName>
    <definedName name="IQ_FIXED_INVEST_REAL_APR_FC_UNUSED_UNUSED_UNUSED" hidden="1">"c8518"</definedName>
    <definedName name="IQ_FIXED_INVEST_REAL_APR_UNUSED" hidden="1">"c7638"</definedName>
    <definedName name="IQ_FIXED_INVEST_REAL_APR_UNUSED_UNUSED_UNUSED" hidden="1">"c7638"</definedName>
    <definedName name="IQ_FIXED_INVEST_REAL_FC_UNUSED" hidden="1">"c7858"</definedName>
    <definedName name="IQ_FIXED_INVEST_REAL_FC_UNUSED_UNUSED_UNUSED" hidden="1">"c7858"</definedName>
    <definedName name="IQ_FIXED_INVEST_REAL_POP_FC_UNUSED" hidden="1">"c8078"</definedName>
    <definedName name="IQ_FIXED_INVEST_REAL_POP_FC_UNUSED_UNUSED_UNUSED" hidden="1">"c8078"</definedName>
    <definedName name="IQ_FIXED_INVEST_REAL_POP_UNUSED" hidden="1">"c7198"</definedName>
    <definedName name="IQ_FIXED_INVEST_REAL_POP_UNUSED_UNUSED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 hidden="1">"c6978"</definedName>
    <definedName name="IQ_FIXED_INVEST_REAL_UNUSED_UNUSED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 hidden="1">"c8298"</definedName>
    <definedName name="IQ_FIXED_INVEST_REAL_YOY_FC_UNUSED_UNUSED_UNUSED" hidden="1">"c8298"</definedName>
    <definedName name="IQ_FIXED_INVEST_REAL_YOY_UNUSED" hidden="1">"c7418"</definedName>
    <definedName name="IQ_FIXED_INVEST_REAL_YOY_UNUSED_UNUSED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 hidden="1">"c6870"</definedName>
    <definedName name="IQ_FIXED_INVEST_UNUSED_UNUSED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 hidden="1">"c8190"</definedName>
    <definedName name="IQ_FIXED_INVEST_YOY_FC_UNUSED_UNUSED_UNUSED" hidden="1">"c8190"</definedName>
    <definedName name="IQ_FIXED_INVEST_YOY_UNUSED" hidden="1">"c7310"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_GNMA_LOANS_FFIEC" hidden="1">"c15272"</definedName>
    <definedName name="IQ_FORECLOSED_PROPERTIES_FDIC" hidden="1">"c6459"</definedName>
    <definedName name="IQ_FOREIGN_BANK_LOANS_FDIC" hidden="1">"c6437"</definedName>
    <definedName name="IQ_FOREIGN_BANKS_DEPOSITS_FOREIGN_FDIC" hidden="1">"c6481"</definedName>
    <definedName name="IQ_FOREIGN_BANKS_DUE_30_89_FFIEC" hidden="1">"c13269"</definedName>
    <definedName name="IQ_FOREIGN_BANKS_DUE_90_FFIEC" hidden="1">"c13295"</definedName>
    <definedName name="IQ_FOREIGN_BANKS_LOAN_CHARG_OFFS_FDIC" hidden="1">"c6645"</definedName>
    <definedName name="IQ_FOREIGN_BANKS_NET_CHARGE_OFFS_FDIC" hidden="1">"c6647"</definedName>
    <definedName name="IQ_FOREIGN_BANKS_NON_ACCRUAL_FFIEC" hidden="1">"c13321"</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ASSETS_TOT_FFIEC" hidden="1">"c13445"</definedName>
    <definedName name="IQ_FOREIGN_DEPOSITS_NONTRANSACTION_ACCOUNTS_FDIC" hidden="1">"c6549"</definedName>
    <definedName name="IQ_FOREIGN_DEPOSITS_TOT_FFIEC" hidden="1">"c13486"</definedName>
    <definedName name="IQ_FOREIGN_DEPOSITS_TOTAL_DEPOSITS" hidden="1">"c15719"</definedName>
    <definedName name="IQ_FOREIGN_DEPOSITS_TRANSACTION_ACCOUNTS_FDIC" hidden="1">"c6541"</definedName>
    <definedName name="IQ_FOREIGN_EXCHANGE" hidden="1">"IQ_FOREIGN_EXCHANGE"</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GOVT_OFFICIAL_INST_FOREIGN_DEP_FFIEC" hidden="1">"c15345"</definedName>
    <definedName name="IQ_FOREIGN_GOVT_OFFICIAL_INST_NON_TRANS_ACCTS_FFIEC" hidden="1">"c15327"</definedName>
    <definedName name="IQ_FOREIGN_GOVT_OFFICIAL_INST_TRANS_ACCTS_FFIEC" hidden="1">"c15319"</definedName>
    <definedName name="IQ_FOREIGN_LL_REC_FFIEC" hidden="1">"c12892"</definedName>
    <definedName name="IQ_FOREIGN_LOANS" hidden="1">"c448"</definedName>
    <definedName name="IQ_FOREIGN_LOANS_LEASES_FOREIGN_FFIEC" hidden="1">"c13478"</definedName>
    <definedName name="IQ_FOREIGN_LOANS_TOTAL_LOANS" hidden="1">"c15714"</definedName>
    <definedName name="IQ_FOUNDATION_OVER_TOTAL" hidden="1">"c13769"</definedName>
    <definedName name="IQ_FQ">500</definedName>
    <definedName name="IQ_FUEL" hidden="1">"c449"</definedName>
    <definedName name="IQ_FULL_TIME" hidden="1">"c450"</definedName>
    <definedName name="IQ_FULLY_INSURED_BROKERED_DEPOSITS_FFIEC" hidden="1">"c15305"</definedName>
    <definedName name="IQ_FULLY_INSURED_DEPOSITS_FDIC" hidden="1">"c6487"</definedName>
    <definedName name="IQ_FUND_FEE_INC_NON_INT_INC_FFIEC" hidden="1">"c13493"</definedName>
    <definedName name="IQ_FUND_NAV" hidden="1">"c15225"</definedName>
    <definedName name="IQ_FUNDING_DEPENDENCE_FFIEC" hidden="1">"c13336"</definedName>
    <definedName name="IQ_FUNDING_DEPENDENCE_ST_FFIEC" hidden="1">"c13337"</definedName>
    <definedName name="IQ_FUNDS_PURCHASED_ASSETS_TOT_FFIEC" hidden="1">"c13446"</definedName>
    <definedName name="IQ_FUTURES_FORWARD_CONTRACTS_NOTIONAL_AMOUNT_FDIC" hidden="1">"c6518"</definedName>
    <definedName name="IQ_FUTURES_FORWARD_CONTRACTS_RATE_RISK_FDIC" hidden="1">"c6508"</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1" hidden="1">"LTM"</definedName>
    <definedName name="IQ_FX" hidden="1">"c451"</definedName>
    <definedName name="IQ_FX_CONTRACTS_FDIC" hidden="1">"c6517"</definedName>
    <definedName name="IQ_FX_CONTRACTS_FFIEC" hidden="1">"c13125"</definedName>
    <definedName name="IQ_FX_CONTRACTS_SPOT_FDIC" hidden="1">"c6356"</definedName>
    <definedName name="IQ_FX_EXPOSURE_FFIEC" hidden="1">"c13059"</definedName>
    <definedName name="IQ_FY">1000</definedName>
    <definedName name="IQ_FY_DATE" hidden="1">"IQ_FY_DATE"</definedName>
    <definedName name="IQ_GA_EXP" hidden="1">"c2241"</definedName>
    <definedName name="IQ_GAAP_BS" hidden="1">"c6789"</definedName>
    <definedName name="IQ_GAAP_CF" hidden="1">"c6790"</definedName>
    <definedName name="IQ_GAAP_EST_CIQ" hidden="1">"c13924"</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CREDIT_DERIVATIVES_FFIEC" hidden="1">"c13066"</definedName>
    <definedName name="IQ_GAIN_CREDIT_DERIVATIVES_NON_TRADING_FFIEC" hidden="1">"c13067"</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LOSS_HTM_AFS_SECURITIES_FOREIGN_FFIEC" hidden="1">"c15384"</definedName>
    <definedName name="IQ_GAIN_SALE_ASSETS" hidden="1">"IQ_GAIN_SALE_ASSETS"</definedName>
    <definedName name="IQ_GAIN_SALE_LOANS_FDIC" hidden="1">"c6673"</definedName>
    <definedName name="IQ_GAIN_SALE_RE_FDIC" hidden="1">"c6674"</definedName>
    <definedName name="IQ_GAINS_AFS_AVG_ASSETS_FFIEC" hidden="1">"c13364"</definedName>
    <definedName name="IQ_GAINS_ASSETS_TOT_FFIEC" hidden="1">"c13073"</definedName>
    <definedName name="IQ_GAINS_AVAIL_SALE_EQUITY_SEC_T2_FFIEC" hidden="1">"c13147"</definedName>
    <definedName name="IQ_GAINS_AVAIL_SALE_SEC_T1_FFIEC" hidden="1">"c13131"</definedName>
    <definedName name="IQ_GAINS_CASH_FLOW_HEDGES_T1_FFIEC" hidden="1">"c13133"</definedName>
    <definedName name="IQ_GAINS_HTM_AVG_ASSETS_FFIEC" hidden="1">"c13363"</definedName>
    <definedName name="IQ_GAINS_INSTRUMENT_SPECIFIC_CREDIT_RISK_LIAB_FFIEC" hidden="1">"c13076"</definedName>
    <definedName name="IQ_GAINS_INSTRUMENT_SPECIFIC_RISK_FFIEC" hidden="1">"c13074"</definedName>
    <definedName name="IQ_GAINS_INSURANCE_ACTIVITIES_FFIEC" hidden="1">"c13072"</definedName>
    <definedName name="IQ_GAINS_LIABILITIES_FFIEC" hidden="1">"c13075"</definedName>
    <definedName name="IQ_GAINS_SALE_ASSETS_FDIC" hidden="1">"c6675"</definedName>
    <definedName name="IQ_GAINS_SALE_LOANS_LEASES_FFIEC" hidden="1">"c13013"</definedName>
    <definedName name="IQ_GAINS_SALE_OTHER_ASSETS_FFIEC" hidden="1">"c13015"</definedName>
    <definedName name="IQ_GAINS_SALE_OTHER_RE_OWNED_FFIEC" hidden="1">"c13014"</definedName>
    <definedName name="IQ_GAINS_SECURITIZATION_OPERATING_INC_FFIEC" hidden="1">"c13391"</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NERAL_ALLOWANCE" hidden="1">"c15248"</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FFIEC" hidden="1">"c12836"</definedName>
    <definedName name="IQ_GOODWILL_IMPAIRMENT_FDIC" hidden="1">"c6678"</definedName>
    <definedName name="IQ_GOODWILL_IMPAIRMENT_FFIEC" hidden="1">"c13025"</definedName>
    <definedName name="IQ_GOODWILL_INTAN_FDIC" hidden="1">"c6333"</definedName>
    <definedName name="IQ_GOODWILL_NET" hidden="1">"IQ_GOODWILL_NET"</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DD_BASIC" hidden="1">"c15776"</definedName>
    <definedName name="IQ_GROSS_ADD_BBAND" hidden="1">"c15779"</definedName>
    <definedName name="IQ_GROSS_ADD_DIG" hidden="1">"c15777"</definedName>
    <definedName name="IQ_GROSS_ADD_PHONE" hidden="1">"c15780"</definedName>
    <definedName name="IQ_GROSS_ADD_POSTPAID_WIRELESS" hidden="1">"c15750"</definedName>
    <definedName name="IQ_GROSS_ADD_PREPAID_WIRELESS" hidden="1">"c15751"</definedName>
    <definedName name="IQ_GROSS_ADD_RESELL_WHOLESALE_WIRELESS" hidden="1">"c15752"</definedName>
    <definedName name="IQ_GROSS_ADD_RGU" hidden="1">"c15781"</definedName>
    <definedName name="IQ_GROSS_ADD_SATELLITE" hidden="1">"c15778"</definedName>
    <definedName name="IQ_GROSS_ADD_TOTAL_WIRELESS" hidden="1">"c15753"</definedName>
    <definedName name="IQ_GROSS_AH_EARNED" hidden="1">"c2742"</definedName>
    <definedName name="IQ_GROSS_CLAIM_ADJ_EXP_RESERVE_BOP" hidden="1">"c15874"</definedName>
    <definedName name="IQ_GROSS_CLAIM_EXP_INCUR" hidden="1">"c2755"</definedName>
    <definedName name="IQ_GROSS_CLAIM_EXP_PAID" hidden="1">"c2758"</definedName>
    <definedName name="IQ_GROSS_CLAIM_EXP_RES" hidden="1">"c2752"</definedName>
    <definedName name="IQ_GROSS_DIVID" hidden="1">"IQ_GROSS_DIVID"</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LOSSES" hidden="1">"c15871"</definedName>
    <definedName name="IQ_GROSS_LOSSES_AVG_LOANS_FFIEC" hidden="1">"c13475"</definedName>
    <definedName name="IQ_GROSS_MARGIN" hidden="1">"IQ_GROSS_MARGIN"</definedName>
    <definedName name="IQ_GROSS_PC_EARNED" hidden="1">"c2747"</definedName>
    <definedName name="IQ_GROSS_PREMIUMS_WRITTEN_AVG_ASSETS" hidden="1">"c15893"</definedName>
    <definedName name="IQ_GROSS_PREMIUMS_WRITTEN_AVG_EQUITY" hidden="1">"c15892"</definedName>
    <definedName name="IQ_GROSS_PREMIUMS_WRITTEN_AVG_STATUTORY_SURPLUS" hidden="1">"c15894"</definedName>
    <definedName name="IQ_GROSS_PROFIT" hidden="1">"IQ_GROSS_PROFIT"</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VKEY" hidden="1">"c15590"</definedName>
    <definedName name="IQ_GVKEY_OTHER" hidden="1">"c15633"</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DGEFUND_OVER_TOTAL" hidden="1">"c13771"</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_EXP_DIRECT_OPERATING_EXP" hidden="1">"c15981"</definedName>
    <definedName name="IQ_HG_CASINO_GROSS_PROFIT" hidden="1">"c15974"</definedName>
    <definedName name="IQ_HG_CASINO_MARGIN" hidden="1">"c15976"</definedName>
    <definedName name="IQ_HG_CASINO_OPERATING_MARGIN" hidden="1">"c15977"</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CONFERENCE_SPACE" hidden="1">"c15971"</definedName>
    <definedName name="IQ_HG_EXP_CASINO" hidden="1">"c8733"</definedName>
    <definedName name="IQ_HG_EXP_DEVELOPMENT" hidden="1">"c8738"</definedName>
    <definedName name="IQ_HG_EXP_DIRECT_CASINO_GAMING" hidden="1">"c15994"</definedName>
    <definedName name="IQ_HG_EXP_ENTERTAINMENT" hidden="1">"c8736"</definedName>
    <definedName name="IQ_HG_EXP_FOOD_BEV" hidden="1">"c8734"</definedName>
    <definedName name="IQ_HG_EXP_FRANCHISE_MANAGEMENT" hidden="1">"c8744"</definedName>
    <definedName name="IQ_HG_EXP_OTHER_DIRECT_HOTEL_MOTEL" hidden="1">"c15995"</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BEV_EXP_DIRECT_OPERATING_EXP" hidden="1">"c15980"</definedName>
    <definedName name="IQ_HG_FOOD_BEV_REV_TOTAL_REV" hidden="1">"c15983"</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NUMBER_SUITES" hidden="1">"c15970"</definedName>
    <definedName name="IQ_HG_NUMBER_TABLES_AVG" hidden="1">"c15973"</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PROMO_ALLOW_GROSS_OPERATING_REV" hidden="1">"c15979"</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GROSS_OPERATING" hidden="1">"c15993"</definedName>
    <definedName name="IQ_HG_REV_INCENTIVE_MANAGEMENT_FEES" hidden="1">"c8727"</definedName>
    <definedName name="IQ_HG_REV_MANAGEMENT_FEES" hidden="1">"c8718"</definedName>
    <definedName name="IQ_HG_REV_OTHER_CASINO" hidden="1">"c15992"</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SLOT_MACHINE" hidden="1">"c15990"</definedName>
    <definedName name="IQ_HG_REV_TABLE" hidden="1">"c15991"</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EXP_DIRECT_OPERATING_EXP" hidden="1">"c15982"</definedName>
    <definedName name="IQ_HG_ROOM_GROSS_PROFIT" hidden="1">"c15975"</definedName>
    <definedName name="IQ_HG_ROOM_MARGIN" hidden="1">"c15978"</definedName>
    <definedName name="IQ_HG_ROOM_PROM_COSTS" hidden="1">"c8745"</definedName>
    <definedName name="IQ_HG_ROOM_REV_TOTAL_REV" hidden="1">"c15984"</definedName>
    <definedName name="IQ_HG_ROOMS_BEG" hidden="1">"c8600"</definedName>
    <definedName name="IQ_HG_SAME_PROPERTIES_CASINO_REV_CHANGE" hidden="1">"c15987"</definedName>
    <definedName name="IQ_HG_SAME_PROPERTIES_FOOD_BEV_REV_CHANGE" hidden="1">"c15989"</definedName>
    <definedName name="IQ_HG_SAME_PROPERTIES_ROOM_REV_CHANGE" hidden="1">"c15988"</definedName>
    <definedName name="IQ_HG_SAME_PROPERTIES_SLOT_MACHINE_REV_CHANGE" hidden="1">"c15985"</definedName>
    <definedName name="IQ_HG_SAME_PROPERTIES_TABLE_REV_CHANGE" hidden="1">"c15986"</definedName>
    <definedName name="IQ_HG_SLOT_MACHINES_AVG" hidden="1">"c15972"</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ABLES_JV" hidden="1">"c8643"</definedName>
    <definedName name="IQ_HG_TABLES_MANAGED" hidden="1">"c8644"</definedName>
    <definedName name="IQ_HG_TABLES_OWNED" hidden="1">"c8642"</definedName>
    <definedName name="IQ_HG_TABL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LOW_CLOSEPRICE_DATE" hidden="1">"c1204"</definedName>
    <definedName name="IQ_HIGH_SULFUR_CONTENT_RESERVES_COAL" hidden="1">"c15928"</definedName>
    <definedName name="IQ_HIGH_SULFURE_RESERVES_TO_TOTAL_RESERVES_COAL" hidden="1">"c15963"</definedName>
    <definedName name="IQ_HIGH_TARGET_PRICE" hidden="1">"c1651"</definedName>
    <definedName name="IQ_HIGH_TARGET_PRICE_CIQ" hidden="1">"c4659"</definedName>
    <definedName name="IQ_HIGH_TARGET_PRICE_REUT" hidden="1">"c5317"</definedName>
    <definedName name="IQ_HIGHPRICE" hidden="1">"IQ_HIGHPRICE"</definedName>
    <definedName name="IQ_HOLDER_CIQID" hidden="1">"c13787"</definedName>
    <definedName name="IQ_HOLDER_CIQID_SECURITY" hidden="1">"c13794"</definedName>
    <definedName name="IQ_HOLDER_DERIVATIVES" hidden="1">"c13789"</definedName>
    <definedName name="IQ_HOLDER_DERIVATIVES_SECURITY" hidden="1">"c13796"</definedName>
    <definedName name="IQ_HOLDER_NAME" hidden="1">"c13786"</definedName>
    <definedName name="IQ_HOLDER_NAME_SECURITY" hidden="1">"c13793"</definedName>
    <definedName name="IQ_HOLDER_PERCENT" hidden="1">"c13790"</definedName>
    <definedName name="IQ_HOLDER_PERCENT_SECURITY" hidden="1">"c13831"</definedName>
    <definedName name="IQ_HOLDER_POSITION_DATE" hidden="1">"c13792"</definedName>
    <definedName name="IQ_HOLDER_POSITION_DATE_SECURITY" hidden="1">"c13798"</definedName>
    <definedName name="IQ_HOLDER_SHARES" hidden="1">"c13788"</definedName>
    <definedName name="IQ_HOLDER_SHARES_SECURITY" hidden="1">"c13795"</definedName>
    <definedName name="IQ_HOLDER_VALUE" hidden="1">"c13791"</definedName>
    <definedName name="IQ_HOLDER_VALUE_SECURITY" hidden="1">"c13797"</definedName>
    <definedName name="IQ_HOLDING_CIQID" hidden="1">"c13802"</definedName>
    <definedName name="IQ_HOLDING_NAME" hidden="1">"c13799"</definedName>
    <definedName name="IQ_HOLDING_PERCENT" hidden="1">"c13805"</definedName>
    <definedName name="IQ_HOLDING_PERCENT_PORTFOLIO" hidden="1">"c13806"</definedName>
    <definedName name="IQ_HOLDING_POSITION_DATE" hidden="1">"c13808"</definedName>
    <definedName name="IQ_HOLDING_SECURITY_TYPE" hidden="1">"c13803"</definedName>
    <definedName name="IQ_HOLDING_SHARES" hidden="1">"c13804"</definedName>
    <definedName name="IQ_HOLDING_TICKER" hidden="1">"c13800"</definedName>
    <definedName name="IQ_HOLDING_TRADING_ITEM_CIQID" hidden="1">"c13801"</definedName>
    <definedName name="IQ_HOLDING_VALUE" hidden="1">"c13807"</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ANCELLATION_RATE" hidden="1">"c16192"</definedName>
    <definedName name="IQ_HOME_CANCELLATION_RATE_INCL_JV" hidden="1">"c16194"</definedName>
    <definedName name="IQ_HOME_CANCELLATION_RATE_JV" hidden="1">"c16193"</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ANS_TOT_LOANS_FFIEC" hidden="1">"c13867"</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BUILDING_COGS_SALES" hidden="1">"c15813"</definedName>
    <definedName name="IQ_HOMEBUILDING_INV_TURN" hidden="1">"c15819"</definedName>
    <definedName name="IQ_HOMEBUILDING_TURN" hidden="1">"c15820"</definedName>
    <definedName name="IQ_HOMEOWNERS_WRITTEN" hidden="1">"c546"</definedName>
    <definedName name="IQ_HOTEL_OPERATING_EXPENSE" hidden="1">"c16042"</definedName>
    <definedName name="IQ_HOTEL_OPERATING_REVENUE" hidden="1">"c16026"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 hidden="1">"c8422"</definedName>
    <definedName name="IQ_HOUSING_COMPLETIONS_SINGLE_FAM_APR_FC_UNUSED_UNUSED_UNUSED" hidden="1">"c8422"</definedName>
    <definedName name="IQ_HOUSING_COMPLETIONS_SINGLE_FAM_APR_UNUSED" hidden="1">"c7542"</definedName>
    <definedName name="IQ_HOUSING_COMPLETIONS_SINGLE_FAM_APR_UNUSED_UNUSED_UNUSED" hidden="1">"c7542"</definedName>
    <definedName name="IQ_HOUSING_COMPLETIONS_SINGLE_FAM_FC_UNUSED" hidden="1">"c7762"</definedName>
    <definedName name="IQ_HOUSING_COMPLETIONS_SINGLE_FAM_FC_UNUSED_UNUSED_UNUSED" hidden="1">"c7762"</definedName>
    <definedName name="IQ_HOUSING_COMPLETIONS_SINGLE_FAM_POP_FC_UNUSED" hidden="1">"c7982"</definedName>
    <definedName name="IQ_HOUSING_COMPLETIONS_SINGLE_FAM_POP_FC_UNUSED_UNUSED_UNUSED" hidden="1">"c7982"</definedName>
    <definedName name="IQ_HOUSING_COMPLETIONS_SINGLE_FAM_POP_UNUSED" hidden="1">"c7102"</definedName>
    <definedName name="IQ_HOUSING_COMPLETIONS_SINGLE_FAM_POP_UNUSED_UNUSED_UNUSED" hidden="1">"c7102"</definedName>
    <definedName name="IQ_HOUSING_COMPLETIONS_SINGLE_FAM_UNUSED" hidden="1">"c6882"</definedName>
    <definedName name="IQ_HOUSING_COMPLETIONS_SINGLE_FAM_UNUSED_UNUSED_UNUSED" hidden="1">"c6882"</definedName>
    <definedName name="IQ_HOUSING_COMPLETIONS_SINGLE_FAM_YOY_FC_UNUSED" hidden="1">"c8202"</definedName>
    <definedName name="IQ_HOUSING_COMPLETIONS_SINGLE_FAM_YOY_FC_UNUSED_UNUSED_UNUSED" hidden="1">"c8202"</definedName>
    <definedName name="IQ_HOUSING_COMPLETIONS_SINGLE_FAM_YOY_UNUSED" hidden="1">"c7322"</definedName>
    <definedName name="IQ_HOUSING_COMPLETIONS_SINGLE_FAM_YOY_UNUSED_UNUSED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HTM_INVEST_SECURITIES_FFIEC" hidden="1">"c13455"</definedName>
    <definedName name="IQ_HTM_SECURITIES_TIER_1_FFIEC" hidden="1">"c13342"</definedName>
    <definedName name="IQ_HYBRID_CAPITAL" hidden="1">"c15245"</definedName>
    <definedName name="IQ_HYBRID_STRUCTURED_PRODUCTS_AVAIL_SALE_FFIEC" hidden="1">"c15265"</definedName>
    <definedName name="IQ_HYBRID_STRUCTURED_PRODUCTS_FFIEC" hidden="1">"c15262"</definedName>
    <definedName name="IQ_IB_ADVISORY_UNDERWRITING_FEES_FOREIGN_FFIEC" hidden="1">"c15378"</definedName>
    <definedName name="IQ_IBF_COMM_INDUST_LOANS_FFIEC" hidden="1">"c15298"</definedName>
    <definedName name="IQ_IBF_DEPOSIT_LIABILITIES_DUE_TO_BANKS_FFIEC" hidden="1">"c15300"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CT_UNRECOG_TAX_BENEFIT_EFFECTIVE_TAX" hidden="1">"c15748"</definedName>
    <definedName name="IQ_IMPAIR_OIL" hidden="1">"c547"</definedName>
    <definedName name="IQ_IMPAIRED_LOANS" hidden="1">"c15250"</definedName>
    <definedName name="IQ_IMPAIRMENT_GW" hidden="1">"c548"</definedName>
    <definedName name="IQ_IMPAIRMENT_GW_SUPPLE" hidden="1">"c13811"</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 hidden="1">"c8523"</definedName>
    <definedName name="IQ_IMPORTS_GOODS_REAL_SAAR_APR_FC_UNUSED_UNUSED_UNUSED" hidden="1">"c8523"</definedName>
    <definedName name="IQ_IMPORTS_GOODS_REAL_SAAR_APR_UNUSED" hidden="1">"c7643"</definedName>
    <definedName name="IQ_IMPORTS_GOODS_REAL_SAAR_APR_UNUSED_UNUSED_UNUSED" hidden="1">"c7643"</definedName>
    <definedName name="IQ_IMPORTS_GOODS_REAL_SAAR_FC_UNUSED" hidden="1">"c7863"</definedName>
    <definedName name="IQ_IMPORTS_GOODS_REAL_SAAR_FC_UNUSED_UNUSED_UNUSED" hidden="1">"c7863"</definedName>
    <definedName name="IQ_IMPORTS_GOODS_REAL_SAAR_POP_FC_UNUSED" hidden="1">"c8083"</definedName>
    <definedName name="IQ_IMPORTS_GOODS_REAL_SAAR_POP_FC_UNUSED_UNUSED_UNUSED" hidden="1">"c8083"</definedName>
    <definedName name="IQ_IMPORTS_GOODS_REAL_SAAR_POP_UNUSED" hidden="1">"c7203"</definedName>
    <definedName name="IQ_IMPORTS_GOODS_REAL_SAAR_POP_UNUSED_UNUSED_UNUSED" hidden="1">"c7203"</definedName>
    <definedName name="IQ_IMPORTS_GOODS_REAL_SAAR_UNUSED" hidden="1">"c6983"</definedName>
    <definedName name="IQ_IMPORTS_GOODS_REAL_SAAR_UNUSED_UNUSED_UNUSED" hidden="1">"c6983"</definedName>
    <definedName name="IQ_IMPORTS_GOODS_REAL_SAAR_YOY_FC_UNUSED" hidden="1">"c8303"</definedName>
    <definedName name="IQ_IMPORTS_GOODS_REAL_SAAR_YOY_FC_UNUSED_UNUSED_UNUSED" hidden="1">"c8303"</definedName>
    <definedName name="IQ_IMPORTS_GOODS_REAL_SAAR_YOY_UNUSED" hidden="1">"c7423"</definedName>
    <definedName name="IQ_IMPORTS_GOODS_REAL_SAAR_YOY_UNUSED_UNUSED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 hidden="1">"c8429"</definedName>
    <definedName name="IQ_IMPORTS_GOODS_SERVICES_APR_FC_UNUSED_UNUSED_UNUSED" hidden="1">"c8429"</definedName>
    <definedName name="IQ_IMPORTS_GOODS_SERVICES_APR_UNUSED" hidden="1">"c7549"</definedName>
    <definedName name="IQ_IMPORTS_GOODS_SERVICES_APR_UNUSED_UNUSED_UNUSED" hidden="1">"c7549"</definedName>
    <definedName name="IQ_IMPORTS_GOODS_SERVICES_FC_UNUSED" hidden="1">"c7769"</definedName>
    <definedName name="IQ_IMPORTS_GOODS_SERVICES_FC_UNUSED_UNUSED_UNUSED" hidden="1">"c7769"</definedName>
    <definedName name="IQ_IMPORTS_GOODS_SERVICES_POP_FC_UNUSED" hidden="1">"c7989"</definedName>
    <definedName name="IQ_IMPORTS_GOODS_SERVICES_POP_FC_UNUSED_UNUSED_UNUSED" hidden="1">"c7989"</definedName>
    <definedName name="IQ_IMPORTS_GOODS_SERVICES_POP_UNUSED" hidden="1">"c7109"</definedName>
    <definedName name="IQ_IMPORTS_GOODS_SERVICES_POP_UNUSED_UNUSED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 hidden="1">"c8524"</definedName>
    <definedName name="IQ_IMPORTS_GOODS_SERVICES_REAL_SAAR_APR_FC_UNUSED_UNUSED_UNUSED" hidden="1">"c8524"</definedName>
    <definedName name="IQ_IMPORTS_GOODS_SERVICES_REAL_SAAR_APR_UNUSED" hidden="1">"c7644"</definedName>
    <definedName name="IQ_IMPORTS_GOODS_SERVICES_REAL_SAAR_APR_UNUSED_UNUSED_UNUSED" hidden="1">"c7644"</definedName>
    <definedName name="IQ_IMPORTS_GOODS_SERVICES_REAL_SAAR_FC_UNUSED" hidden="1">"c7864"</definedName>
    <definedName name="IQ_IMPORTS_GOODS_SERVICES_REAL_SAAR_FC_UNUSED_UNUSED_UNUSED" hidden="1">"c7864"</definedName>
    <definedName name="IQ_IMPORTS_GOODS_SERVICES_REAL_SAAR_POP" hidden="1">"c11959"</definedName>
    <definedName name="IQ_IMPORTS_GOODS_SERVICES_REAL_SAAR_POP_FC_UNUSED" hidden="1">"c8084"</definedName>
    <definedName name="IQ_IMPORTS_GOODS_SERVICES_REAL_SAAR_POP_FC_UNUSED_UNUSED_UNUSED" hidden="1">"c8084"</definedName>
    <definedName name="IQ_IMPORTS_GOODS_SERVICES_REAL_SAAR_POP_UNUSED" hidden="1">"c7204"</definedName>
    <definedName name="IQ_IMPORTS_GOODS_SERVICES_REAL_SAAR_POP_UNUSED_UNUSED_UNUSED" hidden="1">"c7204"</definedName>
    <definedName name="IQ_IMPORTS_GOODS_SERVICES_REAL_SAAR_UNUSED" hidden="1">"c6984"</definedName>
    <definedName name="IQ_IMPORTS_GOODS_SERVICES_REAL_SAAR_UNUSED_UNUSED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 hidden="1">"c8304"</definedName>
    <definedName name="IQ_IMPORTS_GOODS_SERVICES_REAL_SAAR_YOY_FC_UNUSED_UNUSED_UNUSED" hidden="1">"c8304"</definedName>
    <definedName name="IQ_IMPORTS_GOODS_SERVICES_REAL_SAAR_YOY_UNUSED" hidden="1">"c7424"</definedName>
    <definedName name="IQ_IMPORTS_GOODS_SERVICES_REAL_SAAR_YOY_UNUSED_UNUSED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 hidden="1">"c6889"</definedName>
    <definedName name="IQ_IMPORTS_GOODS_SERVICES_UNUSED_UNUSED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 hidden="1">"c8209"</definedName>
    <definedName name="IQ_IMPORTS_GOODS_SERVICES_YOY_FC_UNUSED_UNUSED_UNUSED" hidden="1">"c8209"</definedName>
    <definedName name="IQ_IMPORTS_GOODS_SERVICES_YOY_UNUSED" hidden="1">"c7329"</definedName>
    <definedName name="IQ_IMPORTS_GOODS_SERVICES_YOY_UNUSED_UNUSED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"IQ_INC_AFTER_TAX"</definedName>
    <definedName name="IQ_INC_AVAIL_EXCL" hidden="1">"IQ_INC_AVAIL_EXCL"</definedName>
    <definedName name="IQ_INC_AVAIL_INCL" hidden="1">"IQ_INC_AVAIL_INCL"</definedName>
    <definedName name="IQ_INC_BEFORE_TAX" hidden="1">"IQ_INC_BEFORE_TAX"</definedName>
    <definedName name="IQ_INC_DOM_LOANS_FFIEC" hidden="1">"c12975"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"IQ_INC_TAX"</definedName>
    <definedName name="IQ_INC_TAX_EXCL" hidden="1">"IQ_INC_TAX_EXCL"</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CHECKS_FFIEC" hidden="1">"c13040"</definedName>
    <definedName name="IQ_INCOME_EARNED_FDIC" hidden="1">"c6359"</definedName>
    <definedName name="IQ_INCOME_FIDUCIARY_ACTIVITIES_FFIEC" hidden="1">"c13002"</definedName>
    <definedName name="IQ_INCOME_LEASE_FINANCING_REC_FFIEC" hidden="1">"c12980"</definedName>
    <definedName name="IQ_INCOME_LOANS_LEASES_TAX_EXEMPT_FFIEC" hidden="1">"c13038"</definedName>
    <definedName name="IQ_INCOME_OTHER_INSURANCE_ACTIVITIES_FFIEC" hidden="1">"c13009"</definedName>
    <definedName name="IQ_INCOME_SALE_MUTUAL_FUNDS_DOM_FFIEC" hidden="1">"c13069"</definedName>
    <definedName name="IQ_INCOME_SECURITIES_TAX_EXEMPT_FFIEC" hidden="1">"c13039"</definedName>
    <definedName name="IQ_INCOME_TAX_FOREIGN_FFIEC" hidden="1">"c15391"</definedName>
    <definedName name="IQ_INCOME_TAXES_FDIC" hidden="1">"c6582"</definedName>
    <definedName name="IQ_INCOME_TAXES_FFIEC" hidden="1">"c13030"</definedName>
    <definedName name="IQ_INCREASE_INT_INCOME_FFIEC" hidden="1">"c13063"</definedName>
    <definedName name="IQ_INDEX_CURRENCY" hidden="1">"c15224"</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EX_TYPE" hidden="1">"c15223"</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 hidden="1">"c15182"</definedName>
    <definedName name="IQ_INDIVIDUAL_ACTIVE_BOARD_MEMBERSHIPS" hidden="1">"c15201"</definedName>
    <definedName name="IQ_INDIVIDUAL_ACTIVE_PRO_AFFILIATIONS" hidden="1">"c15199"</definedName>
    <definedName name="IQ_INDIVIDUAL_AGE" hidden="1">"c15191"</definedName>
    <definedName name="IQ_INDIVIDUAL_ASSISTANT_EMAIL" hidden="1">"c15206"</definedName>
    <definedName name="IQ_INDIVIDUAL_ASSISTANT_FAX" hidden="1">"c15208"</definedName>
    <definedName name="IQ_INDIVIDUAL_ASSISTANT_NAME" hidden="1">"c15205"</definedName>
    <definedName name="IQ_INDIVIDUAL_ASSISTANT_PHONE" hidden="1">"c15207"</definedName>
    <definedName name="IQ_INDIVIDUAL_BACKGROUND" hidden="1">"c15184"</definedName>
    <definedName name="IQ_INDIVIDUAL_DIRECT_FAX" hidden="1">"c15189"</definedName>
    <definedName name="IQ_INDIVIDUAL_DIRECT_PHONE" hidden="1">"c15188"</definedName>
    <definedName name="IQ_INDIVIDUAL_EDUCATION" hidden="1">"c15203"</definedName>
    <definedName name="IQ_INDIVIDUAL_EMAIL" hidden="1">"c15193"</definedName>
    <definedName name="IQ_INDIVIDUAL_FAMILY_LOAN_DOM_QUARTERLY_AVG_FFIEC" hidden="1">"c15479"</definedName>
    <definedName name="IQ_INDIVIDUAL_HOME_ADDRESS" hidden="1">"c15194"</definedName>
    <definedName name="IQ_INDIVIDUAL_HOME_FAX" hidden="1">"c15196"</definedName>
    <definedName name="IQ_INDIVIDUAL_HOME_PHONE" hidden="1">"c15195"</definedName>
    <definedName name="IQ_INDIVIDUAL_MAIN_FAX" hidden="1">"c15187"</definedName>
    <definedName name="IQ_INDIVIDUAL_MAIN_PHONE" hidden="1">"c15186"</definedName>
    <definedName name="IQ_INDIVIDUAL_MOBILE" hidden="1">"c15198"</definedName>
    <definedName name="IQ_INDIVIDUAL_NICKNAME" hidden="1">"c15192"</definedName>
    <definedName name="IQ_INDIVIDUAL_NOTES" hidden="1">"c15204"</definedName>
    <definedName name="IQ_INDIVIDUAL_OFFICE_ADDRESS" hidden="1">"c15185"</definedName>
    <definedName name="IQ_INDIVIDUAL_OTHER_PHONE" hidden="1">"c15197"</definedName>
    <definedName name="IQ_INDIVIDUAL_PARTNER_CORP_NON_TRANS_ACCTS_FFIEC" hidden="1">"c15322"</definedName>
    <definedName name="IQ_INDIVIDUAL_PARTNER_CORP_TRANS_ACCTS_FFIEC" hidden="1">"c15314"</definedName>
    <definedName name="IQ_INDIVIDUAL_PARTNER_CORPS_FOREIGN_DEP_FFIEC" hidden="1">"c15342"</definedName>
    <definedName name="IQ_INDIVIDUAL_PRIOR_BOARD_MEMBERSHIPS" hidden="1">"c15202"</definedName>
    <definedName name="IQ_INDIVIDUAL_PRIOR_PRO_AFFILIATIONS" hidden="1">"c15200"</definedName>
    <definedName name="IQ_INDIVIDUAL_SPECIALTY" hidden="1">"c15190"</definedName>
    <definedName name="IQ_INDIVIDUAL_TITLE" hidden="1">"c15183"</definedName>
    <definedName name="IQ_INDIVIDUALS_CHARGE_OFFS_FDIC" hidden="1">"c6599"</definedName>
    <definedName name="IQ_INDIVIDUALS_GROSS_LOANS_FFIEC" hidden="1">"c13411"</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IVIDUALS_RISK_BASED_FFIEC" hidden="1">"c13432"</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SUPPLE" hidden="1">"c13814"</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_DEPOSITS" hidden="1">"c89"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REINSURANCE_UNDERWRITING_INCOME_FFIEC" hidden="1">"c13008"</definedName>
    <definedName name="IQ_INSURANCE_REV_OPERATING_INC_FFIEC" hidden="1">"c13387"</definedName>
    <definedName name="IQ_INSURANCE_UNDERWRITING_INCOME_FDIC" hidden="1">"c6671"</definedName>
    <definedName name="IQ_INT_BEARING_DEPOSITS" hidden="1">"c1166"</definedName>
    <definedName name="IQ_INT_BEARING_FUNDS_AVG_ASSETS_FFIEC" hidden="1">"c13355"</definedName>
    <definedName name="IQ_INT_BEARING_LIABILITIES_REPRICE_ASSETS_TOT_FFIEC" hidden="1">"c13452"</definedName>
    <definedName name="IQ_INT_BORROW" hidden="1">"c583"</definedName>
    <definedName name="IQ_INT_DEMAND_NOTES_FDIC" hidden="1">"c6567"</definedName>
    <definedName name="IQ_INT_DEPOSITS" hidden="1">"c584"</definedName>
    <definedName name="IQ_INT_DEPOSITS_DOM_FFIEC" hidden="1">"c12852"</definedName>
    <definedName name="IQ_INT_DEPOSITS_DOM_QUARTERLY_AVG_FFIEC" hidden="1">"c13088"</definedName>
    <definedName name="IQ_INT_DEPOSITS_FOREIGN_FFIEC" hidden="1">"c12855"</definedName>
    <definedName name="IQ_INT_DEPOSITS_FOREIGN_QUARTERLY_AVG_FFIEC" hidden="1">"c13089"</definedName>
    <definedName name="IQ_INT_DIV_INC" hidden="1">"c585"</definedName>
    <definedName name="IQ_INT_DIV_INC_MBS_FFIEC" hidden="1">"c12984"</definedName>
    <definedName name="IQ_INT_DIV_INC_SECURITIES_FFIEC" hidden="1">"c12982"</definedName>
    <definedName name="IQ_INT_DIV_INC_SECURITIES_OTHER_FFIEC" hidden="1">"c12985"</definedName>
    <definedName name="IQ_INT_DIV_INC_TREASURY_SECURITIES_FFIEC" hidden="1">"c12983"</definedName>
    <definedName name="IQ_INT_DOMESTIC_DEPOSITS_FDIC" hidden="1">"c6564"</definedName>
    <definedName name="IQ_INT_EXP_AVG_ASSETS_FFIEC" hidden="1">"c13357"</definedName>
    <definedName name="IQ_INT_EXP_BR" hidden="1">"c586"</definedName>
    <definedName name="IQ_INT_EXP_COVERAGE" hidden="1">"c587"</definedName>
    <definedName name="IQ_INT_EXP_EARNING_ASSETS_FFIEC" hidden="1">"c13376"</definedName>
    <definedName name="IQ_INT_EXP_FED_FUNDS_PURCHASED_FFIEC" hidden="1">"c12996"</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EXPENSE_AVG_ASSET" hidden="1">"c15705"</definedName>
    <definedName name="IQ_INT_FED_FUNDS_FDIC" hidden="1">"c6566"</definedName>
    <definedName name="IQ_INT_FEE_INC_ACCEPTANCE_OTHER_BANKS_DOM_FFIEC" hidden="1">"c15357"</definedName>
    <definedName name="IQ_INT_FEE_INC_AGRICULTURE_LOANS_FARMERS_DOM_FFIEC" hidden="1">"c15355"</definedName>
    <definedName name="IQ_INT_FEE_INC_COMM_IND_LOANS_DOM_FFIEC" hidden="1">"c15356"</definedName>
    <definedName name="IQ_INT_FEE_INC_CREDIT_CARDS_DOM_FFIEC" hidden="1">"c15358"</definedName>
    <definedName name="IQ_INT_FEE_INC_DEPOSITORY_LOANS_DOM_FFIEC" hidden="1">"c15354"</definedName>
    <definedName name="IQ_INT_FEE_INC_FOREIGN_GOVT_LOANS_DOM_FFIEC" hidden="1">"c15360"</definedName>
    <definedName name="IQ_INT_FEE_INC_INDIVIDUAL_LOANS_DOM_FFIEC" hidden="1">"c15359"</definedName>
    <definedName name="IQ_INT_FEE_INC_LOANS_1_4_DOM_FFIEC" hidden="1">"c12976"</definedName>
    <definedName name="IQ_INT_FEE_INC_LOANS_DOM_FFIEC" hidden="1">"c13335"</definedName>
    <definedName name="IQ_INT_FEE_INC_LOANS_FOREIGN_FFIEC" hidden="1">"c12979"</definedName>
    <definedName name="IQ_INT_FEE_INC_LOANS_OTHER_DOM_FFIEC" hidden="1">"c12978"</definedName>
    <definedName name="IQ_INT_FEE_INC_RE_LOANS_DOM_FFIEC" hidden="1">"c15353"</definedName>
    <definedName name="IQ_INT_FEE_INC_SECURED_RE_DOM_FFIEC" hidden="1">"c12977"</definedName>
    <definedName name="IQ_INT_FEE_INC_TAX_EXEMPT_OBLIGATIONS_DOM_FFIEC" hidden="1">"c15362"</definedName>
    <definedName name="IQ_INT_FEE_INC_TAXABLE_OBLIGATIONS_DOM_FFIEC" hidden="1">"c15361"</definedName>
    <definedName name="IQ_INT_FEE_INCOME_FFIEC" hidden="1">"c12974"</definedName>
    <definedName name="IQ_INT_FOREIGN_DEPOSITS_FDIC" hidden="1">"c6565"</definedName>
    <definedName name="IQ_INT_INC_AVG_ASSETS_FFIEC" hidden="1">"c13356"</definedName>
    <definedName name="IQ_INT_INC_BR" hidden="1">"c593"</definedName>
    <definedName name="IQ_INT_INC_DEPOSITORY_INST_FDIC" hidden="1">"c6558"</definedName>
    <definedName name="IQ_INT_INC_DOM_LOANS_FDIC" hidden="1">"c6555"</definedName>
    <definedName name="IQ_INT_INC_DUE_DEPOSITORY_INSTITUTIONS_FFIEC" hidden="1">"c12981"</definedName>
    <definedName name="IQ_INT_INC_EARNING_ASSETS_FFIEC" hidden="1">"c13375"</definedName>
    <definedName name="IQ_INT_INC_FED_FUNDS_FDIC" hidden="1">"c6561"</definedName>
    <definedName name="IQ_INT_INC_FED_FUNDS_SOLD_FFIEC" hidden="1">"c12987"</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E_AVG_ASSETS_FFIEC" hidden="1">"c13358"</definedName>
    <definedName name="IQ_INT_INC_TE_EARNING_ASSETS_FFIEC" hidden="1">"c13377"</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TRADING_ASSETS_FFIEC" hidden="1">"c12986"</definedName>
    <definedName name="IQ_INT_INC_UTI" hidden="1">"c599"</definedName>
    <definedName name="IQ_INT_INCOME_AVG_ASSET" hidden="1">"c15704"</definedName>
    <definedName name="IQ_INT_INCOME_FTE_AVG_ASSETS_FFIEC" hidden="1">"c13856"</definedName>
    <definedName name="IQ_INT_INCOME_FTE_AVG_EARNING_ASSETS_FFIEC" hidden="1">"c13857"</definedName>
    <definedName name="IQ_INT_INCOME_FTE_FFIEC" hidden="1">"c13852"</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ON_DEPOSITS_DOM_FFIEC" hidden="1">"c12991"</definedName>
    <definedName name="IQ_INT_ON_DEPOSITS_FFIEC" hidden="1">"c12990"</definedName>
    <definedName name="IQ_INT_ON_DEPOSITS_FOREIGN_FFIEC" hidden="1">"c12995"</definedName>
    <definedName name="IQ_INT_RATE_EXPOSURE_FFIEC" hidden="1">"c13058"</definedName>
    <definedName name="IQ_INT_RATE_SPREAD" hidden="1">"c604"</definedName>
    <definedName name="IQ_INT_SAVINGS_DEPOSITS_MMDA_DOM_FFIEC" hidden="1">"c15364"</definedName>
    <definedName name="IQ_INT_SUB_NOTES_FDIC" hidden="1">"c6568"</definedName>
    <definedName name="IQ_INT_SUB_NOTES_FFIEC" hidden="1">"c12998"</definedName>
    <definedName name="IQ_INT_TIME_DEPOSITS_LESS_THAN_100K_DOM_FFIEC" hidden="1">"c12993"</definedName>
    <definedName name="IQ_INT_TIME_DEPOSITS_MORE_THAN_100K_DOM_FFIEC" hidden="1">"c12992"</definedName>
    <definedName name="IQ_INT_TRADING_LIABILITIES_FFIEC" hidden="1">"c12997"</definedName>
    <definedName name="IQ_INT_TRANSACTION_ACCOUNTS_DOM_FFIEC" hidden="1">"c15363"</definedName>
    <definedName name="IQ_INTANGIBLES_NET" hidden="1">"IQ_INTANGIBLES_NET"</definedName>
    <definedName name="IQ_INTEREST_ACCRUED_ON_DEPOSITS_DOM_FFIEC" hidden="1">"c15277"</definedName>
    <definedName name="IQ_INTEREST_BEARING_BALANCES_FDIC" hidden="1">"c6371"</definedName>
    <definedName name="IQ_INTEREST_BEARING_BALANCES_QUARTERLY_AVG_FFIEC" hidden="1">"c15467"</definedName>
    <definedName name="IQ_INTEREST_BEARING_CASH_FFIEC" hidden="1">"c15259"</definedName>
    <definedName name="IQ_INTEREST_BEARING_CASH_FOREIGN_FFIEC" hidden="1">"c12776"</definedName>
    <definedName name="IQ_INTEREST_BEARING_CASH_US_FFIEC" hidden="1">"c12775"</definedName>
    <definedName name="IQ_INTEREST_BEARING_DEPOSITS_DOMESTIC_FDIC" hidden="1">"c6478"</definedName>
    <definedName name="IQ_INTEREST_BEARING_DEPOSITS_FDIC" hidden="1">"c6373"</definedName>
    <definedName name="IQ_INTEREST_BEARING_DEPOSITS_FOREIGN_FDIC" hidden="1">"c6485"</definedName>
    <definedName name="IQ_INTEREST_BEARING_TRANS_DOM_QUARTERLY_AVG_FFIEC" hidden="1">"c15484"</definedName>
    <definedName name="IQ_INTEREST_CASH_DEPOSITS" hidden="1">"c2255"</definedName>
    <definedName name="IQ_INTEREST_EXP" hidden="1">"c618"</definedName>
    <definedName name="IQ_INTEREST_EXP_NET" hidden="1">"IQ_INTEREST_EXP_NET"</definedName>
    <definedName name="IQ_INTEREST_EXP_NON" hidden="1">"IQ_INTEREST_EXP_NON"</definedName>
    <definedName name="IQ_INTEREST_EXP_SUPPL" hidden="1">"IQ_INTEREST_EXP_SUPPL"</definedName>
    <definedName name="IQ_INTEREST_INC" hidden="1">"IQ_INTEREST_INC"</definedName>
    <definedName name="IQ_INTEREST_INC_10K" hidden="1">"IQ_INTEREST_INC_10K"</definedName>
    <definedName name="IQ_INTEREST_INC_10Q" hidden="1">"IQ_INTEREST_INC_10Q"</definedName>
    <definedName name="IQ_INTEREST_INC_10Q1" hidden="1">"IQ_INTEREST_INC_10Q1"</definedName>
    <definedName name="IQ_INTEREST_INC_NON" hidden="1">"IQ_INTEREST_INC_NON"</definedName>
    <definedName name="IQ_INTEREST_INVEST_INC" hidden="1">"c619"</definedName>
    <definedName name="IQ_INTEREST_PENALTIES_RECOG_BS_AFTER_TAX" hidden="1">"c15745"</definedName>
    <definedName name="IQ_INTEREST_PENALTIES_RECOG_BS_PRE_TAX" hidden="1">"c15744"</definedName>
    <definedName name="IQ_INTEREST_PENALTIES_RECOG_IS_AFTER_TAX" hidden="1">"c15743"</definedName>
    <definedName name="IQ_INTEREST_PENALTIES_RECOG_IS_PRE_TAX" hidden="1">"c15742"</definedName>
    <definedName name="IQ_INTEREST_RATE_CONTRACTS_FDIC" hidden="1">"c6512"</definedName>
    <definedName name="IQ_INTEREST_RATE_EXPOSURES_FDIC" hidden="1">"c6662"</definedName>
    <definedName name="IQ_INTERNAL_ALLOCATIONS_INC_EXP_FOREIGN_FFIEC" hidden="1">"c15394"</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_REL_ID" hidden="1">"c15220"</definedName>
    <definedName name="IQ_INV_REL_NAME" hidden="1">"c15219"</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"IQ_INVENTORY_TURNS"</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IES_ASSETS_TOT_FFIEC" hidden="1">"c13440"</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_UNCONSOLIDATED_SUBS_FFIEC" hidden="1">"c12834"</definedName>
    <definedName name="IQ_INVESTMENT_BANKING_BROKERAGE_FEES_FFIEC" hidden="1">"c13627"</definedName>
    <definedName name="IQ_INVESTMENT_BANKING_FEES_COMMISSIONS_FFIEC" hidden="1">"c13006"</definedName>
    <definedName name="IQ_INVESTMENT_BANKING_OTHER_FEES_FDIC" hidden="1">"c6666"</definedName>
    <definedName name="IQ_INVESTMENT_PARTNERSHIP" hidden="1">"c16072"</definedName>
    <definedName name="IQ_IPRD" hidden="1">"c644"</definedName>
    <definedName name="IQ_IPRD_SUPPLE" hidden="1">"c13813"</definedName>
    <definedName name="IQ_IRA_KEOGH_ACCOUNTS_FDIC" hidden="1">"c6496"</definedName>
    <definedName name="IQ_ISIN" hidden="1">"c12041"</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 hidden="1">"c8443"</definedName>
    <definedName name="IQ_ISM_SERVICES_APR_FC_UNUSED_UNUSED_UNUSED" hidden="1">"c8443"</definedName>
    <definedName name="IQ_ISM_SERVICES_APR_UNUSED" hidden="1">"c7563"</definedName>
    <definedName name="IQ_ISM_SERVICES_APR_UNUSED_UNUSED_UNUSED" hidden="1">"c7563"</definedName>
    <definedName name="IQ_ISM_SERVICES_FC_UNUSED" hidden="1">"c7783"</definedName>
    <definedName name="IQ_ISM_SERVICES_FC_UNUSED_UNUSED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 hidden="1">"c8003"</definedName>
    <definedName name="IQ_ISM_SERVICES_POP_FC_UNUSED_UNUSED_UNUSED" hidden="1">"c8003"</definedName>
    <definedName name="IQ_ISM_SERVICES_POP_UNUSED" hidden="1">"c7123"</definedName>
    <definedName name="IQ_ISM_SERVICES_POP_UNUSED_UNUSED_UNUSED" hidden="1">"c7123"</definedName>
    <definedName name="IQ_ISM_SERVICES_UNUSED" hidden="1">"c6903"</definedName>
    <definedName name="IQ_ISM_SERVICES_UNUSED_UNUSED_UNUSED" hidden="1">"c6903"</definedName>
    <definedName name="IQ_ISM_SERVICES_YOY_FC_UNUSED" hidden="1">"c8223"</definedName>
    <definedName name="IQ_ISM_SERVICES_YOY_FC_UNUSED_UNUSED_UNUSED" hidden="1">"c8223"</definedName>
    <definedName name="IQ_ISM_SERVICES_YOY_UNUSED" hidden="1">"c7343"</definedName>
    <definedName name="IQ_ISM_SERVICES_YOY_UNUSED_UNUSED_UNUSED" hidden="1">"c7343"</definedName>
    <definedName name="IQ_ISS_DEBT_NET" hidden="1">"IQ_ISS_DEBT_NET"</definedName>
    <definedName name="IQ_ISS_STOCK_NET" hidden="1">"IQ_ISS_STOCK_NET"</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KEY_DEV_COMPANY_ID" hidden="1">"c13830"</definedName>
    <definedName name="IQ_KEY_DEV_COMPANY_NAME" hidden="1">"c13829"</definedName>
    <definedName name="IQ_KEY_DEV_DATE" hidden="1">"c13763"</definedName>
    <definedName name="IQ_KEY_DEV_HEADLINE" hidden="1">"c13761"</definedName>
    <definedName name="IQ_KEY_DEV_ID" hidden="1">"c13760"</definedName>
    <definedName name="IQ_KEY_DEV_ID_INCL_SUBS" hidden="1">"c13832"</definedName>
    <definedName name="IQ_KEY_DEV_SITUATION" hidden="1">"c13762"</definedName>
    <definedName name="IQ_KEY_DEV_SOURCE" hidden="1">"c13765"</definedName>
    <definedName name="IQ_KEY_DEV_TIME" hidden="1">"c13833"</definedName>
    <definedName name="IQ_KEY_DEV_TRANSACTION_ID" hidden="1">"c13766"</definedName>
    <definedName name="IQ_KEY_DEV_TYPE" hidden="1">"c13764"</definedName>
    <definedName name="IQ_LAND" hidden="1">"c645"</definedName>
    <definedName name="IQ_LAND_MINERAL_RIGHTS_TO_PPE_GROSS_COAL" hidden="1">"c15949"</definedName>
    <definedName name="IQ_LAND_MINERAL_RIGHTS_TO_PPE_NET_COAL" hidden="1">"c15950"</definedName>
    <definedName name="IQ_LANDS_MINERAL_RIGHTS_GROSS_COAL" hidden="1">"c15938"</definedName>
    <definedName name="IQ_LANDS_MINERAL_RIGHTS_NET_COAL" hidden="1">"c15939"</definedName>
    <definedName name="IQ_LAPSE_STATUTE_LIMITATIONS" hidden="1">"c15738"</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EBIT_MARGIN" hidden="1">"IQ_LAST_EBIT_MARGIN"</definedName>
    <definedName name="IQ_LAST_EBITDA_MARGIN" hidden="1">"IQ_LAST_EBITDA_MARGIN"</definedName>
    <definedName name="IQ_LAST_GROSS_MARGIN" hidden="1">"IQ_LAST_GROSS_MARGIN"</definedName>
    <definedName name="IQ_LAST_NET_INC_MARGIN" hidden="1">"IQ_LAST_NET_INC_MARGIN"</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"IQ_LASTSALEPRICE"</definedName>
    <definedName name="IQ_LASTSALEPRICE_DATE" hidden="1">"c2109"</definedName>
    <definedName name="IQ_LATEST" hidden="1">"1"</definedName>
    <definedName name="IQ_LATESTK" hidden="1">1000</definedName>
    <definedName name="IQ_LATESTKFR" hidden="1">"50"</definedName>
    <definedName name="IQ_LATESTQ" hidden="1">500</definedName>
    <definedName name="IQ_LATESTQFR" hidden="1">"100"</definedName>
    <definedName name="IQ_LEASE_EXPENSE" hidden="1">"c16039"</definedName>
    <definedName name="IQ_LEASE_FIN_RECEIVABLES_NON_US_CHARGE_OFFS_FFIEC" hidden="1">"c13631"</definedName>
    <definedName name="IQ_LEASE_FIN_RECEIVABLES_NON_US_RECOV_FFIEC" hidden="1">"c13635"</definedName>
    <definedName name="IQ_LEASE_FIN_RECEIVABLES_US_CHARGE_OFFS_FFIEC" hidden="1">"c13630"</definedName>
    <definedName name="IQ_LEASE_FIN_RECEIVABLES_US_RECOV_FFIEC" hidden="1">"c13634"</definedName>
    <definedName name="IQ_LEASE_FINANCE" hidden="1">"c5654"</definedName>
    <definedName name="IQ_LEASE_FINANCING_REC_DUE_30_89_FFIEC" hidden="1">"c13276"</definedName>
    <definedName name="IQ_LEASE_FINANCING_REC_DUE_90_FFIEC" hidden="1">"c13302"</definedName>
    <definedName name="IQ_LEASE_FINANCING_REC_NON_ACCRUAL_FFIEC" hidden="1">"c13328"</definedName>
    <definedName name="IQ_LEASE_FINANCING_RECEIVABLES_CHARGE_OFFS_FDIC" hidden="1">"c6602"</definedName>
    <definedName name="IQ_LEASE_FINANCING_RECEIVABLES_DOM_FFIEC" hidden="1">"c12915"</definedName>
    <definedName name="IQ_LEASE_FINANCING_RECEIVABLES_FDIC" hidden="1">"c6433"</definedName>
    <definedName name="IQ_LEASE_FINANCING_RECEIVABLES_NET_CHARGE_OFFS_FDIC" hidden="1">"c6640"</definedName>
    <definedName name="IQ_LEASE_FINANCING_RECEIVABLES_QUARTERLY_AVG_FFIEC" hidden="1">"c15483"</definedName>
    <definedName name="IQ_LEASE_FINANCING_RECEIVABLES_RECOVERIES_FDIC" hidden="1">"c6621"</definedName>
    <definedName name="IQ_LEASE_FINANCING_RECEIVABLES_TOTAL_LOANS_FOREIGN_FDIC" hidden="1">"c6449"</definedName>
    <definedName name="IQ_LEASE_PMT_REC_AFTER_FIVE" hidden="1">"c16099"</definedName>
    <definedName name="IQ_LEASE_PMT_REC_CY" hidden="1">"c16093"</definedName>
    <definedName name="IQ_LEASE_PMT_REC_CY1" hidden="1">"c16094"</definedName>
    <definedName name="IQ_LEASE_PMT_REC_CY2" hidden="1">"c16095"</definedName>
    <definedName name="IQ_LEASE_PMT_REC_CY3" hidden="1">"c16096"</definedName>
    <definedName name="IQ_LEASE_PMT_REC_CY4" hidden="1">"c16097"</definedName>
    <definedName name="IQ_LEASE_PMT_REC_NEXT_FIVE" hidden="1">"c16098"</definedName>
    <definedName name="IQ_LEASE_PMT_REC_TOTAL" hidden="1">"c16100"</definedName>
    <definedName name="IQ_LEASE_RECEIVABLES_FOREIGN_FFIEC" hidden="1">"c13483"</definedName>
    <definedName name="IQ_LEASE_REVENUE" hidden="1">"c16023"</definedName>
    <definedName name="IQ_LEASE_TERMINATION_FEES" hidden="1">"c16182"</definedName>
    <definedName name="IQ_LEASED_RESERVES_COAL" hidden="1">"c15918"</definedName>
    <definedName name="IQ_LEASED_RESERVES_TO_TOTAL_RESERVES_COAL" hidden="1">"c15958"</definedName>
    <definedName name="IQ_LEASES_INDIVIDUALS_CHARGE_OFFS_FFIEC" hidden="1">"c13184"</definedName>
    <definedName name="IQ_LEASES_INDIVIDUALS_RECOV_FFIEC" hidden="1">"c13206"</definedName>
    <definedName name="IQ_LEASES_PERSONAL_EXP_DUE_30_89_FFIEC" hidden="1">"c13277"</definedName>
    <definedName name="IQ_LEASES_PERSONAL_EXP_DUE_90_FFIEC" hidden="1">"c13303"</definedName>
    <definedName name="IQ_LEASES_PERSONAL_EXP_NON_ACCRUAL_FFIEC" hidden="1">"c13329"</definedName>
    <definedName name="IQ_LEGAL_FEES_FFIEC" hidden="1">"c13052"</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SUPPLE" hidden="1">"c13815"</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ABILITIES_FAIR_VALUE" hidden="1">"c13848"</definedName>
    <definedName name="IQ_LIABILITIES_LEVEL_1" hidden="1">"c13844"</definedName>
    <definedName name="IQ_LIABILITIES_LEVEL_2" hidden="1">"c13845"</definedName>
    <definedName name="IQ_LIABILITIES_LEVEL_3" hidden="1">"c13846"</definedName>
    <definedName name="IQ_LIABILITIES_NETTING_OTHER_ADJUSTMENTS" hidden="1">"c13847"</definedName>
    <definedName name="IQ_LIABILITY_ACCEPTANCES_OUT_FFIEC" hidden="1">"c12866"</definedName>
    <definedName name="IQ_LIABILITY_SHORT_POSITIONS_DOM_FFIEC" hidden="1">"c12941"</definedName>
    <definedName name="IQ_LICENSED_POPS" hidden="1">"c2123"</definedName>
    <definedName name="IQ_LICENSED_WIRELESS_POPS" hidden="1">"c2123"</definedName>
    <definedName name="IQ_LIFE_EARNED" hidden="1">"c2739"</definedName>
    <definedName name="IQ_LIFE_INSURANCE_ASSETS_FDIC" hidden="1">"c6372"</definedName>
    <definedName name="IQ_LIFE_INSURANCE_ASSETS_FFIEC" hidden="1">"c12847"</definedName>
    <definedName name="IQ_LIFOR" hidden="1">"c655"</definedName>
    <definedName name="IQ_LINE_EXTENSIONS_CABLE_INVEST" hidden="1">"c15803"</definedName>
    <definedName name="IQ_LIQUID_ASSETS_ASSETS_TOT_FFIEC" hidden="1">"c13439"</definedName>
    <definedName name="IQ_LIQUID_ASSETS_NONCORE_FUNDING_FFIEC" hidden="1">"c13339"</definedName>
    <definedName name="IQ_LIQUIDATION_VALUE_PREFERRED_CONVERT" hidden="1">"c13835"</definedName>
    <definedName name="IQ_LIQUIDATION_VALUE_PREFERRED_NON_REDEEM" hidden="1">"c13836"</definedName>
    <definedName name="IQ_LIQUIDATION_VALUE_PREFERRED_REDEEM" hidden="1">"c13837"</definedName>
    <definedName name="IQ_LL" hidden="1">"c656"</definedName>
    <definedName name="IQ_LOAN_ALLOW_GROSS_LOANS_FFIEC" hidden="1">"c13415"</definedName>
    <definedName name="IQ_LOAN_ALLOWANCE_GROSS_LOSSES_FFIEC" hidden="1">"c13352"</definedName>
    <definedName name="IQ_LOAN_ALLOWANCE_NET_LOANS_FFIEC" hidden="1">"c13472"</definedName>
    <definedName name="IQ_LOAN_ALLOWANCE_NONACCRUAL_ASSETS_FFIEC" hidden="1">"c13473"</definedName>
    <definedName name="IQ_LOAN_ALLOWANCE_PAST_DUE_NONACCRUAL_FFIEC" hidden="1">"c13474"</definedName>
    <definedName name="IQ_LOAN_COMMITMENTS_FAIR_VALUE_TOT_FFIEC" hidden="1">"c13216"</definedName>
    <definedName name="IQ_LOAN_COMMITMENTS_LEVEL_1_FFIEC" hidden="1">"c13224"</definedName>
    <definedName name="IQ_LOAN_COMMITMENTS_LEVEL_2_FFIEC" hidden="1">"c13232"</definedName>
    <definedName name="IQ_LOAN_COMMITMENTS_LEVEL_3_FFIEC" hidden="1">"c13240"</definedName>
    <definedName name="IQ_LOAN_COMMITMENTS_REVOLVING_FDIC" hidden="1">"c6524"</definedName>
    <definedName name="IQ_LOAN_LEASE_RECEIV" hidden="1">"c657"</definedName>
    <definedName name="IQ_LOAN_LOSS" hidden="1">"IQ_LOAN_LOSS"</definedName>
    <definedName name="IQ_LOAN_LOSS_ALLOW_FDIC" hidden="1">"c6326"</definedName>
    <definedName name="IQ_LOAN_LOSS_ALLOWANCE_NON_PERF_ASSETS_FFIEC" hidden="1">"c13912"</definedName>
    <definedName name="IQ_LOAN_LOSS_ALLOWANCE_NONCURRENT_LOANS_FDIC" hidden="1">"c6740"</definedName>
    <definedName name="IQ_LOAN_LOSS_PROVISION_FOREIGN_FFIEC" hidden="1">"c15382"</definedName>
    <definedName name="IQ_LOAN_LOSSES_AVERAGE_LOANS_FFIEC" hidden="1">"c13350"</definedName>
    <definedName name="IQ_LOAN_LOSSES_FDIC" hidden="1">"c6580"</definedName>
    <definedName name="IQ_LOAN_SERVICE_REV" hidden="1">"c658"</definedName>
    <definedName name="IQ_LOANS_AGRICULTURAL_PROD_LL_REC_FFIEC" hidden="1">"c12886"</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_US_LL_REC_FFIEC" hidden="1">"c12884"</definedName>
    <definedName name="IQ_LOANS_DEPOSITORY_INSTITUTIONS_FDIC" hidden="1">"c6382"</definedName>
    <definedName name="IQ_LOANS_DOM_QUARTERLY_AVG_FFIEC" hidden="1">"c13084"</definedName>
    <definedName name="IQ_LOANS_FARMERS_CHARGE_OFFS_FFIEC" hidden="1">"c13177"</definedName>
    <definedName name="IQ_LOANS_FARMERS_RECOV_FFIEC" hidden="1">"c13199"</definedName>
    <definedName name="IQ_LOANS_FINANCE_AGRICULTURAL_DUE_30_89_FFIEC" hidden="1">"c13270"</definedName>
    <definedName name="IQ_LOANS_FINANCE_AGRICULTURAL_DUE_90_FFIEC" hidden="1">"c13296"</definedName>
    <definedName name="IQ_LOANS_FINANCE_AGRICULTURAL_NON_ACCRUAL_FFIEC" hidden="1">"c13322"</definedName>
    <definedName name="IQ_LOANS_FINANCE_AGRICULTURAL_PROD_LL_REC_DOM_FFIEC" hidden="1">"c12909"</definedName>
    <definedName name="IQ_LOANS_FOR_SALE" hidden="1">"c666"</definedName>
    <definedName name="IQ_LOANS_FOREIGN_GOV_CHARGE_OFFS_FFIEC" hidden="1">"c13182"</definedName>
    <definedName name="IQ_LOANS_FOREIGN_GOV_DUE_30_89_FFIEC" hidden="1">"c13274"</definedName>
    <definedName name="IQ_LOANS_FOREIGN_GOV_DUE_90_FFIEC" hidden="1">"c13300"</definedName>
    <definedName name="IQ_LOANS_FOREIGN_GOV_LL_REC_DOM_FFIEC" hidden="1">"c12912"</definedName>
    <definedName name="IQ_LOANS_FOREIGN_GOV_NON_ACCRUAL_FFIEC" hidden="1">"c13326"</definedName>
    <definedName name="IQ_LOANS_FOREIGN_GOV_RECOV_FFIEC" hidden="1">"c13204"</definedName>
    <definedName name="IQ_LOANS_FOREIGN_INST_CHARGE_OFFS_FFIEC" hidden="1">"c13176"</definedName>
    <definedName name="IQ_LOANS_FOREIGN_INST_RECOV_FFIEC" hidden="1">"c13198"</definedName>
    <definedName name="IQ_LOANS_FOREIGN_LL_REC_FFIEC" hidden="1">"c12885"</definedName>
    <definedName name="IQ_LOANS_GOV_GUARANTEED_DUE_30_89_FFIEC" hidden="1">"c13281"</definedName>
    <definedName name="IQ_LOANS_GOV_GUARANTEED_DUE_90_FFIEC" hidden="1">"c13307"</definedName>
    <definedName name="IQ_LOANS_GOV_GUARANTEED_EXCL_GNMA_DUE_30_89_FFIEC" hidden="1">"c13282"</definedName>
    <definedName name="IQ_LOANS_GOV_GUARANTEED_EXCL_GNMA_DUE_90_FFIEC" hidden="1">"c13308"</definedName>
    <definedName name="IQ_LOANS_GOV_GUARANTEED_EXCL_GNMA_NON_ACCRUAL_FFIEC" hidden="1">"c13333"</definedName>
    <definedName name="IQ_LOANS_GOV_GUARANTEED_NON_ACCRUAL_FFIEC" hidden="1">"c13332"</definedName>
    <definedName name="IQ_LOANS_HELD_FOREIGN_FDIC" hidden="1">"c6315"</definedName>
    <definedName name="IQ_LOANS_INDIVIDUALS_FOREIGN_FFIEC" hidden="1">"c13480"</definedName>
    <definedName name="IQ_LOANS_LEASES_ASSETS_TOT_FFIEC" hidden="1">"c13437"</definedName>
    <definedName name="IQ_LOANS_LEASES_FAIR_VALUE_TOT_FFIEC" hidden="1">"c13209"</definedName>
    <definedName name="IQ_LOANS_LEASES_FOREIGN_FDIC" hidden="1">"c6383"</definedName>
    <definedName name="IQ_LOANS_LEASES_GROSS_FDIC" hidden="1">"c6323"</definedName>
    <definedName name="IQ_LOANS_LEASES_GROSS_FOREIGN_FDIC" hidden="1">"c6384"</definedName>
    <definedName name="IQ_LOANS_LEASES_HELD_SALE_FFIEC" hidden="1">"c12808"</definedName>
    <definedName name="IQ_LOANS_LEASES_HFI_FAIR_VALUE_TOT_FFIEC" hidden="1">"c15401"</definedName>
    <definedName name="IQ_LOANS_LEASES_HFI_LEVEL_1_FFIEC" hidden="1">"c15423"</definedName>
    <definedName name="IQ_LOANS_LEASES_HFI_LEVEL_2_FFIEC" hidden="1">"c15436"</definedName>
    <definedName name="IQ_LOANS_LEASES_HFI_LEVEL_3_FFIEC" hidden="1">"c15449"</definedName>
    <definedName name="IQ_LOANS_LEASES_HFS_FAIR_VALUE_TOT_FFIEC" hidden="1">"c15400"</definedName>
    <definedName name="IQ_LOANS_LEASES_HFS_LEVEL_1_FFIEC" hidden="1">"c15422"</definedName>
    <definedName name="IQ_LOANS_LEASES_HFS_LEVEL_2_FFIEC" hidden="1">"c15435"</definedName>
    <definedName name="IQ_LOANS_LEASES_HFS_LEVEL_3_FFIEC" hidden="1">"c15448"</definedName>
    <definedName name="IQ_LOANS_LEASES_LEVEL_1_FFIEC" hidden="1">"c13217"</definedName>
    <definedName name="IQ_LOANS_LEASES_LEVEL_2_FFIEC" hidden="1">"c13225"</definedName>
    <definedName name="IQ_LOANS_LEASES_LEVEL_3_FFIEC" hidden="1">"c13233"</definedName>
    <definedName name="IQ_LOANS_LEASES_NET_FDIC" hidden="1">"c6327"</definedName>
    <definedName name="IQ_LOANS_LEASES_NET_UNEARNED_FDIC" hidden="1">"c6325"</definedName>
    <definedName name="IQ_LOANS_LEASES_NET_UNEARNED_INC_ALLOWANCE_FFIEC" hidden="1">"c12811"</definedName>
    <definedName name="IQ_LOANS_LEASES_NET_UNEARNED_INCOME_FFIEC" hidden="1">"c12809"</definedName>
    <definedName name="IQ_LOANS_LEASES_QUARTERLY_AVG_FFIEC" hidden="1">"c13081"</definedName>
    <definedName name="IQ_LOANS_LOC_ASSETS_TOT_FFIEC" hidden="1">"c13441"</definedName>
    <definedName name="IQ_LOANS_NOT_SECURED_RE_FDIC" hidden="1">"c6381"</definedName>
    <definedName name="IQ_LOANS_PAST_DUE" hidden="1">"c667"</definedName>
    <definedName name="IQ_LOANS_PURCHASING_CARRYING_SECURITIES_LL_REC_DOM_FFIEC" hidden="1">"c12913"</definedName>
    <definedName name="IQ_LOANS_RECEIV_CURRENT" hidden="1">"c668"</definedName>
    <definedName name="IQ_LOANS_RECEIV_LT" hidden="1">"c669"</definedName>
    <definedName name="IQ_LOANS_RECEIV_LT_UTI" hidden="1">"c670"</definedName>
    <definedName name="IQ_LOANS_SEC_RE_FOREIGN_CHARGE_OFFS_FFIEC" hidden="1">"c13174"</definedName>
    <definedName name="IQ_LOANS_SEC_RE_FOREIGN_RECOV_FFIEC" hidden="1">"c13196"</definedName>
    <definedName name="IQ_LOANS_SECURED_1_4_DOM_QUARTERLY_AVG_FFIEC" hidden="1">"c13082"</definedName>
    <definedName name="IQ_LOANS_SECURED_BY_RE_CHARGE_OFFS_FDIC" hidden="1">"c6588"</definedName>
    <definedName name="IQ_LOANS_SECURED_BY_RE_RECOVERIES_FDIC" hidden="1">"c6607"</definedName>
    <definedName name="IQ_LOANS_SECURED_CONSTRUCTION_TRADING_DOM_FFIEC" hidden="1">"c12925"</definedName>
    <definedName name="IQ_LOANS_SECURED_FARMLAND_TRADING_DOM_FFIEC" hidden="1">"c12926"</definedName>
    <definedName name="IQ_LOANS_SECURED_NON_US_FDIC" hidden="1">"c6380"</definedName>
    <definedName name="IQ_LOANS_SECURED_RE_DOM_QUARTERLY_AVG_FFIEC" hidden="1">"c13083"</definedName>
    <definedName name="IQ_LOANS_SECURED_RE_FFIEC" hidden="1">"c12820"</definedName>
    <definedName name="IQ_LOANS_SECURED_RE_LL_REC_FFIEC" hidden="1">"c12883"</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ANS_US_INST_CHARGE_OFFS_FFIEC" hidden="1">"c13175"</definedName>
    <definedName name="IQ_LOANS_US_INST_RECOV_FFIEC" hidden="1">"c13197"</definedName>
    <definedName name="IQ_LONG_TERM_ASSETS_FDIC" hidden="1">"c6361"</definedName>
    <definedName name="IQ_LONG_TERM_DEBT" hidden="1">"IQ_LONG_TERM_DEBT"</definedName>
    <definedName name="IQ_LONG_TERM_DEBT_OVER_TOTAL_CAP" hidden="1">"IQ_LONG_TERM_DEBT_OVER_TOTAL_CAP"</definedName>
    <definedName name="IQ_LONG_TERM_GROWTH" hidden="1">"IQ_LONG_TERM_GROWTH"</definedName>
    <definedName name="IQ_LONG_TERM_INV" hidden="1">"IQ_LONG_TERM_INV"</definedName>
    <definedName name="IQ_LOSS_ALLOWANCE_LOANS_FDIC" hidden="1">"c6739"</definedName>
    <definedName name="IQ_LOSS_AVAIL_SALE_EQUITY_SEC_T1_FFIEC" hidden="1">"c13132"</definedName>
    <definedName name="IQ_LOSS_LOSS_EXP" hidden="1">"c672"</definedName>
    <definedName name="IQ_LOSS_TO_NET_EARNED" hidden="1">"c2751"</definedName>
    <definedName name="IQ_LOW_SULFUR_CONTENT_RESERVES_COAL" hidden="1">"c15924"</definedName>
    <definedName name="IQ_LOW_SULFURE_RESERVES_TO_TOTAL_RESERVES_COAL" hidden="1">"c15961"</definedName>
    <definedName name="IQ_LOW_TARGET_PRICE" hidden="1">"c1652"</definedName>
    <definedName name="IQ_LOW_TARGET_PRICE_CIQ" hidden="1">"c4660"</definedName>
    <definedName name="IQ_LOW_TARGET_PRICE_REUT" hidden="1">"c5318"</definedName>
    <definedName name="IQ_LOWPRICE" hidden="1">"IQ_LOWPRICE"</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MATURING_1YR_INT_SENSITIVITY_FFIEC" hidden="1">"c13097"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REPRICE_ASSETS_TOT_FFIEC" hidden="1">"c13453"</definedName>
    <definedName name="IQ_LT_DEBT_REPRICING_WITHIN_1_YR_INT_SENSITIVITY_FFIEC" hidden="1">"c13095"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2000</definedName>
    <definedName name="IQ_LTM_DATE" hidden="1">"IQ_LTM_DATE"</definedName>
    <definedName name="IQ_LTM_REVENUE_OVER_EMPLOYEES" hidden="1">"IQ_LTM_REVENUE_OVER_EMPLOYEES"</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CAPEX_EST" hidden="1">"c4457"</definedName>
    <definedName name="IQ_MAINT_CAPEX_HIGH_EST" hidden="1">"c4460"</definedName>
    <definedName name="IQ_MAINT_CAPEX_LOW_EST" hidden="1">"c4461"</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"IQ_MARKETCAP"</definedName>
    <definedName name="IQ_MARKETING" hidden="1">"c2239"</definedName>
    <definedName name="IQ_MARKETING_PROMOTION_EXPENSE" hidden="1">"c16035"</definedName>
    <definedName name="IQ_MATERIALS_SUPPLES_INVENTORY_COAL" hidden="1">"c15942"</definedName>
    <definedName name="IQ_MATURITY_DATE" hidden="1">"c2146"</definedName>
    <definedName name="IQ_MATURITY_ONE_YEAR_LESS_FDIC" hidden="1">"c6425"</definedName>
    <definedName name="IQ_MBS_INVEST_SECURITIES_FFIEC" hidden="1">"c13460"</definedName>
    <definedName name="IQ_MBS_OTHER_ISSUED_FNMA_OTHERS_AVAIL_SALE_FFIEC" hidden="1">"c12799"</definedName>
    <definedName name="IQ_MBS_OTHER_ISSUED_FNMA_OTHERS_FFIEC" hidden="1">"c12785"</definedName>
    <definedName name="IQ_MBS_PASS_THROUGH_FNMA_AVAIL_SALE_FFIEC" hidden="1">"c12797"</definedName>
    <definedName name="IQ_MBS_PASS_THROUGH_FNMA_FFIEC" hidden="1">"c12783"</definedName>
    <definedName name="IQ_MBS_PASS_THROUGH_GNMA_AVAIL_SALE_FFIEC" hidden="1">"c12796"</definedName>
    <definedName name="IQ_MBS_PASS_THROUGH_GNMA_FFIEC" hidden="1">"c12782"</definedName>
    <definedName name="IQ_MBS_PASS_THROUGH_ISSUED_FNMA_GNMA_TRADING_DOM_FFIEC" hidden="1">"c12921"</definedName>
    <definedName name="IQ_MBS_PASS_THROUGH_OTHER_AVAIL_SALE_FFIEC" hidden="1">"c12798"</definedName>
    <definedName name="IQ_MBS_PASS_THROUGH_OTHER_FFIEC" hidden="1">"c12784"</definedName>
    <definedName name="IQ_MBS_QUARTERLY_AVG_FFIEC" hidden="1">"c15471"</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COMMERCIAL_ASO_FEES" hidden="1">"c15862"</definedName>
    <definedName name="IQ_MC_COMMERCIAL_NON_RISK_MEMBERS" hidden="1">"c15835"</definedName>
    <definedName name="IQ_MC_COMMERCIAL_PREMIUMS" hidden="1">"c15852"</definedName>
    <definedName name="IQ_MC_DAYS_CLAIMS_PAYABLE" hidden="1">"c9937"</definedName>
    <definedName name="IQ_MC_DAYS_CLAIMS_PAYABLE_EXCL_CAPITATION" hidden="1">"c9938"</definedName>
    <definedName name="IQ_MC_DENTAL_MEMBERS" hidden="1">"c15832"</definedName>
    <definedName name="IQ_MC_DENTAL_PREMIUMS" hidden="1">"c15858"</definedName>
    <definedName name="IQ_MC_HMO_MEMBERS" hidden="1">"c15824"</definedName>
    <definedName name="IQ_MC_HMO_PREMIUMS" hidden="1">"c15850"</definedName>
    <definedName name="IQ_MC_INDEMNITY_MEMBERS" hidden="1">"c15825"</definedName>
    <definedName name="IQ_MC_INDEMNITY_PREMIUMS" hidden="1">"c15851"</definedName>
    <definedName name="IQ_MC_MEDICAID_ASO_FEES" hidden="1">"c15865"</definedName>
    <definedName name="IQ_MC_MEDICAID_MEMBERS" hidden="1">"c15830"</definedName>
    <definedName name="IQ_MC_MEDICAID_NON_RISK_MEMBERS" hidden="1">"c15838"</definedName>
    <definedName name="IQ_MC_MEDICAID_PREMIUMS" hidden="1">"c15856"</definedName>
    <definedName name="IQ_MC_MEDICAL_COST" hidden="1">"c15847"</definedName>
    <definedName name="IQ_MC_MEDICAL_COSTS_PMPM" hidden="1">"c9925"</definedName>
    <definedName name="IQ_MC_MEDICARE_ASO_FEES" hidden="1">"c15864"</definedName>
    <definedName name="IQ_MC_MEDICARE_MEMBERS" hidden="1">"c15828"</definedName>
    <definedName name="IQ_MC_MEDICARE_NON_RISK_MEMBERS" hidden="1">"c15837"</definedName>
    <definedName name="IQ_MC_MEDICARE_PART_D_MEMBERS" hidden="1">"c15829"</definedName>
    <definedName name="IQ_MC_MEDICARE_PART_D_PREMIUMS" hidden="1">"c15855"</definedName>
    <definedName name="IQ_MC_MEDICARE_PREMIUMS" hidden="1">"c15854"</definedName>
    <definedName name="IQ_MC_MILITARY_ASO_FEES" hidden="1">"c15863"</definedName>
    <definedName name="IQ_MC_MILITARY_MEMBERS" hidden="1">"c15827"</definedName>
    <definedName name="IQ_MC_MILITARY_NON_RISK_MEMBERS" hidden="1">"c15836"</definedName>
    <definedName name="IQ_MC_MILITARY_PREMIUMS" hidden="1">"c15853"</definedName>
    <definedName name="IQ_MC_NET_INVESTMENT_INCOME" hidden="1">"c15845"</definedName>
    <definedName name="IQ_MC_OTHER_REV" hidden="1">"c15846"</definedName>
    <definedName name="IQ_MC_PARENT_CASH" hidden="1">"c9942"</definedName>
    <definedName name="IQ_MC_PPO_POS_MEMBERS" hidden="1">"c15823"</definedName>
    <definedName name="IQ_MC_PPO_POS_PREMIUMS" hidden="1">"c15849"</definedName>
    <definedName name="IQ_MC_PREMIUMS" hidden="1">"c15861"</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PECIALTY_ASO_FEES" hidden="1">"c15867"</definedName>
    <definedName name="IQ_MC_SPECIALTY_NON_RISK_MEMBERS" hidden="1">"c15840"</definedName>
    <definedName name="IQ_MC_STATUTORY_SURPLUS" hidden="1">"c2772"</definedName>
    <definedName name="IQ_MC_TANGIBLE_EQUITY_MEDICAL_COST" hidden="1">"c15848"</definedName>
    <definedName name="IQ_MC_TANGIBLE_EQUITY_PER_MEMBER" hidden="1">"c15843"</definedName>
    <definedName name="IQ_MC_TOTAL_ASO_FEES" hidden="1">"c15868"</definedName>
    <definedName name="IQ_MC_TOTAL_COMMERCIAL_MEMBERS" hidden="1">"c15826"</definedName>
    <definedName name="IQ_MC_TOTAL_COVERED_LIVES" hidden="1">"c9919"</definedName>
    <definedName name="IQ_MC_TOTAL_EQUITY_PER_MEMBER" hidden="1">"c15842"</definedName>
    <definedName name="IQ_MC_TOTAL_GOVT_ASO_FEES" hidden="1">"c15866"</definedName>
    <definedName name="IQ_MC_TOTAL_GOVT_MEMBERS" hidden="1">"c15831"</definedName>
    <definedName name="IQ_MC_TOTAL_GOVT_NON_RISK_MEMBERS" hidden="1">"c15839"</definedName>
    <definedName name="IQ_MC_TOTAL_GOVT_PREMIUMS" hidden="1">"c15857"</definedName>
    <definedName name="IQ_MC_TOTAL_MEMBERSHIP" hidden="1">"c9922"</definedName>
    <definedName name="IQ_MC_TOTAL_MEMBERSHIP_CAPITATION" hidden="1">"c9923"</definedName>
    <definedName name="IQ_MC_TOTAL_OTHER_MEMBERS" hidden="1">"c15833"</definedName>
    <definedName name="IQ_MC_TOTAL_OTHER_PREMIUMS" hidden="1">"c15859"</definedName>
    <definedName name="IQ_MC_TOTAL_RESERVES_PER_MEMBER" hidden="1">"c15844"</definedName>
    <definedName name="IQ_MC_TOTAL_SEPCIALTY_MEMBERS" hidden="1">"c15834"</definedName>
    <definedName name="IQ_MC_TOTAL_SEPCIALTY_PREMIUMS" hidden="1">"c15860"</definedName>
    <definedName name="IQ_MC_TOTAL_STATUTORY_CAPITAL_SURPLUS_PER_MEMBER" hidden="1">"c15841"</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 hidden="1">"c8460"</definedName>
    <definedName name="IQ_MEDIAN_NEW_HOME_SALES_APR_FC_UNUSED_UNUSED_UNUSED" hidden="1">"c8460"</definedName>
    <definedName name="IQ_MEDIAN_NEW_HOME_SALES_APR_UNUSED" hidden="1">"c7580"</definedName>
    <definedName name="IQ_MEDIAN_NEW_HOME_SALES_APR_UNUSED_UNUSED_UNUSED" hidden="1">"c7580"</definedName>
    <definedName name="IQ_MEDIAN_NEW_HOME_SALES_FC_UNUSED" hidden="1">"c7800"</definedName>
    <definedName name="IQ_MEDIAN_NEW_HOME_SALES_FC_UNUSED_UNUSED_UNUSED" hidden="1">"c7800"</definedName>
    <definedName name="IQ_MEDIAN_NEW_HOME_SALES_POP_FC_UNUSED" hidden="1">"c8020"</definedName>
    <definedName name="IQ_MEDIAN_NEW_HOME_SALES_POP_FC_UNUSED_UNUSED_UNUSED" hidden="1">"c8020"</definedName>
    <definedName name="IQ_MEDIAN_NEW_HOME_SALES_POP_UNUSED" hidden="1">"c7140"</definedName>
    <definedName name="IQ_MEDIAN_NEW_HOME_SALES_POP_UNUSED_UNUSED_UNUSED" hidden="1">"c7140"</definedName>
    <definedName name="IQ_MEDIAN_NEW_HOME_SALES_UNUSED" hidden="1">"c6920"</definedName>
    <definedName name="IQ_MEDIAN_NEW_HOME_SALES_UNUSED_UNUSED_UNUSED" hidden="1">"c6920"</definedName>
    <definedName name="IQ_MEDIAN_NEW_HOME_SALES_YOY_FC_UNUSED" hidden="1">"c8240"</definedName>
    <definedName name="IQ_MEDIAN_NEW_HOME_SALES_YOY_FC_UNUSED_UNUSED_UNUSED" hidden="1">"c8240"</definedName>
    <definedName name="IQ_MEDIAN_NEW_HOME_SALES_YOY_UNUSED" hidden="1">"c7360"</definedName>
    <definedName name="IQ_MEDIAN_NEW_HOME_SALES_YOY_UNUSED_UNUSED_UNUSED" hidden="1">"c7360"</definedName>
    <definedName name="IQ_MEDIAN_TARGET_PRICE" hidden="1">"c1650"</definedName>
    <definedName name="IQ_MEDIAN_TARGET_PRICE_CIQ" hidden="1">"c4658"</definedName>
    <definedName name="IQ_MEDIAN_TARGET_PRICE_REUT" hidden="1">"c5316"</definedName>
    <definedName name="IQ_MEDIUM_SULFUR_CONTENT_RESERVES_COAL" hidden="1">"c15926"</definedName>
    <definedName name="IQ_MEDIUM_SULFURE_RESERVES_TO_TOTAL_RESERVES_COAL" hidden="1">"c15962"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SUPPLE" hidden="1">"c13810"</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LES_PASSED" hidden="1">"c2848"</definedName>
    <definedName name="IQ_MIN_USE_PER_SUB" hidden="1">"c15764"</definedName>
    <definedName name="IQ_MINE_DEVELOPMENT_GROSS_COAL" hidden="1">"c15940"</definedName>
    <definedName name="IQ_MINORITY_INT_AVG_ASSETS_FFIEC" hidden="1">"c13367"</definedName>
    <definedName name="IQ_MINORITY_INT_BS_FFIEC" hidden="1">"c12874"</definedName>
    <definedName name="IQ_MINORITY_INT_FFIEC" hidden="1">"c13031"</definedName>
    <definedName name="IQ_MINORITY_INTEREST" hidden="1">"IQ_MINORITY_INTEREST"</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"IQ_MINORITY_INTEREST_IS"</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NTUTES_USED_LOCAL" hidden="1">"c15808"</definedName>
    <definedName name="IQ_MINTUTES_USED_LONG_DIST" hidden="1">"c15809"</definedName>
    <definedName name="IQ_MISC_ADJUST_CF" hidden="1">"c736"</definedName>
    <definedName name="IQ_MISC_EARN_ADJ" hidden="1">"IQ_MISC_EARN_ADJ"</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KTCAP_TOTAL_REV_FWD_REUT" hidden="1">"c4048"</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MDA_NON_TRANS_ACCTS_FFIEC" hidden="1">"c15330"</definedName>
    <definedName name="IQ_MMDA_SAVINGS_TOT_DEPOSITS_FFIEC" hidden="1">"c13905"</definedName>
    <definedName name="IQ_MONEY_MARKET_ACCOUNTS_COMMERCIAL_BANK_SUBS_FFIEC" hidden="1">"c12947"</definedName>
    <definedName name="IQ_MONEY_MARKET_ACCOUNTS_OTHER_INSTITUTIONS_FFIEC" hidden="1">"c12952"</definedName>
    <definedName name="IQ_MONEY_MARKET_DEPOSIT_ACCOUNTS_FDIC" hidden="1">"c6553"</definedName>
    <definedName name="IQ_MONEY_MKT_DEPOSITS_TOTAL_DEPOSITS" hidden="1">"c15720"</definedName>
    <definedName name="IQ_MONEY_MKT_SAVINGS_ACCT_DEPOSITS_TOTAL_DEPOSITS" hidden="1">"c15722"</definedName>
    <definedName name="IQ_MONTH">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DEBT_UNDER_CAPITAL_LEASES_FFIEC" hidden="1">"c15276"</definedName>
    <definedName name="IQ_MORTGAGE_SERV_RIGHTS" hidden="1">"c2242"</definedName>
    <definedName name="IQ_MORTGAGE_SERVICING_ASSETS_FFIEC" hidden="1">"c12838"</definedName>
    <definedName name="IQ_MORTGAGE_SERVICING_FDIC" hidden="1">"c6335"</definedName>
    <definedName name="IQ_MTD" hidden="1">800000</definedName>
    <definedName name="IQ_MTM_ADJ" hidden="1">"c16000"</definedName>
    <definedName name="IQ_MULTI_RES_PROPERTIES_TRADING_DOM_FFIEC" hidden="1">"c12930"</definedName>
    <definedName name="IQ_MULTIFAM_5_LOANS_TOT_LOANS_FFIEC" hidden="1">"c13869"</definedName>
    <definedName name="IQ_MULTIFAMILY_LOANS_GROSS_LOANS_FFIEC" hidden="1">"c13404"</definedName>
    <definedName name="IQ_MULTIFAMILY_LOANS_RISK_BASED_FFIEC" hidden="1">"c13425"</definedName>
    <definedName name="IQ_MULTIFAMILY_RES_DOM_FFIEC" hidden="1">"c15270"</definedName>
    <definedName name="IQ_MULTIFAMILY_RESIDENTIAL_LOANS_FDIC" hidden="1">"c6311"</definedName>
    <definedName name="IQ_MUNICIPAL_INVEST_SECURITIES_FFIEC" hidden="1">"c13459"</definedName>
    <definedName name="IQ_NAMES_REVISION_DATE" hidden="1">39948.4138078704</definedName>
    <definedName name="IQ_NAMES_REVISION_DATE_" hidden="1">44572.2665740741</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TIVE_COMPANY_NAME" hidden="1">"c13822"</definedName>
    <definedName name="IQ_NAV_ACT_OR_EST" hidden="1">"c2225"</definedName>
    <definedName name="IQ_NAV_RE" hidden="1">"c15996"</definedName>
    <definedName name="IQ_NAV_SHARE_ACT_OR_EST_REUT" hidden="1">"c5623"</definedName>
    <definedName name="IQ_NAV_SHARE_EST_REUT" hidden="1">"c5617"</definedName>
    <definedName name="IQ_NAV_SHARE_HIGH_EST_REUT" hidden="1">"c5620"</definedName>
    <definedName name="IQ_NAV_SHARE_LOW_EST_REUT" hidden="1">"c5621"</definedName>
    <definedName name="IQ_NAV_SHARE_MEDIAN_EST_REUT" hidden="1">"c5618"</definedName>
    <definedName name="IQ_NAV_SHARE_NUM_EST_REUT" hidden="1">"c5622"</definedName>
    <definedName name="IQ_NAV_SHARE_RE" hidden="1">"c16011"</definedName>
    <definedName name="IQ_NAV_SHARE_STDDEV_EST_REUT" hidden="1">"c5619"</definedName>
    <definedName name="IQ_NCLS_CLOSED_END_1_4_FAM_LOANS_TOT_LOANS_FFIEC" hidden="1">"c13891"</definedName>
    <definedName name="IQ_NCLS_COMM_IND_LOANS_TOT_LOANS_FFIEC" hidden="1">"c13898"</definedName>
    <definedName name="IQ_NCLS_COMM_RE_FARM_LOANS_TOT_LOANS_FFIEC" hidden="1">"c13897"</definedName>
    <definedName name="IQ_NCLS_COMM_RE_NONFARM_NONRES_TOT_LOANS_FFIEC" hidden="1">"c13896"</definedName>
    <definedName name="IQ_NCLS_CONST_LAND_DEV_LOANS_TOT_LOANS_FFIEC" hidden="1">"c13890"</definedName>
    <definedName name="IQ_NCLS_CONSUMER_LOANS_TOT_LOANS_FFIEC" hidden="1">"c13899"</definedName>
    <definedName name="IQ_NCLS_FARM_LOANS_TOT_LOANS_FFIEC" hidden="1">"c13895"</definedName>
    <definedName name="IQ_NCLS_HOME_EQUITY_LOANS_TOT_LOANS_FFIEC" hidden="1">"c13892"</definedName>
    <definedName name="IQ_NCLS_MULTIFAM_5_LOANS_TOT_LOANS_FFIEC" hidden="1">"c13894"</definedName>
    <definedName name="IQ_NCLS_TOT_1_4_FAM_LOANS_TOT_LOANS_FFIEC" hidden="1">"c13893"</definedName>
    <definedName name="IQ_NCLS_TOT_LEASES_TOT_LOANS_FFIEC" hidden="1">"c13900"</definedName>
    <definedName name="IQ_NCLS_TOT_LOANS_TOT_LOANS_FFIEC" hidden="1">"c13901"</definedName>
    <definedName name="IQ_NCOS_CLOSED_END_1_4_FAM_LOANS_TOT_LOANS_FFIEC" hidden="1">"c13879"</definedName>
    <definedName name="IQ_NCOS_COMM_IND_LOANS_TOT_LOANS_FFIEC" hidden="1">"c13886"</definedName>
    <definedName name="IQ_NCOS_COMM_RE_FARM_LOANS_TOT_LOANS_FFIEC" hidden="1">"c13885"</definedName>
    <definedName name="IQ_NCOS_COMM_RE_NONFARM_NONRES_TOT_LOANS_FFIEC" hidden="1">"c13884"</definedName>
    <definedName name="IQ_NCOS_CONST_LAND_DEV_LOANS_TOT_LOANS_FFIEC" hidden="1">"c13878"</definedName>
    <definedName name="IQ_NCOS_CONSUMER_LOANS_TOT_LOANS_FFIEC" hidden="1">"c13887"</definedName>
    <definedName name="IQ_NCOS_FARM_LOANS_TOT_LOANS_FFIEC" hidden="1">"c13883"</definedName>
    <definedName name="IQ_NCOS_HOME_EQUITY_LOANS_TOT_LOANS_FFIEC" hidden="1">"c13880"</definedName>
    <definedName name="IQ_NCOS_MULTIFAM_5_LOANS_TOT_LOANS_FFIEC" hidden="1">"c13882"</definedName>
    <definedName name="IQ_NCOS_TOT_1_4_FAM_LOANS_TOT_LOANS_FFIEC" hidden="1">"c13881"</definedName>
    <definedName name="IQ_NCOS_TOT_LEASES_TOT_LOANS_FFIEC" hidden="1">"c13888"</definedName>
    <definedName name="IQ_NCOS_TOT_LOANS_TOT_LOANS_FFIEC" hidden="1">"c13889"</definedName>
    <definedName name="IQ_NEGATIVE_FAIR_VALUE_DERIVATIVES_BENEFICIARY_FFIEC" hidden="1">"c13124"</definedName>
    <definedName name="IQ_NEGATIVE_FAIR_VALUE_DERIVATIVES_GUARANTOR_FFIEC" hidden="1">"c13117"</definedName>
    <definedName name="IQ_NET_ADD_BASIC" hidden="1">"c15782"</definedName>
    <definedName name="IQ_NET_ADD_BBAND" hidden="1">"c15785"</definedName>
    <definedName name="IQ_NET_ADD_DIG" hidden="1">"c15783"</definedName>
    <definedName name="IQ_NET_ADD_PHONE" hidden="1">"c15786"</definedName>
    <definedName name="IQ_NET_ADD_POSTPAID_WIRELESS" hidden="1">"c15754"</definedName>
    <definedName name="IQ_NET_ADD_PREPAID_WIRELESS" hidden="1">"c15755"</definedName>
    <definedName name="IQ_NET_ADD_RESELL_WHOLESALE_WIRELESS" hidden="1">"c15756"</definedName>
    <definedName name="IQ_NET_ADD_RGU" hidden="1">"c15787"</definedName>
    <definedName name="IQ_NET_ADD_SATELLITE" hidden="1">"c15784"</definedName>
    <definedName name="IQ_NET_ADD_TOTAL_WIRELESS" hidden="1">"c15757"</definedName>
    <definedName name="IQ_NET_BOOKING_LOCATION_ADJUSTMENT_FOREIGN_FFIEC" hidden="1">"c15385"</definedName>
    <definedName name="IQ_NET_CHANGE" hidden="1">"IQ_NET_CHANGE"</definedName>
    <definedName name="IQ_NET_CHARGE_OFFS_FDIC" hidden="1">"c6641"</definedName>
    <definedName name="IQ_NET_CHARGE_OFFS_LOANS_FDIC" hidden="1">"c6751"</definedName>
    <definedName name="IQ_NET_CLAIM_ADJ_EXP_RESERVE_BOP" hidden="1">"c15877"</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"IQ_NET_DEBT"</definedName>
    <definedName name="IQ_NET_DEBT_ACT_OR_EST_REUT" hidden="1">"c5473"</definedName>
    <definedName name="IQ_NET_DEBT_EBITDA" hidden="1">"c750"</definedName>
    <definedName name="IQ_NET_DEBT_EBITDA_CAPEX" hidden="1">"c2949"</definedName>
    <definedName name="IQ_NET_DEBT_EST_REUT" hidden="1">"c3976"</definedName>
    <definedName name="IQ_NET_DEBT_HIGH_EST_REUT" hidden="1">"c3978"</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_REUT" hidden="1">"c3979"</definedName>
    <definedName name="IQ_NET_DEBT_MEDIAN_EST_REUT" hidden="1">"c3977"</definedName>
    <definedName name="IQ_NET_DEBT_NUM_EST_REUT" hidden="1">"c3980"</definedName>
    <definedName name="IQ_NET_DEBT_STDDEV_EST_REUT" hidden="1">"c3981"</definedName>
    <definedName name="IQ_NET_EARNED" hidden="1">"c2734"</definedName>
    <definedName name="IQ_NET_FUNDS_PURCHASED_ASSETS_TOT_FFIEC" hidden="1">"c13448"</definedName>
    <definedName name="IQ_NET_GAIN_LOSS_OREO_EXP_FFIEC" hidden="1">"c15370"</definedName>
    <definedName name="IQ_NET_GAIN_LOSS_OREO_INC_FFIEC" hidden="1">"c15367"</definedName>
    <definedName name="IQ_NET_GAIN_LOSS_SALES_LOANS_EXP_FFIEC" hidden="1">"c15371"</definedName>
    <definedName name="IQ_NET_GAIN_LOSS_SALES_LOANS_INC_FFIEC" hidden="1">"c15368"</definedName>
    <definedName name="IQ_NET_GAIN_SALE_PREMISES_FIXED_ASSETS_EXP_FFIEC" hidden="1">"c15372"</definedName>
    <definedName name="IQ_NET_GAIN_SALE_PREMISES_FIXED_ASSETS_INC_FFIEC" hidden="1">"c15369"</definedName>
    <definedName name="IQ_NET_INC" hidden="1">"IQ_NET_INC"</definedName>
    <definedName name="IQ_NET_INC_10K" hidden="1">"IQ_NET_INC_10K"</definedName>
    <definedName name="IQ_NET_INC_10Q" hidden="1">"IQ_NET_INC_10Q"</definedName>
    <definedName name="IQ_NET_INC_10Q1" hidden="1">"IQ_NET_INC_10Q1"</definedName>
    <definedName name="IQ_NET_INC_BEFORE" hidden="1">"IQ_NET_INC_BEFORE"</definedName>
    <definedName name="IQ_NET_INC_CF" hidden="1">"IQ_NET_INC_CF"</definedName>
    <definedName name="IQ_NET_INC_GROWTH_1" hidden="1">"IQ_NET_INC_GROWTH_1"</definedName>
    <definedName name="IQ_NET_INC_GROWTH_2" hidden="1">"IQ_NET_INC_GROWTH_2"</definedName>
    <definedName name="IQ_NET_INC_MARGIN" hidden="1">"IQ_NET_INC_MARGIN"</definedName>
    <definedName name="IQ_NET_INCOME_FDIC" hidden="1">"c6587"</definedName>
    <definedName name="IQ_NET_INCOME_HOMEBUILDING_SALES" hidden="1">"c15818"</definedName>
    <definedName name="IQ_NET_INCOME_LH_FFIEC" hidden="1">"c13110"</definedName>
    <definedName name="IQ_NET_INCOME_PC_FFIEC" hidden="1">"c13103"</definedName>
    <definedName name="IQ_NET_INCOME_SHE_FFIEC" hidden="1">"c12960"</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INCOME_AVG_ASSET" hidden="1">"c15706"</definedName>
    <definedName name="IQ_NET_INT_INCOME_FFIEC" hidden="1">"c13001"</definedName>
    <definedName name="IQ_NET_INT_INCOME_FTE_FFIEC" hidden="1">"c13036"</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"IQ_NET_INTEREST_INC"</definedName>
    <definedName name="IQ_NET_INTEREST_INC_AFTER_LL" hidden="1">"IQ_NET_INTEREST_INC_AFTER_LL"</definedName>
    <definedName name="IQ_NET_INTEREST_INC_INTERNATIONAL_OPS_FFIEC" hidden="1">"c15375"</definedName>
    <definedName name="IQ_NET_INTEREST_MARGIN_FDIC" hidden="1">"c6726"</definedName>
    <definedName name="IQ_NET_LIFE_INS_IN_FORCE" hidden="1">"c2769"</definedName>
    <definedName name="IQ_NET_LOANS" hidden="1">"IQ_NET_LOANS"</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CORE_DEPOSITS_FFIEC" hidden="1">"c13341"</definedName>
    <definedName name="IQ_NET_LOANS_DEPOSITS_FFIEC" hidden="1">"c13340"</definedName>
    <definedName name="IQ_NET_LOANS_EQUITY_FFIEC" hidden="1">"c13347"</definedName>
    <definedName name="IQ_NET_LOANS_LEASES_CORE_DEPOSITS_FDIC" hidden="1">"c6743"</definedName>
    <definedName name="IQ_NET_LOANS_LEASES_DEPOSITS_FDIC" hidden="1">"c6742"</definedName>
    <definedName name="IQ_NET_LOANS_TOTAL_DEPOSITS" hidden="1">"c779"</definedName>
    <definedName name="IQ_NET_LOSSES" hidden="1">"c15873"</definedName>
    <definedName name="IQ_NET_NONINTEREST_INC_EXP_INTERNATIONAL_OPS_FFIEC" hidden="1">"c15387"</definedName>
    <definedName name="IQ_NET_OPERATING_INCOME_ASSETS_FDIC" hidden="1">"c6729"</definedName>
    <definedName name="IQ_NET_PREMIUM_WRITTEN_STATUTORY_SURPLUS" hidden="1">"c15880"</definedName>
    <definedName name="IQ_NET_PREMIUMS_WRITTEN_AVG_ASSETS" hidden="1">"c15888"</definedName>
    <definedName name="IQ_NET_PREMIUMS_WRITTEN_AVG_EQUITY" hidden="1">"c15891"</definedName>
    <definedName name="IQ_NET_PREMIUMS_WRITTEN_AVG_STATUTORY_SURPLUS" hidden="1">"c15890"</definedName>
    <definedName name="IQ_NET_PREMIUMS_WRITTEN_GROSS_PREMIUMS_WRITTEN" hidden="1">"c15889"</definedName>
    <definedName name="IQ_NET_RENTAL_EXP_FN" hidden="1">"c780"</definedName>
    <definedName name="IQ_NET_SECURITIZATION_INC_FOREIGN_FFIEC" hidden="1">"c15379"</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WS" hidden="1">"c13743"</definedName>
    <definedName name="IQ_NEWS_DATE" hidden="1">"c13746"</definedName>
    <definedName name="IQ_NEWS_SOURCE" hidden="1">"c13745"</definedName>
    <definedName name="IQ_NEWS_TIME" hidden="1">"c13759"</definedName>
    <definedName name="IQ_NEWS_URL" hidden="1">"c13744"</definedName>
    <definedName name="IQ_NEXT_CALL_DATE" hidden="1">"c2198"</definedName>
    <definedName name="IQ_NEXT_CALL_PRICE" hidden="1">"c2199"</definedName>
    <definedName name="IQ_NEXT_EARNINGS_DATE" hidden="1">"c13592"</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_REUT" hidden="1">"c5468"</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AVG_ASSETS_FFIEC" hidden="1">"c13370"</definedName>
    <definedName name="IQ_NI_BANK_AND_NONCONTROLLING_INTEREST_FFIEC" hidden="1">"c15365"</definedName>
    <definedName name="IQ_NI_BEFORE_CAPITALIZED" hidden="1">"c792"</definedName>
    <definedName name="IQ_NI_BEFORE_INTERNAL_ALLOCATIONS_FOREIGN_FFIEC" hidden="1">"c15393"</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EST_REUT" hidden="1">"c5368"</definedName>
    <definedName name="IQ_NI_FFIEC" hidden="1">"c13034"</definedName>
    <definedName name="IQ_NI_GW_EST_REUT" hidden="1">"c5375"</definedName>
    <definedName name="IQ_NI_GW_HIGH_EST_REUT" hidden="1">"c5377"</definedName>
    <definedName name="IQ_NI_GW_LOW_EST_REUT" hidden="1">"c5378"</definedName>
    <definedName name="IQ_NI_GW_MEDIAN_EST_REUT" hidden="1">"c5376"</definedName>
    <definedName name="IQ_NI_GW_NUM_EST_REUT" hidden="1">"c5379"</definedName>
    <definedName name="IQ_NI_GW_STDDEV_EST_REUT" hidden="1">"c5380"</definedName>
    <definedName name="IQ_NI_HIGH_EST_REUT" hidden="1">"c5370"</definedName>
    <definedName name="IQ_NI_LOW_EST_REUT" hidden="1">"c5371"</definedName>
    <definedName name="IQ_NI_MARGIN" hidden="1">"c794"</definedName>
    <definedName name="IQ_NI_MEDIAN_EST_REUT" hidden="1">"c5369"</definedName>
    <definedName name="IQ_NI_NON_CONTROLLING_INTERESTS_FFIEC" hidden="1">"c15366"</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_REUT" hidden="1">"c5372"</definedName>
    <definedName name="IQ_NI_REPORTED_EST_REUT" hidden="1">"c5382"</definedName>
    <definedName name="IQ_NI_REPORTED_HIGH_EST_REUT" hidden="1">"c5384"</definedName>
    <definedName name="IQ_NI_REPORTED_LOW_EST_REUT" hidden="1">"c5385"</definedName>
    <definedName name="IQ_NI_REPORTED_MEDIAN_EST_REUT" hidden="1">"c5383"</definedName>
    <definedName name="IQ_NI_REPORTED_NUM_EST_REUT" hidden="1">"c5386"</definedName>
    <definedName name="IQ_NI_REPORTED_STDDEV_EST_REUT" hidden="1">"c5387"</definedName>
    <definedName name="IQ_NI_SBC_ACT_OR_EST" hidden="1">"c4474"</definedName>
    <definedName name="IQ_NI_SBC_ACT_OR_EST_CIQ" hidden="1">"c5012"</definedName>
    <definedName name="IQ_NI_SBC_GW_ACT_OR_EST" hidden="1">"c4478"</definedName>
    <definedName name="IQ_NI_SBC_GW_ACT_OR_EST_CIQ" hidden="1">"c5016"</definedName>
    <definedName name="IQ_NI_SFAS" hidden="1">"c795"</definedName>
    <definedName name="IQ_NI_STDDEV_EST_REUT" hidden="1">"c5373"</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I_INCL_UNCONSOL" hidden="1">"c16068"</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_ALLOW_RECEIVABLES_FFIEC" hidden="1">"c13353"</definedName>
    <definedName name="IQ_NON_ACCRUAL_ASSET_SOLD_DURING_QTR_FFIEC" hidden="1">"c15350"</definedName>
    <definedName name="IQ_NON_ACCRUAL_LOANS" hidden="1">"c796"</definedName>
    <definedName name="IQ_NON_CASH" hidden="1">"IQ_NON_CASH"</definedName>
    <definedName name="IQ_NON_CASH_ITEMS" hidden="1">"c797"</definedName>
    <definedName name="IQ_NON_CD_DEPOSITS" hidden="1">"c15718"</definedName>
    <definedName name="IQ_NON_CD_DEPOSITS_TOTAL_DEPOSITS" hidden="1">"c15725"</definedName>
    <definedName name="IQ_NON_CURRENT_LOANS_FFIEC" hidden="1">"c13860"</definedName>
    <definedName name="IQ_NON_FARM_NONRES_PROPERTIES_TRADING_DOM_FFIEC" hidden="1">"c12931"</definedName>
    <definedName name="IQ_NON_INS_EXP" hidden="1">"c798"</definedName>
    <definedName name="IQ_NON_INS_REV" hidden="1">"c799"</definedName>
    <definedName name="IQ_NON_INT_BAL_OTHER_INSTITUTIONS_FFIEC" hidden="1">"c12950"</definedName>
    <definedName name="IQ_NON_INT_BEAR_CD" hidden="1">"c800"</definedName>
    <definedName name="IQ_NON_INT_BEARING_DEPOSITS" hidden="1">"c800"</definedName>
    <definedName name="IQ_NON_INT_DEPOSITS_DOM_FFIEC" hidden="1">"c12851"</definedName>
    <definedName name="IQ_NON_INT_DEPOSITS_FOREIGN_FFIEC" hidden="1">"c12854"</definedName>
    <definedName name="IQ_NON_INT_EXP" hidden="1">"c801"</definedName>
    <definedName name="IQ_NON_INT_EXP_AVG_ASSETS_FFIEC" hidden="1">"c18878"</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EXPENSE_AVG_ASSET" hidden="1">"c15708"</definedName>
    <definedName name="IQ_NON_INT_EXPENSE_FFIEC" hidden="1">"c13028"</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AVG_ASSETS_FFIEC" hidden="1">"c13359"</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_INC_OPERATING_INC_FFIEC" hidden="1">"c13382"</definedName>
    <definedName name="IQ_NON_INT_INCOME_AVG_ASSET" hidden="1">"c15707"</definedName>
    <definedName name="IQ_NON_INT_INCOME_FFIEC" hidden="1">"c13017"</definedName>
    <definedName name="IQ_NON_INTEREST_EXP" hidden="1">"IQ_NON_INTEREST_EXP"</definedName>
    <definedName name="IQ_NON_INTEREST_INC" hidden="1">"IQ_NON_INTEREST_INC"</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EQUITY" hidden="1">"c15702"</definedName>
    <definedName name="IQ_NON_PERF_ASSETS_LOANS_OREO" hidden="1">"c15701"</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ASSETS_FFIEC" hidden="1">"c13859"</definedName>
    <definedName name="IQ_NON_PERFORMING_LOANS" hidden="1">"c827"</definedName>
    <definedName name="IQ_NON_PERFORMING_LOANS_FFIEC" hidden="1">"c13861"</definedName>
    <definedName name="IQ_NON_RE_DA" hidden="1">"c16179"</definedName>
    <definedName name="IQ_NON_RENTAL_NOI" hidden="1">"c16066"</definedName>
    <definedName name="IQ_NON_RENTAL_OPERATING_EXPENSE" hidden="1">"c16046"</definedName>
    <definedName name="IQ_NON_US_ADDRESS_LEASE_FIN_REC_FFIEC" hidden="1">"c13625"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INCOME_AMORT_CLOSED_END_LOANS_FFIEC" hidden="1">"c13078"</definedName>
    <definedName name="IQ_NONCASH_PENSION_EXP" hidden="1">"c3000"</definedName>
    <definedName name="IQ_NONCORE_ASSETS_TOT_FFIEC" hidden="1">"c13443"</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NONRES_DOM_FFIEC" hidden="1">"c15271"</definedName>
    <definedName name="IQ_NONFARM_NONRES_GROSS_LOANS_FFIEC" hidden="1">"c13405"</definedName>
    <definedName name="IQ_NONFARM_NONRES_LL_REC_DOM_FFIEC" hidden="1">"c13626"</definedName>
    <definedName name="IQ_NONFARM_NONRES_RISK_BASED_FFIEC" hidden="1">"c13426"</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CASH_FFIEC" hidden="1">"c12774"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_FOREIGN_FFIEC" hidden="1">"c15376"</definedName>
    <definedName name="IQ_NONINTEREST_INCOME_EARNING_ASSETS_FDIC" hidden="1">"c6727"</definedName>
    <definedName name="IQ_NONMORTGAGE_SERVICING_FDIC" hidden="1">"c6336"</definedName>
    <definedName name="IQ_NONQUALIFYING_PREFERRED_T1_FFIEC" hidden="1">"c13134"</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 hidden="1">"c8468"</definedName>
    <definedName name="IQ_NONRES_FIXED_INVEST_PRIV_APR_FC_UNUSED_UNUSED_UNUSED" hidden="1">"c8468"</definedName>
    <definedName name="IQ_NONRES_FIXED_INVEST_PRIV_APR_UNUSED" hidden="1">"c7588"</definedName>
    <definedName name="IQ_NONRES_FIXED_INVEST_PRIV_APR_UNUSED_UNUSED_UNUSED" hidden="1">"c7588"</definedName>
    <definedName name="IQ_NONRES_FIXED_INVEST_PRIV_FC_UNUSED" hidden="1">"c7808"</definedName>
    <definedName name="IQ_NONRES_FIXED_INVEST_PRIV_FC_UNUSED_UNUSED_UNUSED" hidden="1">"c7808"</definedName>
    <definedName name="IQ_NONRES_FIXED_INVEST_PRIV_POP_FC_UNUSED" hidden="1">"c8028"</definedName>
    <definedName name="IQ_NONRES_FIXED_INVEST_PRIV_POP_FC_UNUSED_UNUSED_UNUSED" hidden="1">"c8028"</definedName>
    <definedName name="IQ_NONRES_FIXED_INVEST_PRIV_POP_UNUSED" hidden="1">"c7148"</definedName>
    <definedName name="IQ_NONRES_FIXED_INVEST_PRIV_POP_UNUSED_UNUSED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 hidden="1">"c6928"</definedName>
    <definedName name="IQ_NONRES_FIXED_INVEST_PRIV_UNUSED_UNUSED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 hidden="1">"c8248"</definedName>
    <definedName name="IQ_NONRES_FIXED_INVEST_PRIV_YOY_FC_UNUSED_UNUSED_UNUSED" hidden="1">"c8248"</definedName>
    <definedName name="IQ_NONRES_FIXED_INVEST_PRIV_YOY_UNUSED" hidden="1">"c7368"</definedName>
    <definedName name="IQ_NONRES_FIXED_INVEST_PRIV_YOY_UNUSED_UNUSED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DING_SECURITIES_FAIR_VALUE_TOT_FFIEC" hidden="1">"c13211"</definedName>
    <definedName name="IQ_NONTRADING_SECURITIES_LEVEL_1_FFIEC" hidden="1">"c13219"</definedName>
    <definedName name="IQ_NONTRADING_SECURITIES_LEVEL_2_FFIEC" hidden="1">"c13227"</definedName>
    <definedName name="IQ_NONTRADING_SECURITIES_LEVEL_3_FFIEC" hidden="1">"c13235"</definedName>
    <definedName name="IQ_NONTRANSACTION_ACCOUNTS_FDIC" hidden="1">"c6552"</definedName>
    <definedName name="IQ_NONUTIL_REV" hidden="1">"c2089"</definedName>
    <definedName name="IQ_NORM_EPS_ACT_OR_EST" hidden="1">"c2249"</definedName>
    <definedName name="IQ_NORM_EPS_ACT_OR_EST_CIQ" hidden="1">"c5069"</definedName>
    <definedName name="IQ_NORM_EPS_ACT_OR_EST_REUT" hidden="1">"c5472"</definedName>
    <definedName name="IQ_NORMAL_INC_AFTER" hidden="1">"IQ_NORMAL_INC_AFTER"</definedName>
    <definedName name="IQ_NORMAL_INC_AVAIL" hidden="1">"IQ_NORMAL_INC_AVAIL"</definedName>
    <definedName name="IQ_NORMAL_INC_BEFORE" hidden="1">"IQ_NORMAL_INC_BEFORE"</definedName>
    <definedName name="IQ_NOTES_PAY" hidden="1">"IQ_NOTES_PAY"</definedName>
    <definedName name="IQ_NOTIONAL_AMOUNT_CREDIT_DERIVATIVES_FDIC" hidden="1">"c6507"</definedName>
    <definedName name="IQ_NOTIONAL_AMT_DERIVATIVES_BENEFICIARY_FFIEC" hidden="1">"c13118"</definedName>
    <definedName name="IQ_NOTIONAL_AMT_DERIVATIVES_GUARANTOR_FFIEC" hidden="1">"c13111"</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OW_ATS_ACCOUNTS_COMMERCIAL_BANK_SUBS_FFIEC" hidden="1">"c12946"</definedName>
    <definedName name="IQ_NOW_ATS_ACCOUNTS_OTHER_INSTITUTIONS_FFIEC" hidden="1">"c12951"</definedName>
    <definedName name="IQ_NOW_OTHER_TRANS_ACCTS_TOT_DEPOSITS_FFIEC" hidden="1">"c13903"</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6000</definedName>
    <definedName name="IQ_NUKE" hidden="1">"c836"</definedName>
    <definedName name="IQ_NUKE_CF" hidden="1">"c837"</definedName>
    <definedName name="IQ_NUKE_CONTR" hidden="1">"c838"</definedName>
    <definedName name="IQ_NUM_BRANCHES" hidden="1">"c2088"</definedName>
    <definedName name="IQ_NUM_CONTRIBUTORS" hidden="1">"c13739"</definedName>
    <definedName name="IQ_NUMBER_ADRHOLDERS" hidden="1">"c1970"</definedName>
    <definedName name="IQ_NUMBER_CELL_SITES" hidden="1">"c15762"</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NUMBER_WIRELESS_TOWERS" hidden="1">"c15766"</definedName>
    <definedName name="IQ_OBLIGATION_STATES_POLI_SUBD_US_LL_REC_DOM_FFIEC" hidden="1">"c15295"</definedName>
    <definedName name="IQ_OBLIGATION_STATES_POLI_SUBD_US_LL_REC_FFIEC" hidden="1">"c15294"</definedName>
    <definedName name="IQ_OBLIGATIONS_OF_STATES_TOTAL_LOANS_FOREIGN_FDIC" hidden="1">"c6447"</definedName>
    <definedName name="IQ_OBLIGATIONS_STATES_FDIC" hidden="1">"c6431"</definedName>
    <definedName name="IQ_OCCUPANCY_CONSOL" hidden="1">"c8840"</definedName>
    <definedName name="IQ_OCCUPANCY_EXP_AVG_ASSETS_FFIEC" hidden="1">"c13372"</definedName>
    <definedName name="IQ_OCCUPANCY_EXP_OPERATING_INC_FFIEC" hidden="1">"c13380"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DUCTION_GROWTH_GAS" hidden="1">"c12732"</definedName>
    <definedName name="IQ_OG_DAILY_PRDUCTION_GROWTH_GAS_EQUIVALENT" hidden="1">"c12733"</definedName>
    <definedName name="IQ_OG_DAILY_PRDUCTION_GROWTH_NGL" hidden="1">"c12734"</definedName>
    <definedName name="IQ_OG_DAILY_PRDUCTION_GROWTH_OIL" hidden="1">"c12735"</definedName>
    <definedName name="IQ_OG_DAILY_PRDUCTION_GROWTH_OIL_EQUIVALENT" hidden="1">"c12736"</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PRODUCTIVE_WELLS_DRILLED_GAS" hidden="1">"c15907"</definedName>
    <definedName name="IQ_OG_GROSS_DEVELOPMENT_PRODUCTIVE_WELLS_DRILLED_OIL" hidden="1">"c15906"</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PRODUCTIVE_WELLS_DRILLED_GAS" hidden="1">"c15905"</definedName>
    <definedName name="IQ_OG_GROSS_EXPLORATORY_PRODUCTIVE_WELLS_DRILLED_OIL" hidden="1">"c15904"</definedName>
    <definedName name="IQ_OG_GROSS_EXPLORATORY_TOTAL_WELLS_DRILLED" hidden="1">"c10096"</definedName>
    <definedName name="IQ_OG_GROSS_OPERATED_WELLS" hidden="1">"c10092"</definedName>
    <definedName name="IQ_OG_GROSS_PRODUCING_WELLS_GAS" hidden="1">"c15897"</definedName>
    <definedName name="IQ_OG_GROSS_PRODUCING_WELLS_OIL" hidden="1">"c15896"</definedName>
    <definedName name="IQ_OG_GROSS_PRODUCTIVE_WELLS_DRILLED_GAS" hidden="1">"c15901"</definedName>
    <definedName name="IQ_OG_GROSS_PRODUCTIVE_WELLS_DRILLED_OIL" hidden="1">"c15900"</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PRODUCTIVE_WELLS_DRILLED_GAS" hidden="1">"c15911"</definedName>
    <definedName name="IQ_OG_NET_DEVELOPMENT_PRODUCTIVE_WELLS_DRILLED_OIL" hidden="1">"c15910"</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PRODUCTIVE_WELLS_DRILLED_GAS" hidden="1">"c15909"</definedName>
    <definedName name="IQ_OG_NET_EXPLORATORY_PRODUCTIVE_WELLS_DRILLED_OIL" hidden="1">"c15908"</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ING_WELLS_GAS" hidden="1">"c15899"</definedName>
    <definedName name="IQ_OG_NET_PRODUCING_WELLS_OIL" hidden="1">"c15898"</definedName>
    <definedName name="IQ_OG_NET_PRODUCTIVE_WELLS_DRILLED_GAS" hidden="1">"c15903"</definedName>
    <definedName name="IQ_OG_NET_PRODUCTIVE_WELLS_DRILLED_OIL" hidden="1">"c15902"</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DUCTION_GROWTH_GAS" hidden="1">"c12737"</definedName>
    <definedName name="IQ_OG_PRDUCTION_GROWTH_GAS_EQUIVALENT" hidden="1">"c12738"</definedName>
    <definedName name="IQ_OG_PRDUCTION_GROWTH_NGL" hidden="1">"c12739"</definedName>
    <definedName name="IQ_OG_PRDUCTION_GROWTH_OIL" hidden="1">"c12740"</definedName>
    <definedName name="IQ_OG_PRDUCTION_GROWTH_OIL_EQUIVALENT" hidden="1">"c12741"</definedName>
    <definedName name="IQ_OG_PRDUCTION_GROWTH_TOAL" hidden="1">"c12742"</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OIL_PRODUCT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ED55" hidden="1">1</definedName>
    <definedName name="IQ_OPENPRICE" hidden="1">"IQ_OPENPRICE"</definedName>
    <definedName name="IQ_OPER_INC" hidden="1">"IQ_OPER_INC"</definedName>
    <definedName name="IQ_OPER_INC_ACT_OR_EST_REUT" hidden="1">"c5466"</definedName>
    <definedName name="IQ_OPER_INC_BR" hidden="1">"c850"</definedName>
    <definedName name="IQ_OPER_INC_EST_REUT" hidden="1">"c5340"</definedName>
    <definedName name="IQ_OPER_INC_FIN" hidden="1">"c851"</definedName>
    <definedName name="IQ_OPER_INC_HIGH_EST_REUT" hidden="1">"c5342"</definedName>
    <definedName name="IQ_OPER_INC_INS" hidden="1">"c852"</definedName>
    <definedName name="IQ_OPER_INC_LOW_EST_REUT" hidden="1">"c5343"</definedName>
    <definedName name="IQ_OPER_INC_MARGIN" hidden="1">"c362"</definedName>
    <definedName name="IQ_OPER_INC_MEDIAN_EST_REUT" hidden="1">"c5341"</definedName>
    <definedName name="IQ_OPER_INC_NUM_EST_REUT" hidden="1">"c5344"</definedName>
    <definedName name="IQ_OPER_INC_RE" hidden="1">"c6240"</definedName>
    <definedName name="IQ_OPER_INC_REIT" hidden="1">"c853"</definedName>
    <definedName name="IQ_OPER_INC_STDDEV_EST_REUT" hidden="1">"c5345"</definedName>
    <definedName name="IQ_OPER_INC_UTI" hidden="1">"c854"</definedName>
    <definedName name="IQ_OPERATING_EXP_AVG_ASSETS_FFIEC" hidden="1">"c13373"</definedName>
    <definedName name="IQ_OPERATING_INC_AVG_ASSETS_FFIEC" hidden="1">"c13368"</definedName>
    <definedName name="IQ_OPERATING_INC_TE_AVG_ASSETS_FFIEC" hidden="1">"c13360"</definedName>
    <definedName name="IQ_OPERATING_NOI_AVG_GROSS_PROP" hidden="1">"c16058"</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FIEC" hidden="1">"c12831"</definedName>
    <definedName name="IQ_OREO_FOREIGN_FDIC" hidden="1">"c6460"</definedName>
    <definedName name="IQ_OREO_FOREIGN_FFIEC" hidden="1">"c15273"</definedName>
    <definedName name="IQ_OREO_MULTI_FAMILY_RESIDENTIAL_FDIC" hidden="1">"c6455"</definedName>
    <definedName name="IQ_OREO_OTHER_FFIEC" hidden="1">"c12833"</definedName>
    <definedName name="IQ_OTHER_ADDITIONS_T1_FFIEC" hidden="1">"c13142"</definedName>
    <definedName name="IQ_OTHER_ADDITIONS_T2_FFIEC" hidden="1">"c13148"</definedName>
    <definedName name="IQ_OTHER_ADJ_CLAIM_ADJ_EXP_INCURRED" hidden="1">"c15878"</definedName>
    <definedName name="IQ_OTHER_ADJ_CLAIM_ADJ_EXP_PAID" hidden="1">"c15879"</definedName>
    <definedName name="IQ_OTHER_ADJ_RESERVE_BOP" hidden="1">"c15876"</definedName>
    <definedName name="IQ_OTHER_ADJ_RESERVES" hidden="1">"c15882"</definedName>
    <definedName name="IQ_OTHER_ADJUST_GROSS_LOANS" hidden="1">"c859"</definedName>
    <definedName name="IQ_OTHER_ADJUSTMENTS_COVERED" hidden="1">"c9961"</definedName>
    <definedName name="IQ_OTHER_ADJUSTMENTS_FFIEC" hidden="1">"c12972"</definedName>
    <definedName name="IQ_OTHER_ADJUSTMENTS_GROUP" hidden="1">"c9947"</definedName>
    <definedName name="IQ_OTHER_AFFO" hidden="1">"c16180"</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"IQ_OTHER_ASSETS"</definedName>
    <definedName name="IQ_OTHER_ASSETS_BNK" hidden="1">"c861"</definedName>
    <definedName name="IQ_OTHER_ASSETS_BR" hidden="1">"c862"</definedName>
    <definedName name="IQ_OTHER_ASSETS_FDIC" hidden="1">"c6338"</definedName>
    <definedName name="IQ_OTHER_ASSETS_FFIEC" hidden="1">"c12848"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TOTAL_FFIEC" hidden="1">"c12841"</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BORROWED_MONEY_FAIR_VALUE_TOT_FFIEC" hidden="1">"c15409"</definedName>
    <definedName name="IQ_OTHER_BORROWED_MONEY_FFIEC" hidden="1">"c12862"</definedName>
    <definedName name="IQ_OTHER_BORROWED_MONEY_LEVEL_1_FFIEC" hidden="1">"c15431"</definedName>
    <definedName name="IQ_OTHER_BORROWED_MONEY_LEVEL_2_FFIEC" hidden="1">"c15444"</definedName>
    <definedName name="IQ_OTHER_BORROWED_MONEY_LEVEL_3_FFIEC" hidden="1">"c15457"</definedName>
    <definedName name="IQ_OTHER_BORROWED_MONEY_LT_FFIEC" hidden="1">"c12865"</definedName>
    <definedName name="IQ_OTHER_BORROWED_MONEY_ST_FFIEC" hidden="1">"c12864"</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OMPREHENSIVE_INCOME_FFIEC" hidden="1">"c12970"</definedName>
    <definedName name="IQ_OTHER_CONSTRUCTION_GROSS_LOANS_FFIEC" hidden="1">"c13403"</definedName>
    <definedName name="IQ_OTHER_CONSTRUCTION_LOANS_DUE_30_89_FFIEC" hidden="1">"c13258"</definedName>
    <definedName name="IQ_OTHER_CONSTRUCTION_LOANS_DUE_90_FFIEC" hidden="1">"c13286"</definedName>
    <definedName name="IQ_OTHER_CONSTRUCTION_LOANS_NON_ACCRUAL_FFIEC" hidden="1">"c13312"</definedName>
    <definedName name="IQ_OTHER_CONSTRUCTION_LOANS_UNUSED_FFIEC" hidden="1">"c13245"</definedName>
    <definedName name="IQ_OTHER_CONSTRUCTION_RISK_BASED_FFIEC" hidden="1">"c13424"</definedName>
    <definedName name="IQ_OTHER_CONSUMER_LL_REC_FFIEC" hidden="1">"c12891"</definedName>
    <definedName name="IQ_OTHER_CONSUMER_LOANS_FFIEC" hidden="1">"c12824"</definedName>
    <definedName name="IQ_OTHER_CONSUMER_LOANS_TRADING_DOM_FFIEC" hidden="1">"c12935"</definedName>
    <definedName name="IQ_OTHER_CURRENT_ASSETS" hidden="1">"IQ_OTHER_CURRENT_ASSETS"</definedName>
    <definedName name="IQ_OTHER_CURRENT_LIAB" hidden="1">"IQ_OTHER_CURRENT_LIAB"</definedName>
    <definedName name="IQ_OTHER_DEBT" hidden="1">"c2507"</definedName>
    <definedName name="IQ_OTHER_DEBT_PCT" hidden="1">"c2508"</definedName>
    <definedName name="IQ_OTHER_DEBT_SEC_DOM_AVAIL_SALE_FFIEC" hidden="1">"c12803"</definedName>
    <definedName name="IQ_OTHER_DEBT_SEC_FOREIGN_AVAIL_SALE_FFIEC" hidden="1">"c12804"</definedName>
    <definedName name="IQ_OTHER_DEBT_SEC_INVEST_SECURITIES_FFIEC" hidden="1">"c13462"</definedName>
    <definedName name="IQ_OTHER_DEBT_SEC_TRADING_DOM_FFIEC" hidden="1">"c12924"</definedName>
    <definedName name="IQ_OTHER_DEBT_SEC_TRADING_FFIEC" hidden="1">"c12819"</definedName>
    <definedName name="IQ_OTHER_DEBT_SECURITIES_DOM_FFIEC" hidden="1">"c12789"</definedName>
    <definedName name="IQ_OTHER_DEBT_SECURITIES_FOREIGN_FFIEC" hidden="1">"c12790"</definedName>
    <definedName name="IQ_OTHER_DEBT_SECURITIES_QUARTERLY_AVG_FFIEC" hidden="1">"c15473"</definedName>
    <definedName name="IQ_OTHER_DEDUCTIONS_LEVERAGE_RATIO_FFIEC" hidden="1">"c13158"</definedName>
    <definedName name="IQ_OTHER_DEP" hidden="1">"c885"</definedName>
    <definedName name="IQ_OTHER_DEPOSITORY_INSTITUTIONS_LOANS_FDIC" hidden="1">"c6436"</definedName>
    <definedName name="IQ_OTHER_DEPOSITORY_INSTITUTIONS_TOTAL_LOANS_FOREIGN_FDIC" hidden="1">"c6442"</definedName>
    <definedName name="IQ_OTHER_DEPOSITS_FFIEC" hidden="1">"c12994"</definedName>
    <definedName name="IQ_OTHER_DEPOSITS_TOTAL_DEPOSITS" hidden="1">"c15724"</definedName>
    <definedName name="IQ_OTHER_DERIVATIVES_BENEFICIARY_FFIEC" hidden="1">"c13122"</definedName>
    <definedName name="IQ_OTHER_DERIVATIVES_GUARANTOR_FFIEC" hidden="1">"c13115"</definedName>
    <definedName name="IQ_OTHER_DEVELOPMENT_EXPENSE" hidden="1">"c16041"</definedName>
    <definedName name="IQ_OTHER_DEVELOPMENT_REVENUE" hidden="1">"c16025"</definedName>
    <definedName name="IQ_OTHER_DOMESTIC_DEBT_SECURITIES_FDIC" hidden="1">"c6302"</definedName>
    <definedName name="IQ_OTHER_EARNING" hidden="1">"IQ_OTHER_EARNING"</definedName>
    <definedName name="IQ_OTHER_EPRA_NAV_ADJ" hidden="1">"c16004"</definedName>
    <definedName name="IQ_OTHER_EPRA_NNAV_ADJ" hidden="1">"c16009"</definedName>
    <definedName name="IQ_OTHER_EQUITY" hidden="1">"IQ_OTHER_EQUITY"</definedName>
    <definedName name="IQ_OTHER_EQUITY_BNK" hidden="1">"c887"</definedName>
    <definedName name="IQ_OTHER_EQUITY_BR" hidden="1">"c888"</definedName>
    <definedName name="IQ_OTHER_EQUITY_CAPITAL_COMPS_FFIEC" hidden="1">"c12880"</definedName>
    <definedName name="IQ_OTHER_EQUITY_FFIEC" hidden="1">"c12879"</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EXP_OPERATING_INC_FFIEC" hidden="1">"c13381"</definedName>
    <definedName name="IQ_OTHER_FAD" hidden="1">"c16184"</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FOREIGN_LOANS_FOREIGN_FFIEC" hidden="1">"c13482"</definedName>
    <definedName name="IQ_OTHER_IBF_DEPOSIT_LIABILITIES_FFIEC" hidden="1">"c15301"</definedName>
    <definedName name="IQ_OTHER_INDIVIDUAL_FAMILY_DOM_QUARTERLY_AVG_FFIEC" hidden="1">"c15481"</definedName>
    <definedName name="IQ_OTHER_INSURANCE_FEES_FDIC" hidden="1">"c6672"</definedName>
    <definedName name="IQ_OTHER_INSURANCE_PREMIUMS_FFIEC" hidden="1">"c13071"</definedName>
    <definedName name="IQ_OTHER_INT_EXPENSE_FFIEC" hidden="1">"c12999"</definedName>
    <definedName name="IQ_OTHER_INT_INCOME_FFIEC" hidden="1">"c12988"</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ASSETS_FFIEC" hidden="1">"c12837"</definedName>
    <definedName name="IQ_OTHER_INTANGIBLE_ASSETS_TOT_FFIEC" hidden="1">"c12840"</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"IQ_OTHER_INVESTING"</definedName>
    <definedName name="IQ_OTHER_LEASES_DUE_30_89_FFIEC" hidden="1">"c13278"</definedName>
    <definedName name="IQ_OTHER_LEASES_DUE_90_FFIEC" hidden="1">"c13304"</definedName>
    <definedName name="IQ_OTHER_LEASES_LL_REC_FFIEC" hidden="1">"c12896"</definedName>
    <definedName name="IQ_OTHER_LEASES_NON_ACCRUAL_FFIEC" hidden="1">"c13330"</definedName>
    <definedName name="IQ_OTHER_LIAB" hidden="1">"IQ_OTHER_LIAB"</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IABILITIES_FFIEC" hidden="1">"c12872"</definedName>
    <definedName name="IQ_OTHER_LIABILITIES_TOTAL_FFIEC" hidden="1">"c12869"</definedName>
    <definedName name="IQ_OTHER_LL_REC_FFIEC" hidden="1">"c12894"</definedName>
    <definedName name="IQ_OTHER_LOANS" hidden="1">"c945"</definedName>
    <definedName name="IQ_OTHER_LOANS_CHARGE_OFFS_FDIC" hidden="1">"c6601"</definedName>
    <definedName name="IQ_OTHER_LOANS_DUE_30_89_FFIEC" hidden="1">"c13275"</definedName>
    <definedName name="IQ_OTHER_LOANS_DUE_90_FFIEC" hidden="1">"c13301"</definedName>
    <definedName name="IQ_OTHER_LOANS_FFIEC" hidden="1">"c12825"</definedName>
    <definedName name="IQ_OTHER_LOANS_FOREIGN_FDIC" hidden="1">"c6446"</definedName>
    <definedName name="IQ_OTHER_LOANS_GROSS_LOANS_FFIEC" hidden="1">"c13414"</definedName>
    <definedName name="IQ_OTHER_LOANS_INDIVIDUALS_CHARGE_OFFS_FFIEC" hidden="1">"c13181"</definedName>
    <definedName name="IQ_OTHER_LOANS_INDIVIDUALS_DUE_30_89_FFIEC" hidden="1">"c13273"</definedName>
    <definedName name="IQ_OTHER_LOANS_INDIVIDUALS_DUE_90_FFIEC" hidden="1">"c13299"</definedName>
    <definedName name="IQ_OTHER_LOANS_INDIVIDUALS_NON_ACCRUAL_FFIEC" hidden="1">"c13325"</definedName>
    <definedName name="IQ_OTHER_LOANS_INDIVIDUALS_RECOV_FFIEC" hidden="1">"c13203"</definedName>
    <definedName name="IQ_OTHER_LOANS_LEASES_FDIC" hidden="1">"c6322"</definedName>
    <definedName name="IQ_OTHER_LOANS_LL_REC_DOM_FFIEC" hidden="1">"c12914"</definedName>
    <definedName name="IQ_OTHER_LOANS_NET_CHARGE_OFFS_FDIC" hidden="1">"c6639"</definedName>
    <definedName name="IQ_OTHER_LOANS_NON_ACCRUAL_FFIEC" hidden="1">"c13327"</definedName>
    <definedName name="IQ_OTHER_LOANS_RECOVERIES_FDIC" hidden="1">"c6620"</definedName>
    <definedName name="IQ_OTHER_LOANS_RISK_BASED_FFIEC" hidden="1">"c13435"</definedName>
    <definedName name="IQ_OTHER_LOANS_TOTAL_FDIC" hidden="1">"c6432"</definedName>
    <definedName name="IQ_OTHER_LOANS_TOTAL_LOANS" hidden="1">"c15716"</definedName>
    <definedName name="IQ_OTHER_LOANS_TRADING_DOM_FFIEC" hidden="1">"c12936"</definedName>
    <definedName name="IQ_OTHER_LONG_TERM" hidden="1">"IQ_OTHER_LONG_TERM"</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MBS_AVAIL_SALE_FFIEC" hidden="1">"c12801"</definedName>
    <definedName name="IQ_OTHER_MBS_FFIEC" hidden="1">"c12787"</definedName>
    <definedName name="IQ_OTHER_MBS_ISSUED_FNMA_GNMA_TRADING_DOM_FFIEC" hidden="1">"c12922"</definedName>
    <definedName name="IQ_OTHER_MBS_ISSUED_FNMA_GNMA_TRADING_FFIEC" hidden="1">"c12817"</definedName>
    <definedName name="IQ_OTHER_MBS_TRADING_DOM_FFIEC" hidden="1">"c12923"</definedName>
    <definedName name="IQ_OTHER_MBS_TRADING_FFIEC" hidden="1">"c12818"</definedName>
    <definedName name="IQ_OTHER_MINING_REVENUE_COAL" hidden="1">"c15931"</definedName>
    <definedName name="IQ_OTHER_NET" hidden="1">"IQ_OTHER_NET"</definedName>
    <definedName name="IQ_OTHER_NON_INT_ALLOCATIONS_FFIEC" hidden="1">"c13065"</definedName>
    <definedName name="IQ_OTHER_NON_INT_EXP" hidden="1">"c953"</definedName>
    <definedName name="IQ_OTHER_NON_INT_EXP_FDIC" hidden="1">"c6578"</definedName>
    <definedName name="IQ_OTHER_NON_INT_EXP_FFIEC" hidden="1">"c13027"</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INT_INC_OPERATING_INC_FFIEC" hidden="1">"c13392"</definedName>
    <definedName name="IQ_OTHER_NON_INT_INCOME_FFIEC" hidden="1">"c13016"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NONFARM_NONRES_GROSS_LOANS_FFIEC" hidden="1">"c13407"</definedName>
    <definedName name="IQ_OTHER_NONFARM_NONRES_LL_REC_DOM_FFIEC" hidden="1">"c12907"</definedName>
    <definedName name="IQ_OTHER_NONFARM_NONRES_RISK_BASED_FFIEC" hidden="1">"c13428"</definedName>
    <definedName name="IQ_OTHER_NONINTEREST_INC_FOREIGN_FFIEC" hidden="1">"c15380"</definedName>
    <definedName name="IQ_OTHER_OFF_BS_ITEMS_FFIEC" hidden="1">"c13126"</definedName>
    <definedName name="IQ_OTHER_OFF_BS_LIAB_FDIC" hidden="1">"c6533"</definedName>
    <definedName name="IQ_OTHER_OPER" hidden="1">"IQ_OTHER_OPER"</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OVER_TOTAL" hidden="1">"c13770"</definedName>
    <definedName name="IQ_OTHER_PC_WRITTEN" hidden="1">"c1006"</definedName>
    <definedName name="IQ_OTHER_PROP" hidden="1">"c8764"</definedName>
    <definedName name="IQ_OTHER_PROP_OPERATING_EXPENSE" hidden="1">"c16043"</definedName>
    <definedName name="IQ_OTHER_PROP_OPERATING_REVENUE" hidden="1">"c16027"</definedName>
    <definedName name="IQ_OTHER_RE_OWNED_FDIC" hidden="1">"c6330"</definedName>
    <definedName name="IQ_OTHER_REAL_ESTATE" hidden="1">"c1007"</definedName>
    <definedName name="IQ_OTHER_RECEIV" hidden="1">"IQ_OTHER_RECEIV"</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"IQ_OTHER_REVENUE"</definedName>
    <definedName name="IQ_OTHER_REVOL_CREDIT_CONSUMER_LOANS_FFIEC" hidden="1">"c12823"</definedName>
    <definedName name="IQ_OTHER_REVOLVING_CREDIT_LL_REC_FFIEC" hidden="1">"c12890"</definedName>
    <definedName name="IQ_OTHER_REVOLVING_CREDIT_LOANS_TRADING_DOM_FFIEC" hidden="1">"c12934"</definedName>
    <definedName name="IQ_OTHER_ROOMS" hidden="1">"c8788"</definedName>
    <definedName name="IQ_OTHER_SAVINGS_DEPOSITS_FDIC" hidden="1">"c6554"</definedName>
    <definedName name="IQ_OTHER_SAVINGS_DEPOSITS_NON_TRANS_ACCTS_FFIEC" hidden="1">"c15331"</definedName>
    <definedName name="IQ_OTHER_SECURITIES_QUARTERLY_AVG_FFIEC" hidden="1">"c15472"</definedName>
    <definedName name="IQ_OTHER_SQ_FT" hidden="1">"c8780"</definedName>
    <definedName name="IQ_OTHER_STRIKE_PRICE_GRANTED" hidden="1">"c2692"</definedName>
    <definedName name="IQ_OTHER_TAX_EQUIVALENT_ADJUSTMENTS_FFIEC" hidden="1">"c13855"</definedName>
    <definedName name="IQ_OTHER_TRADING_ASSETS_FAIR_VALUE_TOT_FFIEC" hidden="1">"c15404"</definedName>
    <definedName name="IQ_OTHER_TRADING_ASSETS_FFIEC" hidden="1">"c12826"</definedName>
    <definedName name="IQ_OTHER_TRADING_ASSETS_LEVEL_1_FFIEC" hidden="1">"c15426"</definedName>
    <definedName name="IQ_OTHER_TRADING_ASSETS_LEVEL_2_FFIEC" hidden="1">"c15439"</definedName>
    <definedName name="IQ_OTHER_TRADING_ASSETS_LEVEL_3_FFIEC" hidden="1">"c15452"</definedName>
    <definedName name="IQ_OTHER_TRADING_ASSETS_TOTAL_FFIEC" hidden="1">"c12937"</definedName>
    <definedName name="IQ_OTHER_TRADING_LIABILITIES_FAIR_VALUE_TOT_FFIEC" hidden="1">"c15408"</definedName>
    <definedName name="IQ_OTHER_TRADING_LIABILITIES_FFIEC" hidden="1">"c12860"</definedName>
    <definedName name="IQ_OTHER_TRADING_LIABILITIES_LEVEL_1_FFIEC" hidden="1">"c15430"</definedName>
    <definedName name="IQ_OTHER_TRADING_LIABILITIES_LEVEL_2_FFIEC" hidden="1">"c15443"</definedName>
    <definedName name="IQ_OTHER_TRADING_LIABILITIES_LEVEL_3_FFIEC" hidden="1">"c15456"</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ED_FFIEC" hidden="1">"c13248"</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SUPPLE" hidden="1">"c13816"</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"c1022"</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VERHEAD_EXP_AVG_ASSETS_FFIEC" hidden="1">"c13361"</definedName>
    <definedName name="IQ_OVERHEAD_EXP_REV_FFIEC" hidden="1">"c13494"</definedName>
    <definedName name="IQ_OVERHEAD_NON_INT_INC_AVG_ASSETS_FFIEC" hidden="1">"c13374"</definedName>
    <definedName name="IQ_OVERHEAD_NON_INT_OPERATING_INC_FFIEC" hidden="1">"c13393"</definedName>
    <definedName name="IQ_OVERHEAD_OPERATING_INC_FFIEC" hidden="1">"c13378"</definedName>
    <definedName name="IQ_OWNED_RESERVES_COAL" hidden="1">"c15916"</definedName>
    <definedName name="IQ_OWNED_RESERVES_TO_TOTAL_RESERVES_COAL" hidden="1">"c15957"</definedName>
    <definedName name="IQ_OWNER_OCCUPIED_GROSS_LOANS_FFIEC" hidden="1">"c13406"</definedName>
    <definedName name="IQ_OWNER_OCCUPIED_LOANS_RISK_BASED_FFIEC" hidden="1">"c13427"</definedName>
    <definedName name="IQ_OWNER_OCCUPIED_NONFARM_NONRES_LL_REC_DOM_FFIEC" hidden="1">"c12906"</definedName>
    <definedName name="IQ_OWNERSHIP" hidden="1">"c2160"</definedName>
    <definedName name="IQ_PART_TIME" hidden="1">"c1024"</definedName>
    <definedName name="IQ_PARTICIPATION_POOLS_RESIDENTIAL_MORTGAGES_FDIC" hidden="1">"c6403"</definedName>
    <definedName name="IQ_PARTICIPATIONS_ACCEPTANCES_FFIEC" hidden="1">"c13254"</definedName>
    <definedName name="IQ_PARTNERSHIP_INC_RE" hidden="1">"c12039"</definedName>
    <definedName name="IQ_PASS_THROUGH_FNMA_GNMA_TRADING_FFIEC" hidden="1">"c12816"</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ST_DUE_ALLOW_GROSS_LOANS_FFIEC" hidden="1">"c13416"</definedName>
    <definedName name="IQ_PAY_ACCRUED" hidden="1">"IQ_PAY_ACCRUED"</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EXCL_FWD_REUT" hidden="1">"c4049"</definedName>
    <definedName name="IQ_PE_NORMALIZED" hidden="1">"c2207"</definedName>
    <definedName name="IQ_PE_RATIO" hidden="1">"c1610"</definedName>
    <definedName name="IQ_PEG_FWD" hidden="1">"c1863"</definedName>
    <definedName name="IQ_PEG_FWD_CIQ" hidden="1">"c4045"</definedName>
    <definedName name="IQ_PEG_FWD_REUT" hidden="1">"c4052"</definedName>
    <definedName name="IQ_PENETRATION_BASIC_CABLE" hidden="1">"c2850"</definedName>
    <definedName name="IQ_PENETRATION_BBAND" hidden="1">"c2852"</definedName>
    <definedName name="IQ_PENETRATION_BBAND_THP" hidden="1">"c2851"</definedName>
    <definedName name="IQ_PENETRATION_PHONE" hidden="1">"c2853"</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2MONTHS_REUT" hidden="1">"c3959"</definedName>
    <definedName name="IQ_PERCENT_CHANGE_EST_5YR_GROWTH_RATE_18MONTHS" hidden="1">"c1853"</definedName>
    <definedName name="IQ_PERCENT_CHANGE_EST_5YR_GROWTH_RATE_18MONTHS_CIQ" hidden="1">"c3791"</definedName>
    <definedName name="IQ_PERCENT_CHANGE_EST_5YR_GROWTH_RATE_18MONTHS_REUT" hidden="1">"c3960"</definedName>
    <definedName name="IQ_PERCENT_CHANGE_EST_5YR_GROWTH_RATE_3MONTHS" hidden="1">"c1849"</definedName>
    <definedName name="IQ_PERCENT_CHANGE_EST_5YR_GROWTH_RATE_3MONTHS_CIQ" hidden="1">"c3787"</definedName>
    <definedName name="IQ_PERCENT_CHANGE_EST_5YR_GROWTH_RATE_3MONTHS_REUT" hidden="1">"c3956"</definedName>
    <definedName name="IQ_PERCENT_CHANGE_EST_5YR_GROWTH_RATE_6MONTHS" hidden="1">"c1850"</definedName>
    <definedName name="IQ_PERCENT_CHANGE_EST_5YR_GROWTH_RATE_6MONTHS_CIQ" hidden="1">"c3788"</definedName>
    <definedName name="IQ_PERCENT_CHANGE_EST_5YR_GROWTH_RATE_6MONTHS_REUT" hidden="1">"c3957"</definedName>
    <definedName name="IQ_PERCENT_CHANGE_EST_5YR_GROWTH_RATE_9MONTHS" hidden="1">"c1851"</definedName>
    <definedName name="IQ_PERCENT_CHANGE_EST_5YR_GROWTH_RATE_9MONTHS_CIQ" hidden="1">"c3789"</definedName>
    <definedName name="IQ_PERCENT_CHANGE_EST_5YR_GROWTH_RATE_9MONTHS_REUT" hidden="1">"c3958"</definedName>
    <definedName name="IQ_PERCENT_CHANGE_EST_5YR_GROWTH_RATE_DAY" hidden="1">"c1846"</definedName>
    <definedName name="IQ_PERCENT_CHANGE_EST_5YR_GROWTH_RATE_DAY_CIQ" hidden="1">"c3785"</definedName>
    <definedName name="IQ_PERCENT_CHANGE_EST_5YR_GROWTH_RATE_DAY_REUT" hidden="1">"c3954"</definedName>
    <definedName name="IQ_PERCENT_CHANGE_EST_5YR_GROWTH_RATE_MONTH" hidden="1">"c1848"</definedName>
    <definedName name="IQ_PERCENT_CHANGE_EST_5YR_GROWTH_RATE_MONTH_CIQ" hidden="1">"c3786"</definedName>
    <definedName name="IQ_PERCENT_CHANGE_EST_5YR_GROWTH_RATE_MONTH_REUT" hidden="1">"c3955"</definedName>
    <definedName name="IQ_PERCENT_CHANGE_EST_5YR_GROWTH_RATE_WEEK" hidden="1">"c1847"</definedName>
    <definedName name="IQ_PERCENT_CHANGE_EST_5YR_GROWTH_RATE_WEEK_CIQ" hidden="1">"c3797"</definedName>
    <definedName name="IQ_PERCENT_CHANGE_EST_5YR_GROWTH_RATE_WEEK_REUT" hidden="1">"c5435"</definedName>
    <definedName name="IQ_PERCENT_CHANGE_EST_CFPS_12MONTHS_REUT" hidden="1">"c3924"</definedName>
    <definedName name="IQ_PERCENT_CHANGE_EST_CFPS_18MONTHS_REUT" hidden="1">"c3925"</definedName>
    <definedName name="IQ_PERCENT_CHANGE_EST_CFPS_3MONTHS_REUT" hidden="1">"c3921"</definedName>
    <definedName name="IQ_PERCENT_CHANGE_EST_CFPS_6MONTHS_REUT" hidden="1">"c3922"</definedName>
    <definedName name="IQ_PERCENT_CHANGE_EST_CFPS_9MONTHS_REUT" hidden="1">"c3923"</definedName>
    <definedName name="IQ_PERCENT_CHANGE_EST_CFPS_DAY_REUT" hidden="1">"c3919"</definedName>
    <definedName name="IQ_PERCENT_CHANGE_EST_CFPS_MONTH_REUT" hidden="1">"c3920"</definedName>
    <definedName name="IQ_PERCENT_CHANGE_EST_CFPS_WEEK_REUT" hidden="1">"c3962"</definedName>
    <definedName name="IQ_PERCENT_CHANGE_EST_DPS_12MONTHS_REUT" hidden="1">"c3931"</definedName>
    <definedName name="IQ_PERCENT_CHANGE_EST_DPS_18MONTHS_REUT" hidden="1">"c3932"</definedName>
    <definedName name="IQ_PERCENT_CHANGE_EST_DPS_3MONTHS_REUT" hidden="1">"c3928"</definedName>
    <definedName name="IQ_PERCENT_CHANGE_EST_DPS_6MONTHS_REUT" hidden="1">"c3929"</definedName>
    <definedName name="IQ_PERCENT_CHANGE_EST_DPS_9MONTHS_REUT" hidden="1">"c3930"</definedName>
    <definedName name="IQ_PERCENT_CHANGE_EST_DPS_DAY_REUT" hidden="1">"c3926"</definedName>
    <definedName name="IQ_PERCENT_CHANGE_EST_DPS_MONTH_REUT" hidden="1">"c3927"</definedName>
    <definedName name="IQ_PERCENT_CHANGE_EST_DPS_WEEK_REUT" hidden="1">"c3963"</definedName>
    <definedName name="IQ_PERCENT_CHANGE_EST_EBITDA_12MONTHS" hidden="1">"c1804"</definedName>
    <definedName name="IQ_PERCENT_CHANGE_EST_EBITDA_12MONTHS_CIQ" hidden="1">"c3748"</definedName>
    <definedName name="IQ_PERCENT_CHANGE_EST_EBITDA_12MONTHS_REUT" hidden="1">"c3917"</definedName>
    <definedName name="IQ_PERCENT_CHANGE_EST_EBITDA_18MONTHS" hidden="1">"c1805"</definedName>
    <definedName name="IQ_PERCENT_CHANGE_EST_EBITDA_18MONTHS_CIQ" hidden="1">"c3749"</definedName>
    <definedName name="IQ_PERCENT_CHANGE_EST_EBITDA_18MONTHS_REUT" hidden="1">"c3918"</definedName>
    <definedName name="IQ_PERCENT_CHANGE_EST_EBITDA_3MONTHS" hidden="1">"c1801"</definedName>
    <definedName name="IQ_PERCENT_CHANGE_EST_EBITDA_3MONTHS_CIQ" hidden="1">"c3745"</definedName>
    <definedName name="IQ_PERCENT_CHANGE_EST_EBITDA_3MONTHS_REUT" hidden="1">"c3914"</definedName>
    <definedName name="IQ_PERCENT_CHANGE_EST_EBITDA_6MONTHS" hidden="1">"c1802"</definedName>
    <definedName name="IQ_PERCENT_CHANGE_EST_EBITDA_6MONTHS_CIQ" hidden="1">"c3746"</definedName>
    <definedName name="IQ_PERCENT_CHANGE_EST_EBITDA_6MONTHS_REUT" hidden="1">"c3915"</definedName>
    <definedName name="IQ_PERCENT_CHANGE_EST_EBITDA_9MONTHS" hidden="1">"c1803"</definedName>
    <definedName name="IQ_PERCENT_CHANGE_EST_EBITDA_9MONTHS_CIQ" hidden="1">"c3747"</definedName>
    <definedName name="IQ_PERCENT_CHANGE_EST_EBITDA_9MONTHS_REUT" hidden="1">"c3916"</definedName>
    <definedName name="IQ_PERCENT_CHANGE_EST_EBITDA_DAY" hidden="1">"c1798"</definedName>
    <definedName name="IQ_PERCENT_CHANGE_EST_EBITDA_DAY_CIQ" hidden="1">"c3743"</definedName>
    <definedName name="IQ_PERCENT_CHANGE_EST_EBITDA_DAY_REUT" hidden="1">"c3912"</definedName>
    <definedName name="IQ_PERCENT_CHANGE_EST_EBITDA_MONTH" hidden="1">"c1800"</definedName>
    <definedName name="IQ_PERCENT_CHANGE_EST_EBITDA_MONTH_CIQ" hidden="1">"c3744"</definedName>
    <definedName name="IQ_PERCENT_CHANGE_EST_EBITDA_MONTH_REUT" hidden="1">"c3913"</definedName>
    <definedName name="IQ_PERCENT_CHANGE_EST_EBITDA_WEEK" hidden="1">"c1799"</definedName>
    <definedName name="IQ_PERCENT_CHANGE_EST_EBITDA_WEEK_CIQ" hidden="1">"c3792"</definedName>
    <definedName name="IQ_PERCENT_CHANGE_EST_EBITDA_WEEK_REUT" hidden="1">"c3961"</definedName>
    <definedName name="IQ_PERCENT_CHANGE_EST_EPS_12MONTHS" hidden="1">"c1788"</definedName>
    <definedName name="IQ_PERCENT_CHANGE_EST_EPS_12MONTHS_CIQ" hidden="1">"c3733"</definedName>
    <definedName name="IQ_PERCENT_CHANGE_EST_EPS_12MONTHS_REUT" hidden="1">"c3902"</definedName>
    <definedName name="IQ_PERCENT_CHANGE_EST_EPS_18MONTHS" hidden="1">"c1789"</definedName>
    <definedName name="IQ_PERCENT_CHANGE_EST_EPS_18MONTHS_CIQ" hidden="1">"c3734"</definedName>
    <definedName name="IQ_PERCENT_CHANGE_EST_EPS_18MONTHS_REUT" hidden="1">"c3903"</definedName>
    <definedName name="IQ_PERCENT_CHANGE_EST_EPS_3MONTHS" hidden="1">"c1785"</definedName>
    <definedName name="IQ_PERCENT_CHANGE_EST_EPS_3MONTHS_CIQ" hidden="1">"c3730"</definedName>
    <definedName name="IQ_PERCENT_CHANGE_EST_EPS_3MONTHS_REUT" hidden="1">"c3899"</definedName>
    <definedName name="IQ_PERCENT_CHANGE_EST_EPS_6MONTHS" hidden="1">"c1786"</definedName>
    <definedName name="IQ_PERCENT_CHANGE_EST_EPS_6MONTHS_CIQ" hidden="1">"c3731"</definedName>
    <definedName name="IQ_PERCENT_CHANGE_EST_EPS_6MONTHS_REUT" hidden="1">"c3900"</definedName>
    <definedName name="IQ_PERCENT_CHANGE_EST_EPS_9MONTHS" hidden="1">"c1787"</definedName>
    <definedName name="IQ_PERCENT_CHANGE_EST_EPS_9MONTHS_CIQ" hidden="1">"c3732"</definedName>
    <definedName name="IQ_PERCENT_CHANGE_EST_EPS_9MONTHS_REUT" hidden="1">"c3901"</definedName>
    <definedName name="IQ_PERCENT_CHANGE_EST_EPS_DAY" hidden="1">"c1782"</definedName>
    <definedName name="IQ_PERCENT_CHANGE_EST_EPS_DAY_CIQ" hidden="1">"c3727"</definedName>
    <definedName name="IQ_PERCENT_CHANGE_EST_EPS_DAY_REUT" hidden="1">"c3896"</definedName>
    <definedName name="IQ_PERCENT_CHANGE_EST_EPS_MONTH" hidden="1">"c1784"</definedName>
    <definedName name="IQ_PERCENT_CHANGE_EST_EPS_MONTH_CIQ" hidden="1">"c3729"</definedName>
    <definedName name="IQ_PERCENT_CHANGE_EST_EPS_MONTH_REUT" hidden="1">"c3898"</definedName>
    <definedName name="IQ_PERCENT_CHANGE_EST_EPS_WEEK" hidden="1">"c1783"</definedName>
    <definedName name="IQ_PERCENT_CHANGE_EST_EPS_WEEK_CIQ" hidden="1">"c3728"</definedName>
    <definedName name="IQ_PERCENT_CHANGE_EST_EPS_WEEK_REUT" hidden="1">"c3897"</definedName>
    <definedName name="IQ_PERCENT_CHANGE_EST_FFO_12MONTHS" hidden="1">"c1828"</definedName>
    <definedName name="IQ_PERCENT_CHANGE_EST_FFO_12MONTHS_CIQ" hidden="1">"c3769"</definedName>
    <definedName name="IQ_PERCENT_CHANGE_EST_FFO_12MONTHS_REUT" hidden="1">"c3938"</definedName>
    <definedName name="IQ_PERCENT_CHANGE_EST_FFO_18MONTHS" hidden="1">"c1829"</definedName>
    <definedName name="IQ_PERCENT_CHANGE_EST_FFO_18MONTHS_CIQ" hidden="1">"c3770"</definedName>
    <definedName name="IQ_PERCENT_CHANGE_EST_FFO_18MONTHS_REUT" hidden="1">"c3939"</definedName>
    <definedName name="IQ_PERCENT_CHANGE_EST_FFO_3MONTHS" hidden="1">"c1825"</definedName>
    <definedName name="IQ_PERCENT_CHANGE_EST_FFO_3MONTHS_CIQ" hidden="1">"c3766"</definedName>
    <definedName name="IQ_PERCENT_CHANGE_EST_FFO_3MONTHS_REUT" hidden="1">"c3935"</definedName>
    <definedName name="IQ_PERCENT_CHANGE_EST_FFO_6MONTHS" hidden="1">"c1826"</definedName>
    <definedName name="IQ_PERCENT_CHANGE_EST_FFO_6MONTHS_CIQ" hidden="1">"c3767"</definedName>
    <definedName name="IQ_PERCENT_CHANGE_EST_FFO_6MONTHS_REUT" hidden="1">"c3936"</definedName>
    <definedName name="IQ_PERCENT_CHANGE_EST_FFO_9MONTHS" hidden="1">"c1827"</definedName>
    <definedName name="IQ_PERCENT_CHANGE_EST_FFO_9MONTHS_CIQ" hidden="1">"c3768"</definedName>
    <definedName name="IQ_PERCENT_CHANGE_EST_FFO_9MONTHS_REUT" hidden="1">"c3937"</definedName>
    <definedName name="IQ_PERCENT_CHANGE_EST_FFO_DAY" hidden="1">"c1822"</definedName>
    <definedName name="IQ_PERCENT_CHANGE_EST_FFO_DAY_CIQ" hidden="1">"c3764"</definedName>
    <definedName name="IQ_PERCENT_CHANGE_EST_FFO_DAY_REUT" hidden="1">"c3933"</definedName>
    <definedName name="IQ_PERCENT_CHANGE_EST_FFO_MONTH" hidden="1">"c1824"</definedName>
    <definedName name="IQ_PERCENT_CHANGE_EST_FFO_MONTH_CIQ" hidden="1">"c3765"</definedName>
    <definedName name="IQ_PERCENT_CHANGE_EST_FFO_MONTH_REUT" hidden="1">"c3934"</definedName>
    <definedName name="IQ_PERCENT_CHANGE_EST_FFO_WEEK" hidden="1">"c1823"</definedName>
    <definedName name="IQ_PERCENT_CHANGE_EST_FFO_WEEK_CIQ" hidden="1">"c3795"</definedName>
    <definedName name="IQ_PERCENT_CHANGE_EST_FFO_WEEK_REUT" hidden="1">"c3964"</definedName>
    <definedName name="IQ_PERCENT_CHANGE_EST_PRICE_TARGET_12MONTHS" hidden="1">"c1844"</definedName>
    <definedName name="IQ_PERCENT_CHANGE_EST_PRICE_TARGET_12MONTHS_CIQ" hidden="1">"c3783"</definedName>
    <definedName name="IQ_PERCENT_CHANGE_EST_PRICE_TARGET_12MONTHS_REUT" hidden="1">"c3952"</definedName>
    <definedName name="IQ_PERCENT_CHANGE_EST_PRICE_TARGET_18MONTHS" hidden="1">"c1845"</definedName>
    <definedName name="IQ_PERCENT_CHANGE_EST_PRICE_TARGET_18MONTHS_CIQ" hidden="1">"c3784"</definedName>
    <definedName name="IQ_PERCENT_CHANGE_EST_PRICE_TARGET_18MONTHS_REUT" hidden="1">"c3953"</definedName>
    <definedName name="IQ_PERCENT_CHANGE_EST_PRICE_TARGET_3MONTHS" hidden="1">"c1841"</definedName>
    <definedName name="IQ_PERCENT_CHANGE_EST_PRICE_TARGET_3MONTHS_CIQ" hidden="1">"c3780"</definedName>
    <definedName name="IQ_PERCENT_CHANGE_EST_PRICE_TARGET_3MONTHS_REUT" hidden="1">"c3949"</definedName>
    <definedName name="IQ_PERCENT_CHANGE_EST_PRICE_TARGET_6MONTHS" hidden="1">"c1842"</definedName>
    <definedName name="IQ_PERCENT_CHANGE_EST_PRICE_TARGET_6MONTHS_CIQ" hidden="1">"c3781"</definedName>
    <definedName name="IQ_PERCENT_CHANGE_EST_PRICE_TARGET_6MONTHS_REUT" hidden="1">"c3950"</definedName>
    <definedName name="IQ_PERCENT_CHANGE_EST_PRICE_TARGET_9MONTHS" hidden="1">"c1843"</definedName>
    <definedName name="IQ_PERCENT_CHANGE_EST_PRICE_TARGET_9MONTHS_CIQ" hidden="1">"c3782"</definedName>
    <definedName name="IQ_PERCENT_CHANGE_EST_PRICE_TARGET_9MONTHS_REUT" hidden="1">"c3951"</definedName>
    <definedName name="IQ_PERCENT_CHANGE_EST_PRICE_TARGET_DAY" hidden="1">"c1838"</definedName>
    <definedName name="IQ_PERCENT_CHANGE_EST_PRICE_TARGET_DAY_CIQ" hidden="1">"c3778"</definedName>
    <definedName name="IQ_PERCENT_CHANGE_EST_PRICE_TARGET_DAY_REUT" hidden="1">"c3947"</definedName>
    <definedName name="IQ_PERCENT_CHANGE_EST_PRICE_TARGET_MONTH" hidden="1">"c1840"</definedName>
    <definedName name="IQ_PERCENT_CHANGE_EST_PRICE_TARGET_MONTH_CIQ" hidden="1">"c3779"</definedName>
    <definedName name="IQ_PERCENT_CHANGE_EST_PRICE_TARGET_MONTH_REUT" hidden="1">"c3948"</definedName>
    <definedName name="IQ_PERCENT_CHANGE_EST_PRICE_TARGET_WEEK" hidden="1">"c1839"</definedName>
    <definedName name="IQ_PERCENT_CHANGE_EST_PRICE_TARGET_WEEK_CIQ" hidden="1">"c3798"</definedName>
    <definedName name="IQ_PERCENT_CHANGE_EST_PRICE_TARGET_WEEK_REUT" hidden="1">"c3967"</definedName>
    <definedName name="IQ_PERCENT_CHANGE_EST_RECO_12MONTHS" hidden="1">"c1836"</definedName>
    <definedName name="IQ_PERCENT_CHANGE_EST_RECO_12MONTHS_CIQ" hidden="1">"c3776"</definedName>
    <definedName name="IQ_PERCENT_CHANGE_EST_RECO_12MONTHS_REUT" hidden="1">"c3945"</definedName>
    <definedName name="IQ_PERCENT_CHANGE_EST_RECO_18MONTHS" hidden="1">"c1837"</definedName>
    <definedName name="IQ_PERCENT_CHANGE_EST_RECO_18MONTHS_CIQ" hidden="1">"c3777"</definedName>
    <definedName name="IQ_PERCENT_CHANGE_EST_RECO_18MONTHS_REUT" hidden="1">"c3946"</definedName>
    <definedName name="IQ_PERCENT_CHANGE_EST_RECO_3MONTHS" hidden="1">"c1833"</definedName>
    <definedName name="IQ_PERCENT_CHANGE_EST_RECO_3MONTHS_CIQ" hidden="1">"c3773"</definedName>
    <definedName name="IQ_PERCENT_CHANGE_EST_RECO_3MONTHS_REUT" hidden="1">"c3942"</definedName>
    <definedName name="IQ_PERCENT_CHANGE_EST_RECO_6MONTHS" hidden="1">"c1834"</definedName>
    <definedName name="IQ_PERCENT_CHANGE_EST_RECO_6MONTHS_CIQ" hidden="1">"c3774"</definedName>
    <definedName name="IQ_PERCENT_CHANGE_EST_RECO_6MONTHS_REUT" hidden="1">"c3943"</definedName>
    <definedName name="IQ_PERCENT_CHANGE_EST_RECO_9MONTHS" hidden="1">"c1835"</definedName>
    <definedName name="IQ_PERCENT_CHANGE_EST_RECO_9MONTHS_CIQ" hidden="1">"c3775"</definedName>
    <definedName name="IQ_PERCENT_CHANGE_EST_RECO_9MONTHS_REUT" hidden="1">"c3944"</definedName>
    <definedName name="IQ_PERCENT_CHANGE_EST_RECO_DAY" hidden="1">"c1830"</definedName>
    <definedName name="IQ_PERCENT_CHANGE_EST_RECO_DAY_CIQ" hidden="1">"c3771"</definedName>
    <definedName name="IQ_PERCENT_CHANGE_EST_RECO_DAY_REUT" hidden="1">"c3940"</definedName>
    <definedName name="IQ_PERCENT_CHANGE_EST_RECO_MONTH" hidden="1">"c1832"</definedName>
    <definedName name="IQ_PERCENT_CHANGE_EST_RECO_MONTH_CIQ" hidden="1">"c3772"</definedName>
    <definedName name="IQ_PERCENT_CHANGE_EST_RECO_MONTH_REUT" hidden="1">"c3941"</definedName>
    <definedName name="IQ_PERCENT_CHANGE_EST_RECO_WEEK" hidden="1">"c1831"</definedName>
    <definedName name="IQ_PERCENT_CHANGE_EST_RECO_WEEK_CIQ" hidden="1">"c3796"</definedName>
    <definedName name="IQ_PERCENT_CHANGE_EST_RECO_WEEK_REUT" hidden="1">"c3966"</definedName>
    <definedName name="IQ_PERCENT_CHANGE_EST_REV_12MONTHS" hidden="1">"c1796"</definedName>
    <definedName name="IQ_PERCENT_CHANGE_EST_REV_12MONTHS_CIQ" hidden="1">"c3741"</definedName>
    <definedName name="IQ_PERCENT_CHANGE_EST_REV_12MONTHS_REUT" hidden="1">"c3910"</definedName>
    <definedName name="IQ_PERCENT_CHANGE_EST_REV_18MONTHS" hidden="1">"c1797"</definedName>
    <definedName name="IQ_PERCENT_CHANGE_EST_REV_18MONTHS_CIQ" hidden="1">"c3742"</definedName>
    <definedName name="IQ_PERCENT_CHANGE_EST_REV_18MONTHS_REUT" hidden="1">"c3911"</definedName>
    <definedName name="IQ_PERCENT_CHANGE_EST_REV_3MONTHS" hidden="1">"c1793"</definedName>
    <definedName name="IQ_PERCENT_CHANGE_EST_REV_3MONTHS_CIQ" hidden="1">"c3738"</definedName>
    <definedName name="IQ_PERCENT_CHANGE_EST_REV_3MONTHS_REUT" hidden="1">"c3907"</definedName>
    <definedName name="IQ_PERCENT_CHANGE_EST_REV_6MONTHS" hidden="1">"c1794"</definedName>
    <definedName name="IQ_PERCENT_CHANGE_EST_REV_6MONTHS_CIQ" hidden="1">"c3739"</definedName>
    <definedName name="IQ_PERCENT_CHANGE_EST_REV_6MONTHS_REUT" hidden="1">"c3908"</definedName>
    <definedName name="IQ_PERCENT_CHANGE_EST_REV_9MONTHS" hidden="1">"c1795"</definedName>
    <definedName name="IQ_PERCENT_CHANGE_EST_REV_9MONTHS_CIQ" hidden="1">"c3740"</definedName>
    <definedName name="IQ_PERCENT_CHANGE_EST_REV_9MONTHS_REUT" hidden="1">"c3909"</definedName>
    <definedName name="IQ_PERCENT_CHANGE_EST_REV_DAY" hidden="1">"c1790"</definedName>
    <definedName name="IQ_PERCENT_CHANGE_EST_REV_DAY_CIQ" hidden="1">"c3735"</definedName>
    <definedName name="IQ_PERCENT_CHANGE_EST_REV_DAY_REUT" hidden="1">"c3904"</definedName>
    <definedName name="IQ_PERCENT_CHANGE_EST_REV_MONTH" hidden="1">"c1792"</definedName>
    <definedName name="IQ_PERCENT_CHANGE_EST_REV_MONTH_CIQ" hidden="1">"c3737"</definedName>
    <definedName name="IQ_PERCENT_CHANGE_EST_REV_MONTH_REUT" hidden="1">"c3906"</definedName>
    <definedName name="IQ_PERCENT_CHANGE_EST_REV_WEEK" hidden="1">"c1791"</definedName>
    <definedName name="IQ_PERCENT_CHANGE_EST_REV_WEEK_CIQ" hidden="1">"c3736"</definedName>
    <definedName name="IQ_PERCENT_CHANGE_EST_REV_WEEK_REUT" hidden="1">"c3905"</definedName>
    <definedName name="IQ_PERCENT_INSURED_FDIC" hidden="1">"c6374"</definedName>
    <definedName name="IQ_PERCENTAGE_RENT" hidden="1">"c16018"</definedName>
    <definedName name="IQ_PERCENTAGE_RENT_RENTAL_REVENUE" hidden="1">"c16063"</definedName>
    <definedName name="IQ_PERFORMANCE_LOC_FOREIGN_GUARANTEES_FFIEC" hidden="1">"c13251"</definedName>
    <definedName name="IQ_PERIODDATE" hidden="1">"IQ_PERIODDATE"</definedName>
    <definedName name="IQ_PERIODDATE_AP" hidden="1">"c11745"</definedName>
    <definedName name="IQ_PERIODDATE_BS" hidden="1">"c1032"</definedName>
    <definedName name="IQ_PERIODDATE_CF" hidden="1">"c1033"</definedName>
    <definedName name="IQ_PERIODDATE_FDIC" hidden="1">"c13646"</definedName>
    <definedName name="IQ_PERIODDATE_FFIEC" hidden="1">"c13645"</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SONNEL_EXP_AVG_ASSETS_FFIEC" hidden="1">"c13371"</definedName>
    <definedName name="IQ_PERSONNEL_EXP_OPERATING_INC_FFIEC" hidden="1">"c13379"</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_APPROVED_DURING_PERIOD" hidden="1">"c12750"</definedName>
    <definedName name="IQ_PHARMBIO_NUMBER_PROD__CLINICAL_DEV" hidden="1">"c12745"</definedName>
    <definedName name="IQ_PHARMBIO_NUMBER_PROD__LAUNCHED_DURING_PERIOD" hidden="1">"c12751"</definedName>
    <definedName name="IQ_PHARMBIO_NUMBER_PROD__PHASE_I" hidden="1">"c12746"</definedName>
    <definedName name="IQ_PHARMBIO_NUMBER_PROD__PHASE_II" hidden="1">"c12747"</definedName>
    <definedName name="IQ_PHARMBIO_NUMBER_PROD__PHASE_III" hidden="1">"c12748"</definedName>
    <definedName name="IQ_PHARMBIO_NUMBER_PROD__PRE_CLINICAL_TRIALS" hidden="1">"c12744"</definedName>
    <definedName name="IQ_PHARMBIO_NUMBER_PROD__PRE_REGISTRATION" hidden="1">"c12749"</definedName>
    <definedName name="IQ_PHARMBIO_NUMBER_PROD__RESEARCH_DEV" hidden="1">"c12743"</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_INVEST_SECURITIES_FFIEC" hidden="1">"c13467"</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LICYHOLDER_BENEFITS_LH_FFIEC" hidden="1">"c13107"</definedName>
    <definedName name="IQ_POSITIVE_FAIR_VALUE_DERIVATIVES_BENEFICIARY_FFIEC" hidden="1">"c13123"</definedName>
    <definedName name="IQ_POSITIVE_FAIR_VALUE_DERIVATIVES_GUARANTOR_FFIEC" hidden="1">"c13116"</definedName>
    <definedName name="IQ_POST_RETIRE_EXP" hidden="1">"c1039"</definedName>
    <definedName name="IQ_POSTAGE_FFIEC" hidden="1">"c13051"</definedName>
    <definedName name="IQ_POSTPAID_CHURN" hidden="1">"c2121"</definedName>
    <definedName name="IQ_POSTPAID_SUBS" hidden="1">"c2118"</definedName>
    <definedName name="IQ_POTENTIAL_UPSIDE" hidden="1">"c1855"</definedName>
    <definedName name="IQ_POTENTIAL_UPSIDE_CIQ" hidden="1">"c3799"</definedName>
    <definedName name="IQ_POTENTIAL_UPSIDE_REUT" hidden="1">"c3968"</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ACT_OR_EST_REUT" hidden="1">"c5467"</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"IQ_PREF_DIVID"</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"IQ_PREF_STOCK"</definedName>
    <definedName name="IQ_PREF_STOCK_FFIEC" hidden="1">"c12875"</definedName>
    <definedName name="IQ_PREF_TOT" hidden="1">"c1044"</definedName>
    <definedName name="IQ_PREFERRED_DEPOSITS_FFIEC" hidden="1">"c15312"</definedName>
    <definedName name="IQ_PREFERRED_FDIC" hidden="1">"c6349"</definedName>
    <definedName name="IQ_PREFERRED_LIST" hidden="1">"c13506"</definedName>
    <definedName name="IQ_PREMISES_EQUIPMENT_FDIC" hidden="1">"c6577"</definedName>
    <definedName name="IQ_PREMISES_FIXED_ASSETS_CAP_LEASES_FFIEC" hidden="1">"c12830"</definedName>
    <definedName name="IQ_PREMIUM_INSURANCE_CREDIT_FFIEC" hidden="1">"c13070"</definedName>
    <definedName name="IQ_PREMIUMS_ANNUITY_REV" hidden="1">"c1067"</definedName>
    <definedName name="IQ_PREPAID_CHURN" hidden="1">"c2120"</definedName>
    <definedName name="IQ_PREPAID_EXP" hidden="1">"c1068"</definedName>
    <definedName name="IQ_PREPAID_EXPEN" hidden="1">"IQ_PREPAID_EXPEN"</definedName>
    <definedName name="IQ_PREPAID_SUBS" hidden="1">"c2117"</definedName>
    <definedName name="IQ_PRESIDENT_ID" hidden="1">"c15216"</definedName>
    <definedName name="IQ_PRESIDENT_NAME" hidden="1">"c15215"</definedName>
    <definedName name="IQ_PRETAX_GW_INC_EST_REUT" hidden="1">"c5354"</definedName>
    <definedName name="IQ_PRETAX_GW_INC_HIGH_EST_REUT" hidden="1">"c5356"</definedName>
    <definedName name="IQ_PRETAX_GW_INC_LOW_EST_REUT" hidden="1">"c5357"</definedName>
    <definedName name="IQ_PRETAX_GW_INC_MEDIAN_EST_REUT" hidden="1">"c5355"</definedName>
    <definedName name="IQ_PRETAX_GW_INC_NUM_EST_REUT" hidden="1">"c5358"</definedName>
    <definedName name="IQ_PRETAX_GW_INC_STDDEV_EST_REUT" hidden="1">"c5359"</definedName>
    <definedName name="IQ_PRETAX_INC" hidden="1">"IQ_PRETAX_INC"</definedName>
    <definedName name="IQ_PRETAX_INC_10K" hidden="1">"IQ_PRETAX_INC_10K"</definedName>
    <definedName name="IQ_PRETAX_INC_10Q" hidden="1">"IQ_PRETAX_INC_10Q"</definedName>
    <definedName name="IQ_PRETAX_INC_10Q1" hidden="1">"IQ_PRETAX_INC_10Q1"</definedName>
    <definedName name="IQ_PRETAX_INC_AFTER_CAP_ALLOCATION_FOREIGN_FFIEC" hidden="1">"c15390"</definedName>
    <definedName name="IQ_PRETAX_INC_BEFORE_CAP_ALLOCATION_FOREIGN_FFIEC" hidden="1">"c15388"</definedName>
    <definedName name="IQ_PRETAX_INC_EST_REUT" hidden="1">"c5347"</definedName>
    <definedName name="IQ_PRETAX_INC_HIGH_EST_REUT" hidden="1">"c5349"</definedName>
    <definedName name="IQ_PRETAX_INC_LOW_EST_REUT" hidden="1">"c5350"</definedName>
    <definedName name="IQ_PRETAX_INC_MEDIAN_EST_REUT" hidden="1">"c5348"</definedName>
    <definedName name="IQ_PRETAX_INC_NUM_EST_REUT" hidden="1">"c5351"</definedName>
    <definedName name="IQ_PRETAX_INC_STDDEV_EST_REUT" hidden="1">"c5352"</definedName>
    <definedName name="IQ_PRETAX_OPERATING_INC_AVG_ASSETS_FFIEC" hidden="1">"c13365"</definedName>
    <definedName name="IQ_PRETAX_REPORT_INC_EST_REUT" hidden="1">"c5361"</definedName>
    <definedName name="IQ_PRETAX_REPORT_INC_HIGH_EST_REUT" hidden="1">"c5363"</definedName>
    <definedName name="IQ_PRETAX_REPORT_INC_LOW_EST_REUT" hidden="1">"c5364"</definedName>
    <definedName name="IQ_PRETAX_REPORT_INC_MEDIAN_EST_REUT" hidden="1">"c5362"</definedName>
    <definedName name="IQ_PRETAX_REPORT_INC_NUM_EST_REUT" hidden="1">"c5365"</definedName>
    <definedName name="IQ_PRETAX_REPORT_INC_STDDEV_EST_REUT" hidden="1">"c5366"</definedName>
    <definedName name="IQ_PRETAX_RETURN_ASSETS_FDIC" hidden="1">"c6731"</definedName>
    <definedName name="IQ_PRICE_CFPS_FWD_REUT" hidden="1">"c4053"</definedName>
    <definedName name="IQ_PRICE_OVER_BVPS" hidden="1">"c1026"</definedName>
    <definedName name="IQ_PRICE_OVER_EPS_EST" hidden="1">"IQ_PRICE_OVER_EPS_EST"</definedName>
    <definedName name="IQ_PRICE_OVER_EPS_EST_1" hidden="1">"IQ_PRICE_OVER_EPS_EST_1"</definedName>
    <definedName name="IQ_PRICE_OVER_LTM_EPS" hidden="1">"IQ_PRICE_OVER_LTM_EPS"</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BOTTOM_UP_CIQ" hidden="1">"c12023"</definedName>
    <definedName name="IQ_PRICE_TARGET_BOTTOM_UP_REUT" hidden="1">"c5494"</definedName>
    <definedName name="IQ_PRICE_TARGET_CIQ" hidden="1">"c3613"</definedName>
    <definedName name="IQ_PRICE_TARGET_REUT" hidden="1">"c3631"</definedName>
    <definedName name="IQ_PRICE_VOL_HIST_2YR" hidden="1">"c15637"</definedName>
    <definedName name="IQ_PRICE_VOL_HIST_3MTH" hidden="1">"c15634"</definedName>
    <definedName name="IQ_PRICE_VOL_HIST_5YR" hidden="1">"c15638"</definedName>
    <definedName name="IQ_PRICE_VOL_HIST_6MTH" hidden="1">"c15635"</definedName>
    <definedName name="IQ_PRICE_VOL_HIST_YR" hidden="1">"c15636"</definedName>
    <definedName name="IQ_PRICEDATE" hidden="1">"IQ_PRICEDATE"</definedName>
    <definedName name="IQ_PRICEDATETIME" hidden="1">"IQ_PRICEDATETIME"</definedName>
    <definedName name="IQ_PRICING_DATE" hidden="1">"c1613"</definedName>
    <definedName name="IQ_PRIMARY_EPS_TYPE_REUT" hidden="1">"c5481"</definedName>
    <definedName name="IQ_PRIMARY_INDUSTRY" hidden="1">"c1070"</definedName>
    <definedName name="IQ_PRINCIPAL_AMT" hidden="1">"c2157"</definedName>
    <definedName name="IQ_PRIVATE_CONST_TOTAL_APR_FC_UNUSED" hidden="1">"c8559"</definedName>
    <definedName name="IQ_PRIVATE_CONST_TOTAL_APR_FC_UNUSED_UNUSED_UNUSED" hidden="1">"c8559"</definedName>
    <definedName name="IQ_PRIVATE_CONST_TOTAL_APR_UNUSED" hidden="1">"c7679"</definedName>
    <definedName name="IQ_PRIVATE_CONST_TOTAL_APR_UNUSED_UNUSED_UNUSED" hidden="1">"c7679"</definedName>
    <definedName name="IQ_PRIVATE_CONST_TOTAL_FC_UNUSED" hidden="1">"c7899"</definedName>
    <definedName name="IQ_PRIVATE_CONST_TOTAL_FC_UNUSED_UNUSED_UNUSED" hidden="1">"c7899"</definedName>
    <definedName name="IQ_PRIVATE_CONST_TOTAL_POP_FC_UNUSED" hidden="1">"c8119"</definedName>
    <definedName name="IQ_PRIVATE_CONST_TOTAL_POP_FC_UNUSED_UNUSED_UNUSED" hidden="1">"c8119"</definedName>
    <definedName name="IQ_PRIVATE_CONST_TOTAL_POP_UNUSED" hidden="1">"c7239"</definedName>
    <definedName name="IQ_PRIVATE_CONST_TOTAL_POP_UNUSED_UNUSED_UNUSED" hidden="1">"c7239"</definedName>
    <definedName name="IQ_PRIVATE_CONST_TOTAL_UNUSED" hidden="1">"c7019"</definedName>
    <definedName name="IQ_PRIVATE_CONST_TOTAL_UNUSED_UNUSED_UNUSED" hidden="1">"c7019"</definedName>
    <definedName name="IQ_PRIVATE_CONST_TOTAL_YOY_FC_UNUSED" hidden="1">"c8339"</definedName>
    <definedName name="IQ_PRIVATE_CONST_TOTAL_YOY_FC_UNUSED_UNUSED_UNUSED" hidden="1">"c8339"</definedName>
    <definedName name="IQ_PRIVATE_CONST_TOTAL_YOY_UNUSED" hidden="1">"c7459"</definedName>
    <definedName name="IQ_PRIVATE_CONST_TOTAL_YOY_UNUSED_UNUSED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 hidden="1">"c8535"</definedName>
    <definedName name="IQ_PRIVATE_RES_CONST_REAL_APR_FC_UNUSED_UNUSED_UNUSED" hidden="1">"c8535"</definedName>
    <definedName name="IQ_PRIVATE_RES_CONST_REAL_APR_UNUSED" hidden="1">"c7655"</definedName>
    <definedName name="IQ_PRIVATE_RES_CONST_REAL_APR_UNUSED_UNUSED_UNUSED" hidden="1">"c7655"</definedName>
    <definedName name="IQ_PRIVATE_RES_CONST_REAL_FC_UNUSED" hidden="1">"c7875"</definedName>
    <definedName name="IQ_PRIVATE_RES_CONST_REAL_FC_UNUSED_UNUSED_UNUSED" hidden="1">"c7875"</definedName>
    <definedName name="IQ_PRIVATE_RES_CONST_REAL_POP_FC_UNUSED" hidden="1">"c8095"</definedName>
    <definedName name="IQ_PRIVATE_RES_CONST_REAL_POP_FC_UNUSED_UNUSED_UNUSED" hidden="1">"c8095"</definedName>
    <definedName name="IQ_PRIVATE_RES_CONST_REAL_POP_UNUSED" hidden="1">"c7215"</definedName>
    <definedName name="IQ_PRIVATE_RES_CONST_REAL_POP_UNUSED_UNUSED_UNUSED" hidden="1">"c7215"</definedName>
    <definedName name="IQ_PRIVATE_RES_CONST_REAL_UNUSED" hidden="1">"c6995"</definedName>
    <definedName name="IQ_PRIVATE_RES_CONST_REAL_UNUSED_UNUSED_UNUSED" hidden="1">"c6995"</definedName>
    <definedName name="IQ_PRIVATE_RES_CONST_REAL_YOY_FC_UNUSED" hidden="1">"c8315"</definedName>
    <definedName name="IQ_PRIVATE_RES_CONST_REAL_YOY_FC_UNUSED_UNUSED_UNUSED" hidden="1">"c8315"</definedName>
    <definedName name="IQ_PRIVATE_RES_CONST_REAL_YOY_UNUSED" hidden="1">"c7435"</definedName>
    <definedName name="IQ_PRIVATE_RES_CONST_REAL_YOY_UNUSED_UNUSED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"IQ_PRO_FORMA_BASIC_EPS"</definedName>
    <definedName name="IQ_PRO_FORMA_DILUT_EPS" hidden="1">"IQ_PRO_FORMA_DILUT_EPS"</definedName>
    <definedName name="IQ_PRO_FORMA_NET_INC" hidden="1">"IQ_PRO_FORMA_NET_INC"</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BABLE_RESERVES_TO_TOTAL_RESERVES_COAL" hidden="1">"c15953"</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DUCTION_TO_SOLD_COAL" hidden="1">"c15945"</definedName>
    <definedName name="IQ_PROFESSIONAL" hidden="1">"c1071"</definedName>
    <definedName name="IQ_PROFESSIONAL_ASSISTANT_EMAIL" hidden="1">"c15169"</definedName>
    <definedName name="IQ_PROFESSIONAL_ASSISTANT_FAX" hidden="1">"c15171"</definedName>
    <definedName name="IQ_PROFESSIONAL_ASSISTANT_NAME" hidden="1">"c15168"</definedName>
    <definedName name="IQ_PROFESSIONAL_ASSISTANT_PHONE" hidden="1">"c15170"</definedName>
    <definedName name="IQ_PROFESSIONAL_BACKGROUND" hidden="1">"c15161"</definedName>
    <definedName name="IQ_PROFESSIONAL_DIRECT_FAX" hidden="1">"c15166"</definedName>
    <definedName name="IQ_PROFESSIONAL_DIRECT_PHONE" hidden="1">"c15165"</definedName>
    <definedName name="IQ_PROFESSIONAL_EMAIL" hidden="1">"c15167"</definedName>
    <definedName name="IQ_PROFESSIONAL_ID" hidden="1">"c13755"</definedName>
    <definedName name="IQ_PROFESSIONAL_MAIN_FAX" hidden="1">"c15164"</definedName>
    <definedName name="IQ_PROFESSIONAL_MAIN_PHONE" hidden="1">"c15163"</definedName>
    <definedName name="IQ_PROFESSIONAL_OFFICE_ADDRESS" hidden="1">"c15162"</definedName>
    <definedName name="IQ_PROFESSIONAL_TITLE" hidden="1">"c1072"</definedName>
    <definedName name="IQ_PROFIT_AFTER_COST_CAPITAL_NEW_BUSINESS" hidden="1">"c9969"</definedName>
    <definedName name="IQ_PROFIT_BEFORE_COST_CAPITAL_NEW_BUSINESS" hidden="1">"c9967"</definedName>
    <definedName name="IQ_PROGRAMMING_COSTS" hidden="1">"c2884"</definedName>
    <definedName name="IQ_PROJECTED_PENSION_OBLIGATION" hidden="1">"c1292"</definedName>
    <definedName name="IQ_PROJECTED_PENSION_OBLIGATION_DOMESTIC" hidden="1">"c2656"</definedName>
    <definedName name="IQ_PROJECTED_PENSION_OBLIGATION_FOREIGN" hidden="1">"c2664"</definedName>
    <definedName name="IQ_PROP_MGMT_EXPENSE" hidden="1">"c16038"</definedName>
    <definedName name="IQ_PROP_MGMT_INCOME" hidden="1">"c16028"</definedName>
    <definedName name="IQ_PROP_OPERATING_EXPENSE" hidden="1">"c16037"</definedName>
    <definedName name="IQ_PROP_RENTAL_REVENUE" hidden="1">"c16019"</definedName>
    <definedName name="IQ_PROP_SALES_EXPENSE" hidden="1">"c16044"</definedName>
    <definedName name="IQ_PROPERTY_EXP" hidden="1">"c1073"</definedName>
    <definedName name="IQ_PROPERTY_GROSS" hidden="1">"IQ_PROPERTY_GROSS"</definedName>
    <definedName name="IQ_PROPERTY_MGMT_FEE" hidden="1">"c1074"</definedName>
    <definedName name="IQ_PROPERTY_NET" hidden="1">"IQ_PROPERTY_NET"</definedName>
    <definedName name="IQ_PROPERTY_TAX_INSURANCE" hidden="1">"c16033"</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EN_RESERVES_TO_TOTAL_RESERVES_COAL" hidden="1">"c15952"</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AVG_LOANS" hidden="1">"c15717"</definedName>
    <definedName name="IQ_PROVISION_CHARGE_OFFS" hidden="1">"c1083"</definedName>
    <definedName name="IQ_PROVISION_LL_FFIEC" hidden="1">"c13019"</definedName>
    <definedName name="IQ_PROVISION_LOAN_LOSS_AVG_ASSETS_FFIEC" hidden="1">"c18879"</definedName>
    <definedName name="IQ_PROVISION_LOSSES_AVG_ASSETS_FFIEC" hidden="1">"c13362"</definedName>
    <definedName name="IQ_PROVISION_LOSSES_AVG_LOANS_FFIEC" hidden="1">"c13470"</definedName>
    <definedName name="IQ_PROVISION_LOSSES_NET_LOSSES_FFIEC" hidden="1">"c13471"</definedName>
    <definedName name="IQ_PTBV" hidden="1">"c1084"</definedName>
    <definedName name="IQ_PTBV_AVG" hidden="1">"c1085"</definedName>
    <definedName name="IQ_PURCHASE_FOREIGN_CURRENCIES_FDIC" hidden="1">"c6513"</definedName>
    <definedName name="IQ_PURCHASE_TREASURY_FFIEC" hidden="1">"c12966"</definedName>
    <definedName name="IQ_PURCHASED_COAL" hidden="1">"c15934"</definedName>
    <definedName name="IQ_PURCHASED_CREDIT_RELS_SERVICING_ASSETS_FFIEC" hidden="1">"c12839"</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D_PRODUCTION_TO_SOLD_COAL" hidden="1">"c15947"</definedName>
    <definedName name="IQ_PURCHASED_TO_PRODUCTION_COAL" hidden="1">"c15948"</definedName>
    <definedName name="IQ_PURCHASED_TO_SOLD_COAL" hidden="1">"c15946"</definedName>
    <definedName name="IQ_PURCHASES_EQUIP_NONRES_SAAR_APR_FC_UNUSED" hidden="1">"c8491"</definedName>
    <definedName name="IQ_PURCHASES_EQUIP_NONRES_SAAR_APR_FC_UNUSED_UNUSED_UNUSED" hidden="1">"c8491"</definedName>
    <definedName name="IQ_PURCHASES_EQUIP_NONRES_SAAR_APR_UNUSED" hidden="1">"c7611"</definedName>
    <definedName name="IQ_PURCHASES_EQUIP_NONRES_SAAR_APR_UNUSED_UNUSED_UNUSED" hidden="1">"c7611"</definedName>
    <definedName name="IQ_PURCHASES_EQUIP_NONRES_SAAR_FC_UNUSED" hidden="1">"c7831"</definedName>
    <definedName name="IQ_PURCHASES_EQUIP_NONRES_SAAR_FC_UNUSED_UNUSED_UNUSED" hidden="1">"c7831"</definedName>
    <definedName name="IQ_PURCHASES_EQUIP_NONRES_SAAR_POP_FC_UNUSED" hidden="1">"c8051"</definedName>
    <definedName name="IQ_PURCHASES_EQUIP_NONRES_SAAR_POP_FC_UNUSED_UNUSED_UNUSED" hidden="1">"c8051"</definedName>
    <definedName name="IQ_PURCHASES_EQUIP_NONRES_SAAR_POP_UNUSED" hidden="1">"c7171"</definedName>
    <definedName name="IQ_PURCHASES_EQUIP_NONRES_SAAR_POP_UNUSED_UNUSED_UNUSED" hidden="1">"c7171"</definedName>
    <definedName name="IQ_PURCHASES_EQUIP_NONRES_SAAR_UNUSED" hidden="1">"c6951"</definedName>
    <definedName name="IQ_PURCHASES_EQUIP_NONRES_SAAR_UNUSED_UNUSED_UNUSED" hidden="1">"c6951"</definedName>
    <definedName name="IQ_PURCHASES_EQUIP_NONRES_SAAR_YOY_FC_UNUSED" hidden="1">"c8271"</definedName>
    <definedName name="IQ_PURCHASES_EQUIP_NONRES_SAAR_YOY_FC_UNUSED_UNUSED_UNUSED" hidden="1">"c8271"</definedName>
    <definedName name="IQ_PURCHASES_EQUIP_NONRES_SAAR_YOY_UNUSED" hidden="1">"c7391"</definedName>
    <definedName name="IQ_PURCHASES_EQUIP_NONRES_SAAR_YOY_UNUSED_UNUSED_UNUSED" hidden="1">"c7391"</definedName>
    <definedName name="IQ_PURCHASING_SECURITIES_LL_REC_FFIEC" hidden="1">"c12893"</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TD" hidden="1">750000</definedName>
    <definedName name="IQ_QUALIFYING_MINORITY_INT_T1_FFIEC" hidden="1">"c13135"</definedName>
    <definedName name="IQ_QUALIFYING_SUB_DEBT_REDEEM_PREF_T2_FFIEC" hidden="1">"c13144"</definedName>
    <definedName name="IQ_QUALIFYING_TRUST_PREFERRED_T1_FFIEC" hidden="1">"c13136"</definedName>
    <definedName name="IQ_QUICK_COMP" hidden="1">"c13750"</definedName>
    <definedName name="IQ_QUICK_RATIO" hidden="1">"IQ_QUICK_RATIO"</definedName>
    <definedName name="IQ_RATE_COMP_GROWTH_DOMESTIC" hidden="1">"c1087"</definedName>
    <definedName name="IQ_RATE_COMP_GROWTH_FOREIGN" hidden="1">"c1088"</definedName>
    <definedName name="IQ_RAW_INV" hidden="1">"c1089"</definedName>
    <definedName name="IQ_RAW_SALEABLE_INVENTORY_COAL" hidden="1">"c15941"</definedName>
    <definedName name="IQ_RC" hidden="1">"c2497"</definedName>
    <definedName name="IQ_RC_PCT" hidden="1">"c2498"</definedName>
    <definedName name="IQ_RD_EXP" hidden="1">"c1090"</definedName>
    <definedName name="IQ_RD_EXP_FN" hidden="1">"c1091"</definedName>
    <definedName name="IQ_RE" hidden="1">"c1092"</definedName>
    <definedName name="IQ_RE_1_4_RISK_BASED_FFIEC" hidden="1">"c13418"</definedName>
    <definedName name="IQ_RE_ACQ_SATISFACTION_DEBTS_FFIEC" hidden="1">"c12832"</definedName>
    <definedName name="IQ_RE_DEPR_AMORT" hidden="1">"c8750"</definedName>
    <definedName name="IQ_RE_DEPRECIATION" hidden="1">"c16045"</definedName>
    <definedName name="IQ_RE_FARMLAND_GROSS_LOANS_FFIEC" hidden="1">"c13408"</definedName>
    <definedName name="IQ_RE_FARMLAND_RISK_BASED_FFIEC" hidden="1">"c13429"</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FOREIGN_FFIEC" hidden="1">"c13479"</definedName>
    <definedName name="IQ_RE_GAIN_LOSS_SALE_ASSETS" hidden="1">"c8751"</definedName>
    <definedName name="IQ_RE_INVEST_FDIC" hidden="1">"c6331"</definedName>
    <definedName name="IQ_RE_LOANS_1_4_GROSS_LOANS_FFIEC" hidden="1">"c13397"</definedName>
    <definedName name="IQ_RE_LOANS_DOM_QUARTERLY_AVG_FFIEC" hidden="1">"c15476"</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LOANS_GROSS_LOANS_FFIEC" hidden="1">"c13396"</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_RENTAL_EXPENSE" hidden="1">"c16036"</definedName>
    <definedName name="IQ_RE_RISK_BASED_FFIEC" hidden="1">"c13417"</definedName>
    <definedName name="IQ_REAL_ESTATE" hidden="1">"c1093"</definedName>
    <definedName name="IQ_REAL_ESTATE_ASSETS" hidden="1">"c1094"</definedName>
    <definedName name="IQ_REALIZED_GAINS_AVAIL_SALE_SEC_FFIEC" hidden="1">"c13022"</definedName>
    <definedName name="IQ_REALIZED_GAINS_HELD_MATURITY_SEC_FFIEC" hidden="1">"c13021"</definedName>
    <definedName name="IQ_REALIZED_GAINS_SEC_TOT_FFIEC" hidden="1">"c13517"</definedName>
    <definedName name="IQ_RECOVERIES_1_4_FAMILY_LOANS_FDIC" hidden="1">"c6707"</definedName>
    <definedName name="IQ_RECOVERIES_AUTO_LOANS_FDIC" hidden="1">"c6701"</definedName>
    <definedName name="IQ_RECOVERIES_AVG_LOANS_FFIEC" hidden="1">"c13476"</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ACT_OR_EST_CIQ" hidden="1">"c5045"</definedName>
    <definedName name="IQ_RECURRING_PROFIT_SHARE_ACT_OR_EST" hidden="1">"c4508"</definedName>
    <definedName name="IQ_RECURRING_PROFIT_SHARE_ACT_OR_EST_CIQ" hidden="1">"c5046"</definedName>
    <definedName name="IQ_REDEEM_PREF_STOCK" hidden="1">"IQ_REDEEM_PREF_STOCK"</definedName>
    <definedName name="IQ_REDUCTION_TAX_POSITION_CURRENT_YR" hidden="1">"c15734"</definedName>
    <definedName name="IQ_REDUCTION_TAX_POSITION_PRIOR_YRS" hidden="1">"c15736"</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INSURANCE_RECOVERABLE_ASSETS_LH_FFIEC" hidden="1">"c13104"</definedName>
    <definedName name="IQ_REINSURANCE_RECOVERABLE_ASSETS_PC_FFIEC" hidden="1">"c13098"</definedName>
    <definedName name="IQ_RELATED_PLANS_FDIC" hidden="1">"c6320"</definedName>
    <definedName name="IQ_RENT_AVG_PROP" hidden="1">"c16056"</definedName>
    <definedName name="IQ_RENT_OTHER_INC_FROM_OREO_FFIEC" hidden="1">"c13043"</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_SAFE_DEPOSIT_FFIEC" hidden="1">"c13044"</definedName>
    <definedName name="IQ_RENTAL_NOI" hidden="1">"c16065"</definedName>
    <definedName name="IQ_RENTAL_NOI_AVG_GROSS_PROP" hidden="1">"c16057"</definedName>
    <definedName name="IQ_RENTAL_NOI_TOTAL_RENT_REVENUE" hidden="1">"c16061"</definedName>
    <definedName name="IQ_RENTAL_REV" hidden="1">"c1101"</definedName>
    <definedName name="IQ_REPAIRS_MAINTENANCE" hidden="1">"c16032"</definedName>
    <definedName name="IQ_REPRICEABLE_EARNING_ASSETS_INT_SENSITIVITY_FFIEC" hidden="1">"c13093"</definedName>
    <definedName name="IQ_REPRICEABLE_INT_DEPOSITS_INT_SENSITIVITY_FFIEC" hidden="1">"c13094"</definedName>
    <definedName name="IQ_REPURCHASED_REBOOKED_GNMA_DUE_30_89_FFIEC" hidden="1">"c13283"</definedName>
    <definedName name="IQ_REPURCHASED_REBOOKED_GNMA_DUE_90_FFIEC" hidden="1">"c13309"</definedName>
    <definedName name="IQ_REPURCHASED_REBOOKED_GNMA_NON_ACCRUAL_FFIEC" hidden="1">"c13334"</definedName>
    <definedName name="IQ_RES_CONST_REAL_APR_FC_UNUSED" hidden="1">"c8536"</definedName>
    <definedName name="IQ_RES_CONST_REAL_APR_FC_UNUSED_UNUSED_UNUSED" hidden="1">"c8536"</definedName>
    <definedName name="IQ_RES_CONST_REAL_APR_UNUSED" hidden="1">"c7656"</definedName>
    <definedName name="IQ_RES_CONST_REAL_APR_UNUSED_UNUSED_UNUSED" hidden="1">"c7656"</definedName>
    <definedName name="IQ_RES_CONST_REAL_FC_UNUSED" hidden="1">"c7876"</definedName>
    <definedName name="IQ_RES_CONST_REAL_FC_UNUSED_UNUSED_UNUSED" hidden="1">"c7876"</definedName>
    <definedName name="IQ_RES_CONST_REAL_POP_FC_UNUSED" hidden="1">"c8096"</definedName>
    <definedName name="IQ_RES_CONST_REAL_POP_FC_UNUSED_UNUSED_UNUSED" hidden="1">"c8096"</definedName>
    <definedName name="IQ_RES_CONST_REAL_POP_UNUSED" hidden="1">"c7216"</definedName>
    <definedName name="IQ_RES_CONST_REAL_POP_UNUSED_UNUSED_UNUSED" hidden="1">"c7216"</definedName>
    <definedName name="IQ_RES_CONST_REAL_SAAR_APR_FC_UNUSED" hidden="1">"c8537"</definedName>
    <definedName name="IQ_RES_CONST_REAL_SAAR_APR_FC_UNUSED_UNUSED_UNUSED" hidden="1">"c8537"</definedName>
    <definedName name="IQ_RES_CONST_REAL_SAAR_APR_UNUSED" hidden="1">"c7657"</definedName>
    <definedName name="IQ_RES_CONST_REAL_SAAR_APR_UNUSED_UNUSED_UNUSED" hidden="1">"c7657"</definedName>
    <definedName name="IQ_RES_CONST_REAL_SAAR_FC_UNUSED" hidden="1">"c7877"</definedName>
    <definedName name="IQ_RES_CONST_REAL_SAAR_FC_UNUSED_UNUSED_UNUSED" hidden="1">"c7877"</definedName>
    <definedName name="IQ_RES_CONST_REAL_SAAR_POP_FC_UNUSED" hidden="1">"c8097"</definedName>
    <definedName name="IQ_RES_CONST_REAL_SAAR_POP_FC_UNUSED_UNUSED_UNUSED" hidden="1">"c8097"</definedName>
    <definedName name="IQ_RES_CONST_REAL_SAAR_POP_UNUSED" hidden="1">"c7217"</definedName>
    <definedName name="IQ_RES_CONST_REAL_SAAR_POP_UNUSED_UNUSED_UNUSED" hidden="1">"c7217"</definedName>
    <definedName name="IQ_RES_CONST_REAL_SAAR_UNUSED" hidden="1">"c6997"</definedName>
    <definedName name="IQ_RES_CONST_REAL_SAAR_UNUSED_UNUSED_UNUSED" hidden="1">"c6997"</definedName>
    <definedName name="IQ_RES_CONST_REAL_SAAR_YOY_FC_UNUSED" hidden="1">"c8317"</definedName>
    <definedName name="IQ_RES_CONST_REAL_SAAR_YOY_FC_UNUSED_UNUSED_UNUSED" hidden="1">"c8317"</definedName>
    <definedName name="IQ_RES_CONST_REAL_SAAR_YOY_UNUSED" hidden="1">"c7437"</definedName>
    <definedName name="IQ_RES_CONST_REAL_SAAR_YOY_UNUSED_UNUSED_UNUSED" hidden="1">"c7437"</definedName>
    <definedName name="IQ_RES_CONST_REAL_UNUSED" hidden="1">"c6996"</definedName>
    <definedName name="IQ_RES_CONST_REAL_UNUSED_UNUSED_UNUSED" hidden="1">"c6996"</definedName>
    <definedName name="IQ_RES_CONST_REAL_YOY_FC_UNUSED" hidden="1">"c8316"</definedName>
    <definedName name="IQ_RES_CONST_REAL_YOY_FC_UNUSED_UNUSED_UNUSED" hidden="1">"c8316"</definedName>
    <definedName name="IQ_RES_CONST_REAL_YOY_UNUSED" hidden="1">"c7436"</definedName>
    <definedName name="IQ_RES_CONST_REAL_YOY_UNUSED_UNUSED_UNUSED" hidden="1">"c7436"</definedName>
    <definedName name="IQ_RES_CONST_SAAR_APR_FC_UNUSED" hidden="1">"c8540"</definedName>
    <definedName name="IQ_RES_CONST_SAAR_APR_FC_UNUSED_UNUSED_UNUSED" hidden="1">"c8540"</definedName>
    <definedName name="IQ_RES_CONST_SAAR_APR_UNUSED" hidden="1">"c7660"</definedName>
    <definedName name="IQ_RES_CONST_SAAR_APR_UNUSED_UNUSED_UNUSED" hidden="1">"c7660"</definedName>
    <definedName name="IQ_RES_CONST_SAAR_FC_UNUSED" hidden="1">"c7880"</definedName>
    <definedName name="IQ_RES_CONST_SAAR_FC_UNUSED_UNUSED_UNUSED" hidden="1">"c7880"</definedName>
    <definedName name="IQ_RES_CONST_SAAR_POP_FC_UNUSED" hidden="1">"c8100"</definedName>
    <definedName name="IQ_RES_CONST_SAAR_POP_FC_UNUSED_UNUSED_UNUSED" hidden="1">"c8100"</definedName>
    <definedName name="IQ_RES_CONST_SAAR_POP_UNUSED" hidden="1">"c7220"</definedName>
    <definedName name="IQ_RES_CONST_SAAR_POP_UNUSED_UNUSED_UNUSED" hidden="1">"c7220"</definedName>
    <definedName name="IQ_RES_CONST_SAAR_UNUSED" hidden="1">"c7000"</definedName>
    <definedName name="IQ_RES_CONST_SAAR_UNUSED_UNUSED_UNUSED" hidden="1">"c7000"</definedName>
    <definedName name="IQ_RES_CONST_SAAR_YOY_FC_UNUSED" hidden="1">"c8320"</definedName>
    <definedName name="IQ_RES_CONST_SAAR_YOY_FC_UNUSED_UNUSED_UNUSED" hidden="1">"c8320"</definedName>
    <definedName name="IQ_RES_CONST_SAAR_YOY_UNUSED" hidden="1">"c7440"</definedName>
    <definedName name="IQ_RES_CONST_SAAR_YOY_UNUSED_UNUSED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"IQ_RESEARCH_DEV"</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FFIEC" hidden="1">"c12958"</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SUPPLE" hidden="1">"c13809"</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ATALOG_REVENUES" hidden="1">"c9903"</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NLINE_REVENUES" hidden="1">"c9904"</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REVENUES" hidden="1">"c9902"</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L_WHOLESALE_REVENUES" hidden="1">"c15895"</definedName>
    <definedName name="IQ_RETAINED_EARN" hidden="1">"IQ_RETAINED_EARN"</definedName>
    <definedName name="IQ_RETAINED_EARNINGS_AVERAGE_EQUITY_FDIC" hidden="1">"c6733"</definedName>
    <definedName name="IQ_RETAINED_EARNINGS_EQUITY_FFIEC" hidden="1">"c13348"</definedName>
    <definedName name="IQ_RETAINED_EARNINGS_FFIEC" hidden="1">"c12878"</definedName>
    <definedName name="IQ_RETURN_ASSETS" hidden="1">"IQ_RETURN_ASSETS"</definedName>
    <definedName name="IQ_RETURN_ASSETS_ACT_OR_EST_REUT" hidden="1">"c5475"</definedName>
    <definedName name="IQ_RETURN_ASSETS_BANK" hidden="1">"c1114"</definedName>
    <definedName name="IQ_RETURN_ASSETS_BROK" hidden="1">"c1115"</definedName>
    <definedName name="IQ_RETURN_ASSETS_EST_REUT" hidden="1">"c3990"</definedName>
    <definedName name="IQ_RETURN_ASSETS_FDIC" hidden="1">"c6730"</definedName>
    <definedName name="IQ_RETURN_ASSETS_FS" hidden="1">"c1116"</definedName>
    <definedName name="IQ_RETURN_ASSETS_HIGH_EST_REUT" hidden="1">"c3992"</definedName>
    <definedName name="IQ_RETURN_ASSETS_LOW_EST_REUT" hidden="1">"c3993"</definedName>
    <definedName name="IQ_RETURN_ASSETS_MEDIAN_EST_REUT" hidden="1">"c3991"</definedName>
    <definedName name="IQ_RETURN_ASSETS_NUM_EST_REUT" hidden="1">"c3994"</definedName>
    <definedName name="IQ_RETURN_ASSETS_STDDEV_EST_REUT" hidden="1">"c3995"</definedName>
    <definedName name="IQ_RETURN_CAPITAL" hidden="1">"c1117"</definedName>
    <definedName name="IQ_RETURN_COMMON_EQUITY" hidden="1">"c13838"</definedName>
    <definedName name="IQ_RETURN_EMBEDDED_VALUE" hidden="1">"c9974"</definedName>
    <definedName name="IQ_RETURN_EQUITY" hidden="1">"IQ_RETURN_EQUITY"</definedName>
    <definedName name="IQ_RETURN_EQUITY_ACT_OR_EST_REUT" hidden="1">"c5476"</definedName>
    <definedName name="IQ_RETURN_EQUITY_BANK" hidden="1">"c1119"</definedName>
    <definedName name="IQ_RETURN_EQUITY_BROK" hidden="1">"c1120"</definedName>
    <definedName name="IQ_RETURN_EQUITY_EST_REUT" hidden="1">"c3983"</definedName>
    <definedName name="IQ_RETURN_EQUITY_FDIC" hidden="1">"c6732"</definedName>
    <definedName name="IQ_RETURN_EQUITY_FS" hidden="1">"c1121"</definedName>
    <definedName name="IQ_RETURN_EQUITY_HIGH_EST_REUT" hidden="1">"c3985"</definedName>
    <definedName name="IQ_RETURN_EQUITY_LOW_EST_REUT" hidden="1">"c3986"</definedName>
    <definedName name="IQ_RETURN_EQUITY_MEDIAN_EST_REUT" hidden="1">"c3984"</definedName>
    <definedName name="IQ_RETURN_EQUITY_NUM_EST_REUT" hidden="1">"c3987"</definedName>
    <definedName name="IQ_RETURN_EQUITY_STDDEV_EST_REUT" hidden="1">"c3988"</definedName>
    <definedName name="IQ_RETURN_INVESTMENT" hidden="1">"IQ_RETURN_INVESTMENT"</definedName>
    <definedName name="IQ_REV" hidden="1">"c1122"</definedName>
    <definedName name="IQ_REV_AP" hidden="1">"c8873"</definedName>
    <definedName name="IQ_REV_AP_ABS" hidden="1">"c8892"</definedName>
    <definedName name="IQ_REV_BEFORE_LL" hidden="1">"c1123"</definedName>
    <definedName name="IQ_REV_BEFORE_LOAN_LOSS_FOREIGN_FFIEC" hidden="1">"c15381"</definedName>
    <definedName name="IQ_REV_NAME_AP" hidden="1">"c8911"</definedName>
    <definedName name="IQ_REV_NAME_AP_ABS" hidden="1">"c8930"</definedName>
    <definedName name="IQ_REV_STDDEV_EST" hidden="1">"c1124"</definedName>
    <definedName name="IQ_REV_STDDEV_EST_CIQ" hidden="1">"c3621"</definedName>
    <definedName name="IQ_REV_STDDEV_EST_REUT" hidden="1">"c3639"</definedName>
    <definedName name="IQ_REV_UTI" hidden="1">"c1125"</definedName>
    <definedName name="IQ_REVALUATION_GAINS_DERIVATIVE_DOM_FFIEC" hidden="1">"c12828"</definedName>
    <definedName name="IQ_REVALUATION_GAINS_DERIVATIVE_FOREIGN_FFIEC" hidden="1">"c12829"</definedName>
    <definedName name="IQ_REVALUATION_GAINS_FDIC" hidden="1">"c6428"</definedName>
    <definedName name="IQ_REVALUATION_LOSSES_FDIC" hidden="1">"c6429"</definedName>
    <definedName name="IQ_REVALUATION_NON_TRADING_PROP" hidden="1">"c15999"</definedName>
    <definedName name="IQ_REVENUE" hidden="1">"IQ_REVENUE"</definedName>
    <definedName name="IQ_REVENUE_10K" hidden="1">"IQ_REVENUE_10K"</definedName>
    <definedName name="IQ_REVENUE_10Q" hidden="1">"IQ_REVENUE_10Q"</definedName>
    <definedName name="IQ_REVENUE_10Q1" hidden="1">"IQ_REVENUE_10Q1"</definedName>
    <definedName name="IQ_REVENUE_ACT_OR_EST" hidden="1">"c2214"</definedName>
    <definedName name="IQ_REVENUE_ACT_OR_EST_CIQ" hidden="1">"c5059"</definedName>
    <definedName name="IQ_REVENUE_ACT_OR_EST_REUT" hidden="1">"c5461"</definedName>
    <definedName name="IQ_REVENUE_ADVERTISING" hidden="1">"c2880"</definedName>
    <definedName name="IQ_REVENUE_ANALOG_CABLE" hidden="1">"c2875"</definedName>
    <definedName name="IQ_REVENUE_BASIC_CABLE" hidden="1">"c2877"</definedName>
    <definedName name="IQ_REVENUE_BBAND" hidden="1">"c2878"</definedName>
    <definedName name="IQ_REVENUE_BEFORE_LL_FFIEC" hidden="1">"c13018"</definedName>
    <definedName name="IQ_REVENUE_COMMERCIAL" hidden="1">"c2881"</definedName>
    <definedName name="IQ_REVENUE_DIGITAL_CABLE" hidden="1">"c2876"</definedName>
    <definedName name="IQ_REVENUE_EST" hidden="1">"IQ_REVENUE_EST"</definedName>
    <definedName name="IQ_REVENUE_EST_1" hidden="1">"IQ_REVENUE_EST_1"</definedName>
    <definedName name="IQ_REVENUE_EST_BOTTOM_UP_CIQ" hidden="1">"c12025"</definedName>
    <definedName name="IQ_REVENUE_EST_BOTTOM_UP_REUT" hidden="1">"c5496"</definedName>
    <definedName name="IQ_REVENUE_EST_CIQ" hidden="1">"c3616"</definedName>
    <definedName name="IQ_REVENUE_EST_REUT" hidden="1">"c3634"</definedName>
    <definedName name="IQ_REVENUE_GROWTH_1" hidden="1">"IQ_REVENUE_GROWTH_1"</definedName>
    <definedName name="IQ_REVENUE_GROWTH_2" hidden="1">"IQ_REVENUE_GROWTH_2"</definedName>
    <definedName name="IQ_REVENUE_HIGH_EST" hidden="1">"c1127"</definedName>
    <definedName name="IQ_REVENUE_HIGH_EST_CIQ" hidden="1">"c3618"</definedName>
    <definedName name="IQ_REVENUE_HIGH_EST_REUT" hidden="1">"c3636"</definedName>
    <definedName name="IQ_REVENUE_LOW_EST" hidden="1">"c1128"</definedName>
    <definedName name="IQ_REVENUE_LOW_EST_CIQ" hidden="1">"c3619"</definedName>
    <definedName name="IQ_REVENUE_LOW_EST_REUT" hidden="1">"c3637"</definedName>
    <definedName name="IQ_REVENUE_MEDIAN_EST" hidden="1">"c1662"</definedName>
    <definedName name="IQ_REVENUE_MEDIAN_EST_CIQ" hidden="1">"c3617"</definedName>
    <definedName name="IQ_REVENUE_MEDIAN_EST_REUT" hidden="1">"c3635"</definedName>
    <definedName name="IQ_REVENUE_NUM_EST" hidden="1">"c1129"</definedName>
    <definedName name="IQ_REVENUE_NUM_EST_CIQ" hidden="1">"c3620"</definedName>
    <definedName name="IQ_REVENUE_NUM_EST_REUT" hidden="1">"c3638"</definedName>
    <definedName name="IQ_REVENUE_OTHER" hidden="1">"c2882"</definedName>
    <definedName name="IQ_REVENUE_PHONE" hidden="1">"c2879"</definedName>
    <definedName name="IQ_REVENUE_TOTAL" hidden="1">"c2883"</definedName>
    <definedName name="IQ_REVENUES_SATELLITE" hidden="1">"c15792"</definedName>
    <definedName name="IQ_REVENUES_WIRELESS" hidden="1">"c15793"</definedName>
    <definedName name="IQ_REVISION_DATE_" hidden="1">40025.6796064815</definedName>
    <definedName name="IQ_REVOLV_OPEN_SECURED_1_4_LL_REC_DOM_FFIEC" hidden="1">"c12902"</definedName>
    <definedName name="IQ_REVOLVING_HOME_EQUITY_LINES_UNUSED_FFIEC" hidden="1">"c13241"</definedName>
    <definedName name="IQ_REVOLVING_LOANS_GROSS_LOANS_FFIEC" hidden="1">"c13398"</definedName>
    <definedName name="IQ_REVOLVING_LOANS_RISK_BASED_FFIEC" hidden="1">"c13419"</definedName>
    <definedName name="IQ_REVOLVING_LOANS_SEC_1_4_DOM_CHARGE_OFFS_FFIEC" hidden="1">"c13168"</definedName>
    <definedName name="IQ_REVOLVING_LOANS_SEC_1_4_DOM_RECOV_FFIEC" hidden="1">"c13190"</definedName>
    <definedName name="IQ_REVOLVING_OPEN_END_1_4_TRADING_DOM_FFIEC" hidden="1">"c12927"</definedName>
    <definedName name="IQ_REVOLVING_SECURED_1_4_DUE_30_89_FFIEC" hidden="1">"c13260"</definedName>
    <definedName name="IQ_REVOLVING_SECURED_1_4_DUE_90_FFIEC" hidden="1">"c13288"</definedName>
    <definedName name="IQ_REVOLVING_SECURED_1_4_NON_ACCRUAL_FFIEC" hidden="1">"c13314"</definedName>
    <definedName name="IQ_RGU" hidden="1">"c2863"</definedName>
    <definedName name="IQ_RISK_ADJ_BANK_ASSETS" hidden="1">"c2670"</definedName>
    <definedName name="IQ_RISK_WEIGHTED_ASSETS_0_PCT_FFIEC" hidden="1">"c18874"</definedName>
    <definedName name="IQ_RISK_WEIGHTED_ASSETS_100_PCT_FFIEC" hidden="1">"c18877"</definedName>
    <definedName name="IQ_RISK_WEIGHTED_ASSETS_20_PCT_FFIEC" hidden="1">"c18875"</definedName>
    <definedName name="IQ_RISK_WEIGHTED_ASSETS_50_PCT_FFIEC" hidden="1">"c18876"</definedName>
    <definedName name="IQ_RISK_WEIGHTED_ASSETS_FDIC" hidden="1">"c6370"</definedName>
    <definedName name="IQ_ROAM_MIN_USE_OTHER_CARRIERS" hidden="1">"c15765"</definedName>
    <definedName name="IQ_ROYALTIES_DUE_AFTER_FIVE" hidden="1">"c15969"</definedName>
    <definedName name="IQ_ROYALTIES_DUE_CY" hidden="1">"c15964"</definedName>
    <definedName name="IQ_ROYALTIES_DUE_CY1" hidden="1">"c15965"</definedName>
    <definedName name="IQ_ROYALTIES_DUE_CY2" hidden="1">"c15966"</definedName>
    <definedName name="IQ_ROYALTIES_DUE_CY3" hidden="1">"c15967"</definedName>
    <definedName name="IQ_ROYALTIES_DUE_CY4" hidden="1">"c15968"</definedName>
    <definedName name="IQ_ROYALTY_REVENUE_COAL" hidden="1">"c15932"</definedName>
    <definedName name="IQ_RSI" hidden="1">"c12704"</definedName>
    <definedName name="IQ_RSI_ADJ" hidden="1">"c12705"</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IES_EMPLOYEE_BENEFITS_FFIEC" hidden="1">"c13023"</definedName>
    <definedName name="IQ_SALARIES_OTHER_BENEFITS" hidden="1">"c16176"</definedName>
    <definedName name="IQ_SALARY" hidden="1">"c1130"</definedName>
    <definedName name="IQ_SALARY_FDIC" hidden="1">"c6576"</definedName>
    <definedName name="IQ_SALE_COMMON_GROSS_FFIEC" hidden="1">"c12963"</definedName>
    <definedName name="IQ_SALE_CONVERSION_ACQUISITION_NET_COMMON_FFIEC" hidden="1">"c15351"</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PREF_FFIEC" hidden="1">"c12961"</definedName>
    <definedName name="IQ_SALE_PROP" hidden="1">"c16029"</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_TREASURY_FFIEC" hidden="1">"c12965"</definedName>
    <definedName name="IQ_SALES_COAL" hidden="1">"c15930"</definedName>
    <definedName name="IQ_SALES_MARKETING" hidden="1">"c2240"</definedName>
    <definedName name="IQ_SALES_TO_TOTAL_REVENUE_COAL" hidden="1">"c15943"</definedName>
    <definedName name="IQ_SAME_PROP_AGG_GLA" hidden="1">"c16055"</definedName>
    <definedName name="IQ_SAME_PROP_AGG_UNITS" hidden="1">"c16053"</definedName>
    <definedName name="IQ_SAME_PROP_EXPENSE" hidden="1">"c16050"</definedName>
    <definedName name="IQ_SAME_PROP_EXPENSE_GROWTH" hidden="1">"c16051"</definedName>
    <definedName name="IQ_SAME_PROP_NUMBER_PROP" hidden="1">"c16052"</definedName>
    <definedName name="IQ_SAME_PROP_PORTFOLIO_AREA" hidden="1">"c16054"</definedName>
    <definedName name="IQ_SAME_PROP_REV_GROWTH" hidden="1">"c16049"</definedName>
    <definedName name="IQ_SAME_PROP_REVENUE" hidden="1">"c16048"</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ACCT_DEPOSITS_TOTAL_DEPOSITS" hidden="1">"c15721"</definedName>
    <definedName name="IQ_SAVINGS_DEPOSITS_NON_TRANS_ACCTS_FFIEC" hidden="1">"c15329"</definedName>
    <definedName name="IQ_SAVINGS_DEPOSITS_QUARTERLY_AVG_FFIEC" hidden="1">"c15485"</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BC_EXPENSE_FFIEC" hidden="1">"c13077"</definedName>
    <definedName name="IQ_SCALABLE_INFRASTRUCTURE_CABLE_INVEST" hidden="1">"c15802"</definedName>
    <definedName name="IQ_SEC_1_4_CONSTRUCTION_DOM_CHARGE_OFFS_FFIEC" hidden="1">"c13165"</definedName>
    <definedName name="IQ_SEC_1_4_CONSTRUCTION_DOM_RECOV_FFIEC" hidden="1">"c13187"</definedName>
    <definedName name="IQ_SEC_BORROWED_OFF_BS_FFIEC" hidden="1">"c13127"</definedName>
    <definedName name="IQ_SEC_FARMLAND_DOM_CHARGE_OFFS_FFIEC" hidden="1">"c13167"</definedName>
    <definedName name="IQ_SEC_FARMLAND_DOM_RECOV_FFIEC" hidden="1">"c13189"</definedName>
    <definedName name="IQ_SEC_FUNDS_PURCHASED_ASSETS_TOT_FFIEC" hidden="1">"c13447"</definedName>
    <definedName name="IQ_SEC_ISSUED_US_AVAIL_SALE_FFIEC" hidden="1">"c12795"</definedName>
    <definedName name="IQ_SEC_ISSUED_US_TRADING_DOM_FFIEC" hidden="1">"c12920"</definedName>
    <definedName name="IQ_SEC_ISSUED_US_TRADING_FFIEC" hidden="1">"c12815"</definedName>
    <definedName name="IQ_SEC_MULTIFAM_DOM_CHARGE_OFFS_FFIEC" hidden="1">"c13171"</definedName>
    <definedName name="IQ_SEC_MULTIFAM_DOM_DUE_30_89_FFIEC" hidden="1">"c13263"</definedName>
    <definedName name="IQ_SEC_MULTIFAM_DOM_DUE_90_FFIEC" hidden="1">"c13291"</definedName>
    <definedName name="IQ_SEC_MULTIFAM_DOM_NON_ACCRUAL_FFIEC" hidden="1">"c13317"</definedName>
    <definedName name="IQ_SEC_MULTIFAM_DOM_RECOV_FFIEC" hidden="1">"c13193"</definedName>
    <definedName name="IQ_SEC_NONFARM_NONRES_CHARGE_OFFS_FFIEC" hidden="1">"c13629"</definedName>
    <definedName name="IQ_SEC_NONFARM_NONRES_DOM_OFFICES_DUE_30_89_FFIEC" hidden="1">"c13264"</definedName>
    <definedName name="IQ_SEC_NONFARM_NONRES_DOM_OFFICES_DUE_90_FFIEC" hidden="1">"c13292"</definedName>
    <definedName name="IQ_SEC_NONFARM_NONRES_DOM_OFFICES_NON_ACCRUAL_FFIEC" hidden="1">"c13318"</definedName>
    <definedName name="IQ_SEC_NONFARM_NONRES_RECOV_FFIEC" hidden="1">"c13633"</definedName>
    <definedName name="IQ_SEC_OTHER_CONSTRUCTION_DOM_CHARGE_OFFS_FFIEC" hidden="1">"c13166"</definedName>
    <definedName name="IQ_SEC_OTHER_CONSTRUCTION_DOM_RECOV_FFIEC" hidden="1">"c13188"</definedName>
    <definedName name="IQ_SEC_OTHER_NONFARM_NONRES_CHARGE_OFFS_FFIEC" hidden="1">"c13173"</definedName>
    <definedName name="IQ_SEC_OTHER_NONFARM_NONRES_DUE_30_89_FFIEC" hidden="1">"c13266"</definedName>
    <definedName name="IQ_SEC_OTHER_NONFARM_NONRES_DUE_90_FFIEC" hidden="1">"c13637"</definedName>
    <definedName name="IQ_SEC_OTHER_NONFARM_NONRES_NON_ACCRUAL_FFIEC" hidden="1">"c15462"</definedName>
    <definedName name="IQ_SEC_OTHER_NONFARM_NONRES_RECOV_FFIEC" hidden="1">"c13195"</definedName>
    <definedName name="IQ_SEC_OWNER_NONFARM_NONRES_CHARGE_OFFS_FFIEC" hidden="1">"c13172"</definedName>
    <definedName name="IQ_SEC_OWNER_NONFARM_NONRES_DUE_30_89_FFIEC" hidden="1">"c13265"</definedName>
    <definedName name="IQ_SEC_OWNER_NONFARM_NONRES_DUE_90_FFIEC" hidden="1">"c13636"</definedName>
    <definedName name="IQ_SEC_OWNER_NONFARM_NONRES_NON_ACCRUAL_FFIEC" hidden="1">"c15461"</definedName>
    <definedName name="IQ_SEC_OWNER_NONFARM_NONRES_RECOV_FFIEC" hidden="1">"c13194"</definedName>
    <definedName name="IQ_SEC_PURCHASED_RESELL" hidden="1">"c5513"</definedName>
    <definedName name="IQ_SEC_PURCHASED_RESELL_FFIEC" hidden="1">"c12807"</definedName>
    <definedName name="IQ_SEC_RE_FOREIGN_DUE_30_89_FFIEC" hidden="1">"c13267"</definedName>
    <definedName name="IQ_SEC_RE_FOREIGN_DUE_90_FFIEC" hidden="1">"c13293"</definedName>
    <definedName name="IQ_SEC_RE_FOREIGN_NON_ACCRUAL_FFIEC" hidden="1">"c13319"</definedName>
    <definedName name="IQ_SEC_SOLD_REPURCHASE_FFIEC" hidden="1">"c12857"</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DOM_DUE_30_89_FFIEC" hidden="1">"c13259"</definedName>
    <definedName name="IQ_SECURED_FARMLAND_DOM_DUE_90_FFIEC" hidden="1">"c13287"</definedName>
    <definedName name="IQ_SECURED_FARMLAND_DOM_NON_ACCRUAL_FFIEC" hidden="1">"c13313"</definedName>
    <definedName name="IQ_SECURED_FARMLAND_LL_REC_DOM_FFIEC" hidden="1">"c12901"</definedName>
    <definedName name="IQ_SECURED_FARMLAND_NET_CHARGE_OFFS_FDIC" hidden="1">"c6631"</definedName>
    <definedName name="IQ_SECURED_FARMLAND_RECOVERIES_FDIC" hidden="1">"c6612"</definedName>
    <definedName name="IQ_SECURED_MULTI_RES_LL_REC_DOM_FFIEC" hidden="1">"c12905"</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HELD_MATURITY_FFIEC" hidden="1">"c12777"</definedName>
    <definedName name="IQ_SECURITIES_ISSUED_STATES_FDIC" hidden="1">"c6300"</definedName>
    <definedName name="IQ_SECURITIES_ISSUED_US_FFIEC" hidden="1">"c12781"</definedName>
    <definedName name="IQ_SECURITIES_LENT_FDIC" hidden="1">"c6532"</definedName>
    <definedName name="IQ_SECURITIES_LENT_FFIEC" hidden="1">"c13255"</definedName>
    <definedName name="IQ_SECURITIES_QUARTERLY_AVG_FFIEC" hidden="1">"c13079"</definedName>
    <definedName name="IQ_SECURITIES_STATE_POLI_SUBD_QUARTERLY_AVG_FFIEC" hidden="1">"c15470"</definedName>
    <definedName name="IQ_SECURITIES_UNDERWRITING_FDIC" hidden="1">"c6529"</definedName>
    <definedName name="IQ_SECURITIES_UNDERWRITING_UNUSED_FFIEC" hidden="1">"c13247"</definedName>
    <definedName name="IQ_SECURITIZATION_INC_OPERATING_INC_FFIEC" hidden="1">"c13390"</definedName>
    <definedName name="IQ_SECURITIZATION_INCOME_FFIEC" hidden="1">"c13012"</definedName>
    <definedName name="IQ_SECURITY_ACTIVE_STATUS" hidden="1">"c15160"</definedName>
    <definedName name="IQ_SECURITY_BORROW" hidden="1">"c1152"</definedName>
    <definedName name="IQ_SECURITY_LEVEL" hidden="1">"c2159"</definedName>
    <definedName name="IQ_SECURITY_NAME" hidden="1">"c15159"</definedName>
    <definedName name="IQ_SECURITY_NOTES" hidden="1">"c2202"</definedName>
    <definedName name="IQ_SECURITY_OWN" hidden="1">"c1153"</definedName>
    <definedName name="IQ_SECURITY_RESELL" hidden="1">"c1154"</definedName>
    <definedName name="IQ_SECURITY_TYPE" hidden="1">"c2158"</definedName>
    <definedName name="IQ_SELECTED_FOREIGN_ASSETS_FFIEC" hidden="1">"c13485"</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_ACCOUNT_ASSETS_LH_FFIEC" hidden="1">"c13105"</definedName>
    <definedName name="IQ_SEPARATE_ACCOUNT_LIAB_LH_FFIEC" hidden="1">"c13108"</definedName>
    <definedName name="IQ_SEPARATE_ACCT_ASSETS" hidden="1">"c1155"</definedName>
    <definedName name="IQ_SEPARATE_ACCT_LIAB" hidden="1">"c1156"</definedName>
    <definedName name="IQ_SERV_CHARGE_DEPOSITS" hidden="1">"c1157"</definedName>
    <definedName name="IQ_SERVICE_CHARGES_DEPOSIT_ACCOUNTS_DOM_FFIEC" hidden="1">"c13003"</definedName>
    <definedName name="IQ_SERVICE_CHARGES_FDIC" hidden="1">"c6572"</definedName>
    <definedName name="IQ_SERVICE_CHARGES_OPERATING_INC_FFIEC" hidden="1">"c13384"</definedName>
    <definedName name="IQ_SERVICING_FEES_FFIEC" hidden="1">"c13011"</definedName>
    <definedName name="IQ_SERVICING_FEES_OPERATING_INC_FFIEC" hidden="1">"c13389"</definedName>
    <definedName name="IQ_SETTLEMENTS_TAX_AUTHORITIES" hidden="1">"c15737"</definedName>
    <definedName name="IQ_SGA" hidden="1">"IQ_SGA"</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_PARTNERSHIP_ASSETS" hidden="1">"c16071"</definedName>
    <definedName name="IQ_SHARE_PARTNERSHIP_CURRENT_ASSETS" hidden="1">"c16069"</definedName>
    <definedName name="IQ_SHARE_PARTNERSHIP_CURRENT_LIAB" hidden="1">"c16073"</definedName>
    <definedName name="IQ_SHARE_PARTNERSHIP_CURRENT_TAX" hidden="1">"c16091"</definedName>
    <definedName name="IQ_SHARE_PARTNERSHIP_DEBT" hidden="1">"c16078"</definedName>
    <definedName name="IQ_SHARE_PARTNERSHIP_DEFERRED_TAX" hidden="1">"c16092"</definedName>
    <definedName name="IQ_SHARE_PARTNERSHIP_DEPRECIATION" hidden="1">"c16089"</definedName>
    <definedName name="IQ_SHARE_PARTNERSHIP_FLOAT_DEBT" hidden="1">"c16077"</definedName>
    <definedName name="IQ_SHARE_PARTNERSHIP_FR_DEBT" hidden="1">"c16076"</definedName>
    <definedName name="IQ_SHARE_PARTNERSHIP_INT_EXPENSE" hidden="1">"c16088"</definedName>
    <definedName name="IQ_SHARE_PARTNERSHIP_INT_INCOME" hidden="1">"c16090"</definedName>
    <definedName name="IQ_SHARE_PARTNERSHIP_LIAB" hidden="1">"c16075"</definedName>
    <definedName name="IQ_SHARE_PARTNERSHIP_LT_ASSETS" hidden="1">"c16070"</definedName>
    <definedName name="IQ_SHARE_PARTNERSHIP_NOI" hidden="1">"c16084"</definedName>
    <definedName name="IQ_SHARE_PARTNERSHIP_NON_CURRENT_LIAB" hidden="1">"c16074"</definedName>
    <definedName name="IQ_SHARE_PARTNERSHIP_OPEX" hidden="1">"c16086"</definedName>
    <definedName name="IQ_SHARE_PARTNERSHIP_OTHER_EXPENSE" hidden="1">"c16087"</definedName>
    <definedName name="IQ_SHARE_PARTNERSHIP_OTHER_INCOME" hidden="1">"c16085"</definedName>
    <definedName name="IQ_SHARE_PARTNERSHIP_REVENUE" hidden="1">"c16083"</definedName>
    <definedName name="IQ_SHARE_RE_ASSET" hidden="1">"c16082"</definedName>
    <definedName name="IQ_SHARE_RE_ASSET_DEVELOP_PROP" hidden="1">"c16080"</definedName>
    <definedName name="IQ_SHARE_RE_ASSET_INV_PROP" hidden="1">"c16079"</definedName>
    <definedName name="IQ_SHARE_RE_ASSET_OTHER" hidden="1">"c16081"</definedName>
    <definedName name="IQ_SHAREOUTSTANDING" hidden="1">"c1347"</definedName>
    <definedName name="IQ_SHARES_PER_DR" hidden="1">"c204"</definedName>
    <definedName name="IQ_SHARES_PURCHASED_AVERAGE_PRICE" hidden="1">"c5821"</definedName>
    <definedName name="IQ_SHARES_PURCHASED_QUARTER" hidden="1">"c5820"</definedName>
    <definedName name="IQ_SHARESOUTSTANDING" hidden="1">"IQ_SHARESOUTSTANDING"</definedName>
    <definedName name="IQ_SHORT_INTEREST" hidden="1">"c1165"</definedName>
    <definedName name="IQ_SHORT_INTEREST_OVER_FLOAT" hidden="1">"c1577"</definedName>
    <definedName name="IQ_SHORT_INTEREST_PERCENT" hidden="1">"c1576"</definedName>
    <definedName name="IQ_SHORT_POSITIONS_FFIEC" hidden="1">"c12859"</definedName>
    <definedName name="IQ_SHORT_TERM_INVEST" hidden="1">"IQ_SHORT_TERM_INVEST"</definedName>
    <definedName name="IQ_SMALL_INT_BEAR_CD" hidden="1">"c1166"</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LD_COAL" hidden="1">"c15936"</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NSR_ACTION_LT" hidden="1">"c13616"</definedName>
    <definedName name="IQ_SP_ISSUE_NSR_ACTION_ST" hidden="1">"c13622"</definedName>
    <definedName name="IQ_SP_ISSUE_NSR_DATE_LT" hidden="1">"c13615"</definedName>
    <definedName name="IQ_SP_ISSUE_NSR_DATE_ST" hidden="1">"c13621"</definedName>
    <definedName name="IQ_SP_ISSUE_NSR_LT" hidden="1">"c13614"</definedName>
    <definedName name="IQ_SP_ISSUE_NSR_ST" hidden="1">"c13620"</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NSR_ACTION_LT" hidden="1">"c13613"</definedName>
    <definedName name="IQ_SP_NSR_ACTION_ST" hidden="1">"c13619"</definedName>
    <definedName name="IQ_SP_NSR_DATE_LT" hidden="1">"c13612"</definedName>
    <definedName name="IQ_SP_NSR_DATE_ST" hidden="1">"c13618"</definedName>
    <definedName name="IQ_SP_NSR_LT" hidden="1">"c13611"</definedName>
    <definedName name="IQ_SP_NSR_ST" hidden="1">"c13617"</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PECIFIC_ALLOWANCE" hidden="1">"c15247"</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ASSETS_TOT_FFIEC" hidden="1">"c13438"</definedName>
    <definedName name="IQ_ST_INVEST_ST_NONCORE_FUNDING_FFIEC" hidden="1">"c13338"</definedName>
    <definedName name="IQ_ST_INVEST_UTI" hidden="1">"c1198"</definedName>
    <definedName name="IQ_ST_NOTE_RECEIV" hidden="1">"c1199"</definedName>
    <definedName name="IQ_STANDBY_LOC_FHLB_BANK_BEHALF_OFF_BS_FFIEC" hidden="1">"c15412"</definedName>
    <definedName name="IQ_STATE" hidden="1">"IQ_STATE"</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POLI_SUBD_US_NON_TRANS_ACCTS_FFIEC" hidden="1">"c15324"</definedName>
    <definedName name="IQ_STATES_POLI_SUBD_US_TRANS_ACCTS_FFIEC" hidden="1">"c15316"</definedName>
    <definedName name="IQ_STATES_TOTAL_DEPOSITS_FDIC" hidden="1">"c6473"</definedName>
    <definedName name="IQ_STATES_TRANSACTION_ACCOUNTS_FDIC" hidden="1">"c6539"</definedName>
    <definedName name="IQ_STATUTORY_SURPLUS" hidden="1">"c1201"</definedName>
    <definedName name="IQ_STATUTORY_SURPLUS_GAAP_EQUITY" hidden="1">"c15883"</definedName>
    <definedName name="IQ_STOCK_BASED" hidden="1">"IQ_STOCK_BASED"</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XPLORE_DRILL" hidden="1">"c13851"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IGHT_LINE_RENT_ADJ" hidden="1">"c16178"</definedName>
    <definedName name="IQ_STRATEGY_NOTE" hidden="1">"c6791"</definedName>
    <definedName name="IQ_STRIKE_PRICE_ISSUED" hidden="1">"c1645"</definedName>
    <definedName name="IQ_STRIKE_PRICE_OS" hidden="1">"c1646"</definedName>
    <definedName name="IQ_STRIPS_RECEIVABLE_MORTGAGE_LOANS_FFIEC" hidden="1">"c12844"</definedName>
    <definedName name="IQ_STRIPS_RECEIVABLE_OTHER_FFIEC" hidden="1">"c12845"</definedName>
    <definedName name="IQ_STRUCTURED_NOTES_INVEST_SECURITIES_FFIEC" hidden="1">"c13468"</definedName>
    <definedName name="IQ_STRUCTURING_NOTES_TIER_1_FFIEC" hidden="1">"c13344"</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B_NOTES_DEBENTURES_FAIR_VALUE_TOT_FFIEC" hidden="1">"c15410"</definedName>
    <definedName name="IQ_SUB_NOTES_DEBENTURES_FFIEC" hidden="1">"c12867"</definedName>
    <definedName name="IQ_SUB_NOTES_DEBENTURES_LEVEL_1_FFIEC" hidden="1">"c15432"</definedName>
    <definedName name="IQ_SUB_NOTES_DEBENTURES_LEVEL_2_FFIEC" hidden="1">"c15445"</definedName>
    <definedName name="IQ_SUB_NOTES_DEBENTURES_LEVEL_3_FFIEC" hidden="1">"c15458"</definedName>
    <definedName name="IQ_SUB_NOTES_PAYABLE_UNCONSOLIDATED_TRUSTS_FFIEC" hidden="1">"c12868"</definedName>
    <definedName name="IQ_SUBS_ANALOG_CABLE" hidden="1">"c2855"</definedName>
    <definedName name="IQ_SUBS_BASIC_CABLE" hidden="1">"c2857"</definedName>
    <definedName name="IQ_SUBS_BBAND" hidden="1">"c2858"</definedName>
    <definedName name="IQ_SUBS_BUNDLED" hidden="1">"c2861"</definedName>
    <definedName name="IQ_SUBS_DIG_CABLE" hidden="1">"c2856"</definedName>
    <definedName name="IQ_SUBS_NON_VIDEO" hidden="1">"c2860"</definedName>
    <definedName name="IQ_SUBS_PHONE" hidden="1">"c2859"</definedName>
    <definedName name="IQ_SUBS_POSTPAID_WIRELESS" hidden="1">"c2118"</definedName>
    <definedName name="IQ_SUBS_PREPAID_WIRELESS" hidden="1">"c2117"</definedName>
    <definedName name="IQ_SUBS_RESELL_WHOLESALE_WIRELESS" hidden="1">"c15749"</definedName>
    <definedName name="IQ_SUBS_TOTAL" hidden="1">"c2862"</definedName>
    <definedName name="IQ_SUBS_TOTAL_WIRELESS" hidden="1">"c2119"</definedName>
    <definedName name="IQ_SUPPLIES_FFIEC" hidden="1">"c13050"</definedName>
    <definedName name="IQ_SUPPORT_INFRASTRUCTURE_CABLE_INVEST" hidden="1">"c15805"</definedName>
    <definedName name="IQ_SURFACE_RESERVES_COAL" hidden="1">"c15920"</definedName>
    <definedName name="IQ_SURFACE_RESERVES_TO_TOTAL_RESERVES_COAL" hidden="1">"c15959"</definedName>
    <definedName name="IQ_SURPLUS_FDIC" hidden="1">"c6351"</definedName>
    <definedName name="IQ_SURPLUS_FFIEC" hidden="1">"c12877"</definedName>
    <definedName name="IQ_SVA" hidden="1">"c1214"</definedName>
    <definedName name="IQ_SYNTHETIC_STRUCTURED_PRODUCTS_AVAIL_SALE_FFIEC" hidden="1">"c15264"</definedName>
    <definedName name="IQ_SYNTHETIC_STRUCTURED_PRODUCTS_FFIEC" hidden="1">"c15261"</definedName>
    <definedName name="IQ_TANGIBLE_ASSETS_FFIEC" hidden="1">"c13916"</definedName>
    <definedName name="IQ_TANGIBLE_COMMON_EQUITY_FFIEC" hidden="1">"c13914"</definedName>
    <definedName name="IQ_TANGIBLE_EQUITY_ASSETS_FFIEC" hidden="1">"c13346"</definedName>
    <definedName name="IQ_TANGIBLE_EQUITY_FFIEC" hidden="1">"c13915"</definedName>
    <definedName name="IQ_TANGIBLE_TIER_1_LEVERAGE_FFIEC" hidden="1">"c13345"</definedName>
    <definedName name="IQ_TARGET_PRICE_NUM" hidden="1">"c1653"</definedName>
    <definedName name="IQ_TARGET_PRICE_NUM_CIQ" hidden="1">"c4661"</definedName>
    <definedName name="IQ_TARGET_PRICE_NUM_REUT" hidden="1">"c5319"</definedName>
    <definedName name="IQ_TARGET_PRICE_STDDEV" hidden="1">"c1654"</definedName>
    <definedName name="IQ_TARGET_PRICE_STDDEV_CIQ" hidden="1">"c4662"</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EQUIVALENT_ADJUSTMENTS_FFIEC" hidden="1">"c13854"</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AXES_ADJ_NOI_FFIEC" hidden="1">"c13395"</definedName>
    <definedName name="IQ_TAXES_NOI_FFIEC" hidden="1">"c13394"</definedName>
    <definedName name="IQ_TAXES_TE_AVG_ASSETS_FFIEC" hidden="1">"c13366"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EXCL_FFIEC" hidden="1">"c13516"</definedName>
    <definedName name="IQ_TBV_SHARE" hidden="1">"c1217"</definedName>
    <definedName name="IQ_TELECOM_FFIEC" hidden="1">"c13057"</definedName>
    <definedName name="IQ_TEMPLATE" hidden="1">"c1521"</definedName>
    <definedName name="IQ_TENANT" hidden="1">"c1218"</definedName>
    <definedName name="IQ_TENANT_LEASE_COMMISSION" hidden="1">"c16177"</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_REUT" hidden="1">"c4054"</definedName>
    <definedName name="IQ_TEV_EBITDA" hidden="1">"c1222"</definedName>
    <definedName name="IQ_TEV_EBITDA_AVG" hidden="1">"c1223"</definedName>
    <definedName name="IQ_TEV_EBITDA_FWD" hidden="1">"c1224"</definedName>
    <definedName name="IQ_TEV_EBITDA_FWD_CIQ" hidden="1">"c4043"</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CIQ" hidden="1">"c4044"</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CAPITAL_BEFORE_CHARGES_T1_FFIEC" hidden="1">"c13139"</definedName>
    <definedName name="IQ_TIER_1_CAPITAL_FFIEC" hidden="1">"c13143"</definedName>
    <definedName name="IQ_TIER_1_LEVERAGE_RATIO_FFIEC" hidden="1">"c13160"</definedName>
    <definedName name="IQ_TIER_1_RISK_BASED_CAPITAL_RATIO_FDIC" hidden="1">"c6746"</definedName>
    <definedName name="IQ_TIER_1_RISK_BASED_CAPITAL_RATIO_FFIEC" hidden="1">"c13161"</definedName>
    <definedName name="IQ_TIER_2_CAPITAL_FFIEC" hidden="1">"c13149"</definedName>
    <definedName name="IQ_TIER_3_CAPITAL_ALLOCATED_MARKET_RISK_FFIEC" hidden="1">"c13151"</definedName>
    <definedName name="IQ_TIER_ONE_CAPITAL" hidden="1">"c2667"</definedName>
    <definedName name="IQ_TIER_ONE_FDIC" hidden="1">"c6369"</definedName>
    <definedName name="IQ_TIER_ONE_RATIO" hidden="1">"c1229"</definedName>
    <definedName name="IQ_TIER_TWO_CAPITAL" hidden="1">"c2669"</definedName>
    <definedName name="IQ_TIER_TWO_CAPITAL_RATIO" hidden="1">"c15241"</definedName>
    <definedName name="IQ_TIME_DEP" hidden="1">"c1230"</definedName>
    <definedName name="IQ_TIME_DEPOSIT_LESS_100000_QUARTERLY_AVG_FFIEC" hidden="1">"c15487"</definedName>
    <definedName name="IQ_TIME_DEPOSIT_MORE_100000_QUARTERLY_AVG_FFIEC" hidden="1">"c15486"</definedName>
    <definedName name="IQ_TIME_DEPOSITS_LESS_100K_OTHER_INSTITUTIONS_FFIEC" hidden="1">"c12953"</definedName>
    <definedName name="IQ_TIME_DEPOSITS_LESS_100K_TOT_DEPOSITS_FFIEC" hidden="1">"c13907"</definedName>
    <definedName name="IQ_TIME_DEPOSITS_LESS_THAN_100K_FDIC" hidden="1">"c6465"</definedName>
    <definedName name="IQ_TIME_DEPOSITS_MORE_100K_OTHER_INSTITUTIONS_FFIEC" hidden="1">"c12954"</definedName>
    <definedName name="IQ_TIME_DEPOSITS_MORE_100K_TOT_DEPOSITS_FFIEC" hidden="1">"c13906"</definedName>
    <definedName name="IQ_TIME_DEPOSITS_MORE_THAN_100K_FDIC" hidden="1">"c6470"</definedName>
    <definedName name="IQ_TIME_DEPOSITS_TOTAL_DEPOSITS" hidden="1">"c15723"</definedName>
    <definedName name="IQ_TODAY" hidden="1">0</definedName>
    <definedName name="IQ_TOT_1_4_FAM_LOANS_TOT_LOANS_FFIEC" hidden="1">"c13868"</definedName>
    <definedName name="IQ_TOT_ADJ_INC" hidden="1">"c1616"</definedName>
    <definedName name="IQ_TOT_LEASES_TOT_LOANS_FFIEC" hidden="1">"c13876"</definedName>
    <definedName name="IQ_TOT_NON_RE_LOANS_TOT_LOANS_FFIEC" hidden="1">"c13877"</definedName>
    <definedName name="IQ_TOT_NONTRANS_ACCTS_TOT_DEPOSITS_FFIEC" hidden="1">"c13909"</definedName>
    <definedName name="IQ_TOT_RE_LOANS_TOT_LOANS_FFIEC" hidden="1">"c13873"</definedName>
    <definedName name="IQ_TOT_TIME_DEPOSITS_TOT_DEPOSITS_FFIEC" hidden="1">"c13908"</definedName>
    <definedName name="IQ_TOTAL_AR_BR" hidden="1">"c1231"</definedName>
    <definedName name="IQ_TOTAL_AR_RE" hidden="1">"c6270"</definedName>
    <definedName name="IQ_TOTAL_AR_REIT" hidden="1">"c1232"</definedName>
    <definedName name="IQ_TOTAL_AR_UTI" hidden="1">"c1233"</definedName>
    <definedName name="IQ_TOTAL_ASSETS" hidden="1">"IQ_TOTAL_ASSETS"</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BNK_SUBTOTAL_AP" hidden="1">"c13644"</definedName>
    <definedName name="IQ_TOTAL_ASSETS_FAIR_VALUE_TOT_FFIEC" hidden="1">"c15405"</definedName>
    <definedName name="IQ_TOTAL_ASSETS_FDIC" hidden="1">"c6339"</definedName>
    <definedName name="IQ_TOTAL_ASSETS_FFIEC" hidden="1">"c12849"</definedName>
    <definedName name="IQ_TOTAL_ASSETS_LEVEL_1_FFIEC" hidden="1">"c15427"</definedName>
    <definedName name="IQ_TOTAL_ASSETS_LEVEL_2_FFIEC" hidden="1">"c15440"</definedName>
    <definedName name="IQ_TOTAL_ASSETS_LEVEL_3_FFIEC" hidden="1">"c15453"</definedName>
    <definedName name="IQ_TOTAL_ASSETS_LH_FFIEC" hidden="1">"c13106"</definedName>
    <definedName name="IQ_TOTAL_ASSETS_PC_FFIEC" hidden="1">"c13099"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BROKERED_DEPOSIT_FFIEC" hidden="1">"c15304"</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"IQ_TOTAL_CASH_DIVID"</definedName>
    <definedName name="IQ_TOTAL_CASH_DUE_DEPOSITORY_INSTIT_DOM_FFIEC" hidden="1">"c15291"</definedName>
    <definedName name="IQ_TOTAL_CASH_DUE_DEPOSITORY_INSTIT_FFIEC" hidden="1">"c15285"</definedName>
    <definedName name="IQ_TOTAL_CASH_FINAN" hidden="1">"IQ_TOTAL_CASH_FINAN"</definedName>
    <definedName name="IQ_TOTAL_CASH_INVEST" hidden="1">"IQ_TOTAL_CASH_INVEST"</definedName>
    <definedName name="IQ_TOTAL_CASH_OPER" hidden="1">"IQ_TOTAL_CASH_OPER"</definedName>
    <definedName name="IQ_TOTAL_CHARGE_OFFS_FDIC" hidden="1">"c6603"</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"IQ_TOTAL_COMMON"</definedName>
    <definedName name="IQ_TOTAL_COMMON_EQUITY" hidden="1">"c1246"</definedName>
    <definedName name="IQ_TOTAL_COMMON_EQUITY_FFIEC" hidden="1">"c13913"</definedName>
    <definedName name="IQ_TOTAL_COMMON_EQUITY_TOTAL_ASSETS_FFIEC" hidden="1">"c13864"</definedName>
    <definedName name="IQ_TOTAL_COMMON_SHARES_OUT_FFIEC" hidden="1">"c12955"</definedName>
    <definedName name="IQ_TOTAL_CONSTRUCTION_LL_REC_DOM_FFIEC" hidden="1">"c13515"</definedName>
    <definedName name="IQ_TOTAL_CURRENT_ASSETS" hidden="1">"IQ_TOTAL_CURRENT_ASSETS"</definedName>
    <definedName name="IQ_TOTAL_CURRENT_LIAB" hidden="1">"IQ_TOTAL_CURRENT_LIAB"</definedName>
    <definedName name="IQ_TOTAL_DEBT" hidden="1">"IQ_TOTAL_DEBT"</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NON_CURRENT" hidden="1">"c6191"</definedName>
    <definedName name="IQ_TOTAL_DEBT_OVER_EBITDA" hidden="1">"IQ_TOTAL_DEBT_OVER_EBITDA"</definedName>
    <definedName name="IQ_TOTAL_DEBT_OVER_TOTAL_BV" hidden="1">"IQ_TOTAL_DEBT_OVER_TOTAL_BV"</definedName>
    <definedName name="IQ_TOTAL_DEBT_OVER_TOTAL_CAP" hidden="1">"IQ_TOTAL_DEBT_OVER_TOTAL_CAP"</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DOM_FFIEC" hidden="1">"c15313"</definedName>
    <definedName name="IQ_TOTAL_DEPOSITS_FDIC" hidden="1">"c6342"</definedName>
    <definedName name="IQ_TOTAL_DEPOSITS_FFIEC" hidden="1">"c13623"</definedName>
    <definedName name="IQ_TOTAL_DEPOSITS_SUPPLE" hidden="1">"c15253"</definedName>
    <definedName name="IQ_TOTAL_DIV_PAID_CF" hidden="1">"c1266"</definedName>
    <definedName name="IQ_TOTAL_EMPLOYEE" hidden="1">"c1522"</definedName>
    <definedName name="IQ_TOTAL_EMPLOYEES" hidden="1">"c1522"</definedName>
    <definedName name="IQ_TOTAL_EMPLOYEES_FDIC" hidden="1">"c6355"</definedName>
    <definedName name="IQ_TOTAL_EQUITY" hidden="1">"IQ_TOTAL_EQUITY"</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CAPITAL_T1_FFIEC" hidden="1">"c13130"</definedName>
    <definedName name="IQ_TOTAL_EQUITY_FFIEC" hidden="1">"c12881"</definedName>
    <definedName name="IQ_TOTAL_EQUITY_INCL_MINORITY_INTEREST_FFIEC" hidden="1">"c15278"</definedName>
    <definedName name="IQ_TOTAL_EQUITY_LH_FFIEC" hidden="1">"c13109"</definedName>
    <definedName name="IQ_TOTAL_EQUITY_PC_FFIEC" hidden="1">"c13102"</definedName>
    <definedName name="IQ_TOTAL_EQUITY_SUBTOTAL_AP" hidden="1">"c8989"</definedName>
    <definedName name="IQ_TOTAL_EQUITY_TOTAL_ASSETS_FFIEC" hidden="1">"c13863"</definedName>
    <definedName name="IQ_TOTAL_FOREIGN_DEPOSITS_FFIEC" hidden="1">"c15348"</definedName>
    <definedName name="IQ_TOTAL_FOREIGN_LOANS_QUARTERLY_AVG_FFIEC" hidden="1">"c15482"</definedName>
    <definedName name="IQ_TOTAL_IBF_ASSETS_CONSOL_BANK_FFIEC" hidden="1">"c15299"</definedName>
    <definedName name="IQ_TOTAL_IBF_LIABILITIES_FFIEC" hidden="1">"c15302"</definedName>
    <definedName name="IQ_TOTAL_IBF_LL_REC_FFIEC" hidden="1">"c15297"</definedName>
    <definedName name="IQ_TOTAL_INT_EXPENSE_FFIEC" hidden="1">"c13000"</definedName>
    <definedName name="IQ_TOTAL_INT_INCOME_FFIEC" hidden="1">"c12989"</definedName>
    <definedName name="IQ_TOTAL_INTEREST_EXP" hidden="1">"IQ_TOTAL_INTEREST_EXP"</definedName>
    <definedName name="IQ_TOTAL_INTEREST_EXP_FOREIGN_FFIEC" hidden="1">"c15374"</definedName>
    <definedName name="IQ_TOTAL_INTEREST_INC_FOREIGN_FFIEC" hidden="1">"c15373"</definedName>
    <definedName name="IQ_TOTAL_INVENTORY" hidden="1">"IQ_TOTAL_INVENTORY"</definedName>
    <definedName name="IQ_TOTAL_INVEST" hidden="1">"c1275"</definedName>
    <definedName name="IQ_TOTAL_IRA_KEOGH_PLAN_ACCOUNTS_FFIEC" hidden="1">"c15303"</definedName>
    <definedName name="IQ_TOTAL_LIAB" hidden="1">"IQ_TOTAL_LIAB"</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"IQ_TOTAL_LIAB_SHAREHOLD"</definedName>
    <definedName name="IQ_TOTAL_LIAB_TOTAL_ASSETS" hidden="1">"c1283"</definedName>
    <definedName name="IQ_TOTAL_LIABILITIES_EQUITY_FFIEC" hidden="1">"c12882"</definedName>
    <definedName name="IQ_TOTAL_LIABILITIES_FAIR_VALUE_TOT_FFIEC" hidden="1">"c15411"</definedName>
    <definedName name="IQ_TOTAL_LIABILITIES_FDIC" hidden="1">"c6348"</definedName>
    <definedName name="IQ_TOTAL_LIABILITIES_FFIEC" hidden="1">"c12873"</definedName>
    <definedName name="IQ_TOTAL_LIABILITIES_LEVEL_1_FFIEC" hidden="1">"c15433"</definedName>
    <definedName name="IQ_TOTAL_LIABILITIES_LEVEL_2_FFIEC" hidden="1">"c15446"</definedName>
    <definedName name="IQ_TOTAL_LIABILITIES_LEVEL_3_FFIEC" hidden="1">"c15459"</definedName>
    <definedName name="IQ_TOTAL_LL_REC_DOM_FFIEC" hidden="1">"c12917"</definedName>
    <definedName name="IQ_TOTAL_LL_REC_FFIEC" hidden="1">"c12898"</definedName>
    <definedName name="IQ_TOTAL_LOANS" hidden="1">"c5653"</definedName>
    <definedName name="IQ_TOTAL_LOANS_DOM_QUARTERLY_AVG_FFIEC" hidden="1">"c15475"</definedName>
    <definedName name="IQ_TOTAL_LOANS_LEASES_AND_OTHER_DUE_30_89_FFIEC" hidden="1">"c15416"</definedName>
    <definedName name="IQ_TOTAL_LOANS_LEASES_AND_OTHER_DUE_90_FFIEC" hidden="1">"c15420"</definedName>
    <definedName name="IQ_TOTAL_LOANS_LEASES_AND_OTHER_NON_ACCRUAL_FFIEC" hidden="1">"c15466"</definedName>
    <definedName name="IQ_TOTAL_LOANS_LEASES_CHARGE_OFFS_FFIEC" hidden="1">"c13186"</definedName>
    <definedName name="IQ_TOTAL_LOANS_LEASES_DUE_30_89_FFIEC" hidden="1">"c13280"</definedName>
    <definedName name="IQ_TOTAL_LOANS_LEASES_DUE_90_FFIEC" hidden="1">"c13306"</definedName>
    <definedName name="IQ_TOTAL_LOANS_LEASES_NON_ACCRUAL_FFIEC" hidden="1">"c13757"</definedName>
    <definedName name="IQ_TOTAL_LOANS_LEASES_RECOV_FFIEC" hidden="1">"c13208"</definedName>
    <definedName name="IQ_TOTAL_LONG_DEBT" hidden="1">"IQ_TOTAL_LONG_DEBT"</definedName>
    <definedName name="IQ_TOTAL_NON_REC" hidden="1">"c1444"</definedName>
    <definedName name="IQ_TOTAL_NON_TRANS_ACCTS_FFIEC" hidden="1">"c15328"</definedName>
    <definedName name="IQ_TOTAL_NONINTEREST_EXPENSE_FOREIGN_FFIEC" hidden="1">"c15386"</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"IQ_TOTAL_OPER_EXPEN"</definedName>
    <definedName name="IQ_TOTAL_OPERATING_EXPENSE" hidden="1">"c16047"</definedName>
    <definedName name="IQ_TOTAL_OPERATING_REVENUE" hidden="1">"c16030"</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_LOANS_TOTAL_LOANS" hidden="1">"c15715"</definedName>
    <definedName name="IQ_TOTAL_RE_NOI_AVG_GROSS_PROP" hidden="1">"c16059"</definedName>
    <definedName name="IQ_TOTAL_RECEIV" hidden="1">"IQ_TOTAL_RECEIV"</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NTAL_REVENUE" hidden="1">"c16022"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TURN_SWAPS_DERIVATIVES_BENEFICIARY_FFIEC" hidden="1">"c13120"</definedName>
    <definedName name="IQ_TOTAL_RETURN_SWAPS_DERIVATIVES_GUARANTOR_FFIEC" hidden="1">"c13113"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"IQ_TOTAL_REVENUE"</definedName>
    <definedName name="IQ_TOTAL_REVENUE_FFIEC" hidden="1">"c13020"</definedName>
    <definedName name="IQ_TOTAL_REVENUE_FOREIGN_FFIEC" hidden="1">"c15383"</definedName>
    <definedName name="IQ_TOTAL_RISK_BASED_CAPITAL_FFIEC" hidden="1">"c13153"</definedName>
    <definedName name="IQ_TOTAL_RISK_BASED_CAPITAL_RATIO_FDIC" hidden="1">"c6747"</definedName>
    <definedName name="IQ_TOTAL_RISK_BASED_CAPITAL_RATIO_FFIEC" hidden="1">"c13162"</definedName>
    <definedName name="IQ_TOTAL_RISK_WEIGHTED_ASSETS_FFIEC" hidden="1">"c13858"</definedName>
    <definedName name="IQ_TOTAL_ROOMS" hidden="1">"c8789"</definedName>
    <definedName name="IQ_TOTAL_SECURITIES_FDIC" hidden="1">"c6306"</definedName>
    <definedName name="IQ_TOTAL_SPECIAL" hidden="1">"IQ_TOTAL_SPECIAL"</definedName>
    <definedName name="IQ_TOTAL_SQ_FT" hidden="1">"c8781"</definedName>
    <definedName name="IQ_TOTAL_ST_BORROW" hidden="1">"c1177"</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LESS_100000_1_TO_3_YEARS_FFIEC" hidden="1">"c15335"</definedName>
    <definedName name="IQ_TOTAL_TIME_LESS_100000_3_MONTHS_LESS_FFIEC" hidden="1">"c15333"</definedName>
    <definedName name="IQ_TOTAL_TIME_LESS_100000_3_TO_12_MONTHS_FFIEC" hidden="1">"c15334"</definedName>
    <definedName name="IQ_TOTAL_TIME_LESS_100000_FFIEC" hidden="1">"c15332"</definedName>
    <definedName name="IQ_TOTAL_TIME_LESS_100000_OVER_3_YEARS_FFIEC" hidden="1">"c15336"</definedName>
    <definedName name="IQ_TOTAL_TIME_MORE_100000_1_TO_3_YEARS_FFIEC" hidden="1">"c15340"</definedName>
    <definedName name="IQ_TOTAL_TIME_MORE_100000_3_MONTHS_LESS_FFIEC" hidden="1">"c15338"</definedName>
    <definedName name="IQ_TOTAL_TIME_MORE_100000_3_TO_12_MONTHS_FFIEC" hidden="1">"c15339"</definedName>
    <definedName name="IQ_TOTAL_TIME_MORE_100000_FFIEC" hidden="1">"c15337"</definedName>
    <definedName name="IQ_TOTAL_TIME_MORE_100000_OVER_3_YEARS_FFIEC" hidden="1">"c15341"</definedName>
    <definedName name="IQ_TOTAL_TIME_SAVINGS_DEPOSITS_FDIC" hidden="1">"c6498"</definedName>
    <definedName name="IQ_TOTAL_TRADING_ASSETS_FFIEC" hidden="1">"c12939"</definedName>
    <definedName name="IQ_TOTAL_TRADING_LIAB_DOM_FFIEC" hidden="1">"c12944"</definedName>
    <definedName name="IQ_TOTAL_TRADING_LIAB_FOREIGN_FFIEC" hidden="1">"c15296"</definedName>
    <definedName name="IQ_TOTAL_TRANS_ACCTS_FFIEC" hidden="1">"c15321"</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SUPPLE" hidden="1">"c13817"</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_TERM_FEE" hidden="1">"c13638"</definedName>
    <definedName name="IQ_TR_BUY_TERM_FEE_PCT" hidden="1">"c13639"</definedName>
    <definedName name="IQ_TR_BUYBACK_TO_CLOSE" hidden="1">"c13919"</definedName>
    <definedName name="IQ_TR_BUYBACK_TO_HIGH" hidden="1">"c13917"</definedName>
    <definedName name="IQ_TR_BUYBACK_TO_LOW" hidden="1">"c13918"</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PPROACH" hidden="1">"c12706"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OFFER_PER_SHARE" hidden="1">"c18872"</definedName>
    <definedName name="IQ_TR_PT_PCT_SHARES" hidden="1">"c2416"</definedName>
    <definedName name="IQ_TR_RATING_FEES" hidden="1">"c2275"</definedName>
    <definedName name="IQ_TR_REG_EFFECT_DATE" hidden="1">"c2264"</definedName>
    <definedName name="IQ_TR_REG_FILED_DATE" hidden="1">"c2263"</definedName>
    <definedName name="IQ_TR_REGISTRATION_FEES" hidden="1">"c2274"</definedName>
    <definedName name="IQ_TR_RENEWAL_BUYBACK" hidden="1">"c2413"</definedName>
    <definedName name="IQ_TR_ROUND_NUMBER" hidden="1">"c2295"</definedName>
    <definedName name="IQ_TR_SEC_FEES" hidden="1">"c13642"</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_TERM_FEE" hidden="1">"c2298"</definedName>
    <definedName name="IQ_TR_SELL_TERM_FEE_PCT" hidden="1">"c2297"</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"c13640"</definedName>
    <definedName name="IQ_TR_TERM_FEE_PCT" hidden="1">"c13641"</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"IQ_TRADE_AR"</definedName>
    <definedName name="IQ_TRADE_PRINCIPAL" hidden="1">"c1309"</definedName>
    <definedName name="IQ_TRADING_ACCOUNT_GAINS_FEES_FDIC" hidden="1">"c6573"</definedName>
    <definedName name="IQ_TRADING_ASSETS" hidden="1">"c1310"</definedName>
    <definedName name="IQ_TRADING_ASSETS_FAIR_VALUE_TOT_FFIEC" hidden="1">"c13210"</definedName>
    <definedName name="IQ_TRADING_ASSETS_FDIC" hidden="1">"c6328"</definedName>
    <definedName name="IQ_TRADING_ASSETS_FFIEC" hidden="1">"c12812"</definedName>
    <definedName name="IQ_TRADING_ASSETS_FOREIGN_FFIEC" hidden="1">"c12940"</definedName>
    <definedName name="IQ_TRADING_ASSETS_LEVEL_1_FFIEC" hidden="1">"c13218"</definedName>
    <definedName name="IQ_TRADING_ASSETS_LEVEL_2_FFIEC" hidden="1">"c13226"</definedName>
    <definedName name="IQ_TRADING_ASSETS_LEVEL_3_FFIEC" hidden="1">"c13234"</definedName>
    <definedName name="IQ_TRADING_ASSETS_QUARTERLY_AVG_FFIEC" hidden="1">"c13085"</definedName>
    <definedName name="IQ_TRADING_CURRENCY" hidden="1">"c2212"</definedName>
    <definedName name="IQ_TRADING_ITEM_CIQID" hidden="1">"c8949"</definedName>
    <definedName name="IQ_TRADING_LIABILITIES_FAIR_VALUE_TOT_FFIEC" hidden="1">"c13214"</definedName>
    <definedName name="IQ_TRADING_LIABILITIES_FDIC" hidden="1">"c6344"</definedName>
    <definedName name="IQ_TRADING_LIABILITIES_FFIEC" hidden="1">"c12858"</definedName>
    <definedName name="IQ_TRADING_LIABILITIES_LEVEL_1_FFIEC" hidden="1">"c13222"</definedName>
    <definedName name="IQ_TRADING_LIABILITIES_LEVEL_2_FFIEC" hidden="1">"c13230"</definedName>
    <definedName name="IQ_TRADING_LIABILITIES_LEVEL_3_FFIEC" hidden="1">"c13238"</definedName>
    <definedName name="IQ_TRADING_REV_FOREIGN_FFIEC" hidden="1">"c15377"</definedName>
    <definedName name="IQ_TRADING_REV_OPERATING_INC_FFIEC" hidden="1">"c13385"</definedName>
    <definedName name="IQ_TRADING_REVENUE_FFIEC" hidden="1">"c13004"</definedName>
    <definedName name="IQ_TRANS_ACCTS_TOT_DEPOSITS_FFIEC" hidden="1">"c13904"</definedName>
    <definedName name="IQ_TRANS_IMPACT_FIN_48_CURRENT_ASSETS" hidden="1">"c15727"</definedName>
    <definedName name="IQ_TRANS_IMPACT_FIN_48_CURRENT_LIABILITIES" hidden="1">"c15729"</definedName>
    <definedName name="IQ_TRANS_IMPACT_FIN_48_LT_ASSETS" hidden="1">"c15728"</definedName>
    <definedName name="IQ_TRANS_IMPACT_FIN_48_NON_CURRENT_LIABILITIES" hidden="1">"c15730"</definedName>
    <definedName name="IQ_TRANS_IMPACT_FIN_48_RETAINED_EARNINGS" hidden="1">"c15731"</definedName>
    <definedName name="IQ_TRANSACTION_ACCOUNTS_FDIC" hidden="1">"c6544"</definedName>
    <definedName name="IQ_TRANSACTION_LIST" hidden="1">"c15126"</definedName>
    <definedName name="IQ_TRANSACTION_LIST_BANKRUPTCY" hidden="1">"c15131"</definedName>
    <definedName name="IQ_TRANSACTION_LIST_BUYBACK" hidden="1">"c15129"</definedName>
    <definedName name="IQ_TRANSACTION_LIST_INCL_SUBS" hidden="1">"c15132"</definedName>
    <definedName name="IQ_TRANSACTION_LIST_INCL_SUBS_BANKRUPTCY" hidden="1">"c15137"</definedName>
    <definedName name="IQ_TRANSACTION_LIST_INCL_SUBS_BUYBACK" hidden="1">"c15135"</definedName>
    <definedName name="IQ_TRANSACTION_LIST_INCL_SUBS_MA" hidden="1">"c15133"</definedName>
    <definedName name="IQ_TRANSACTION_LIST_INCL_SUBS_PO" hidden="1">"c15136"</definedName>
    <definedName name="IQ_TRANSACTION_LIST_INCL_SUBS_PP" hidden="1">"c15134"</definedName>
    <definedName name="IQ_TRANSACTION_LIST_MA" hidden="1">"c15127"</definedName>
    <definedName name="IQ_TRANSACTION_LIST_PO" hidden="1">"c15130"</definedName>
    <definedName name="IQ_TRANSACTION_LIST_PP" hidden="1">"c15128"</definedName>
    <definedName name="IQ_TREASURER_ID" hidden="1">"c15214"</definedName>
    <definedName name="IQ_TREASURER_NAME" hidden="1">"c15213"</definedName>
    <definedName name="IQ_TREASURY" hidden="1">"c1311"</definedName>
    <definedName name="IQ_TREASURY_INVEST_SECURITIES_FFIEC" hidden="1">"c13457"</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"IQ_TREASURY_STOCK"</definedName>
    <definedName name="IQ_TREASURY_STOCK_TRANSACTIONS_FDIC" hidden="1">"c6501"</definedName>
    <definedName name="IQ_TREASURY_STOCK_TRANSACTIONS_FFIEC" hidden="1">"c15352"</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ASSIGNED_RESERVES_COAL" hidden="1">"c15914"</definedName>
    <definedName name="IQ_UNASSIGNED_RESERVES_TO_TOTAL_RESERVES_COAL" hidden="1">"c15956"</definedName>
    <definedName name="IQ_UNCLASSIFIED_PROPERTY_OPERATING_EXPENSE" hidden="1">"c16034"</definedName>
    <definedName name="IQ_UNCLASSIFIED_RENTAL_INCOME" hidden="1">"c16021"</definedName>
    <definedName name="IQ_UNCONSOL_BEDS" hidden="1">"c8783"</definedName>
    <definedName name="IQ_UNCONSOL_NOI" hidden="1">"c16067"</definedName>
    <definedName name="IQ_UNCONSOL_PROP" hidden="1">"c8762"</definedName>
    <definedName name="IQ_UNCONSOL_ROOMS" hidden="1">"c8787"</definedName>
    <definedName name="IQ_UNCONSOL_SQ_FT" hidden="1">"c8778"</definedName>
    <definedName name="IQ_UNCONSOL_UNITS" hidden="1">"c8770"</definedName>
    <definedName name="IQ_UNDERGROUND_RESERVES_COAL" hidden="1">"c15922"</definedName>
    <definedName name="IQ_UNDERGROUND_RESERVES_TO_TOTAL_RESERVES_COAL" hidden="1">"c15960"</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ARNED_INCOME_LL_REC_DOM_FFIEC" hidden="1">"c12916"</definedName>
    <definedName name="IQ_UNEARNED_INCOME_LL_REC_FFIEC" hidden="1">"c12897"</definedName>
    <definedName name="IQ_UNEARNED_PREMIUMS_PC_FFIEC" hidden="1">"c13101"</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"IQ_UNREALIZED_GAIN"</definedName>
    <definedName name="IQ_UNRECOG_TAX_BENEFIT_BEG_PERIOD" hidden="1">"c15732"</definedName>
    <definedName name="IQ_UNRECOG_TAX_BENEFIT_END_PERIOD" hidden="1">"c15740"</definedName>
    <definedName name="IQ_UNRECOG_TAX_BENEFIT_OTHER_ADJ" hidden="1">"c15739"</definedName>
    <definedName name="IQ_UNSECURED_COMMITMENTS_COMMERCIAL_RE_UNUSED_FFIEC" hidden="1">"c13246"</definedName>
    <definedName name="IQ_UNSECURED_DEBT" hidden="1">"c2548"</definedName>
    <definedName name="IQ_UNSECURED_DEBT_PCT" hidden="1">"c2549"</definedName>
    <definedName name="IQ_UNUSED_LOAN_COMMITMENTS_FDIC" hidden="1">"c6368"</definedName>
    <definedName name="IQ_UNUSUAL_EXP" hidden="1">"IQ_UNUSUAL_EXP"</definedName>
    <definedName name="IQ_UPGRADE_REBUILD_CABLE_INVEST" hidden="1">"c15804"</definedName>
    <definedName name="IQ_US_ADDRESS_LEASE_FIN_REC_FFIEC" hidden="1">"c13624"</definedName>
    <definedName name="IQ_US_AGENCY_OBLIG_FFIEC" hidden="1">"c12779"</definedName>
    <definedName name="IQ_US_AGENCY_OBLIG_TRADING_DOM_FFIEC" hidden="1">"c12919"</definedName>
    <definedName name="IQ_US_AGENCY_OBLIG_TRADING_FFIEC" hidden="1">"c12814"</definedName>
    <definedName name="IQ_US_AGENCY_OBLIGATIONS_AVAIL_SALE_FFIEC" hidden="1">"c12793"</definedName>
    <definedName name="IQ_US_BANKS_OTHER_INST_FOREIGN_DEP_FFIEC" hidden="1">"c15343"</definedName>
    <definedName name="IQ_US_BRANCHES_FOREIGN_BANK_LOANS_FDIC" hidden="1">"c6435"</definedName>
    <definedName name="IQ_US_BRANCHES_FOREIGN_BANKS_FDIC" hidden="1">"c6390"</definedName>
    <definedName name="IQ_US_GAAP" hidden="1">"IQ_US_GAAP"</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GOVT_NON_TRANS_ACCTS_FFIEC" hidden="1">"c15323"</definedName>
    <definedName name="IQ_US_GOVT_STATE_POLI_SUBD_IN_US_FOREIGN_DEP_FFIEC" hidden="1">"c15346"</definedName>
    <definedName name="IQ_US_GOVT_TRANS_ACCTS_FFIEC" hidden="1">"c15315"</definedName>
    <definedName name="IQ_US_INST_DUE_30_89_FFIEC" hidden="1">"c13268"</definedName>
    <definedName name="IQ_US_INST_DUE_90_FFIEC" hidden="1">"c13294"</definedName>
    <definedName name="IQ_US_INST_NON_ACCRUAL_FFIEC" hidden="1">"c13320"</definedName>
    <definedName name="IQ_US_SPONSORED_AGENCY_OBLIG_AVAIL_SALE_FFIEC" hidden="1">"c12794"</definedName>
    <definedName name="IQ_US_SPONSORED_AGENCY_OBLIG_FFIEC" hidden="1">"c12780"</definedName>
    <definedName name="IQ_US_TREASURY_SEC_AVAIL_SALE_FFIEC" hidden="1">"c12792"</definedName>
    <definedName name="IQ_US_TREASURY_SEC_TRADING_DOM_FFIEC" hidden="1">"c12918"</definedName>
    <definedName name="IQ_US_TREASURY_SEC_TRADING_FFIEC" hidden="1">"c12813"</definedName>
    <definedName name="IQ_US_TREASURY_SECURITIES_FDIC" hidden="1">"c6298"</definedName>
    <definedName name="IQ_US_TREASURY_SECURITIES_FFIEC" hidden="1">"c12778"</definedName>
    <definedName name="IQ_UST_SEC_GOVT_AGENCY_CORP_QUARTERLY_AVG_FFIEC" hidden="1">"c15469"</definedName>
    <definedName name="IQ_UST_SECURITIES_GOVT_AGENCY_QUARTERLY_AVG_FFIEC" hidden="1">"c15468"</definedName>
    <definedName name="IQ_UTIL_PPE_NET" hidden="1">"c1620"</definedName>
    <definedName name="IQ_UTIL_REV" hidden="1">"c2091"</definedName>
    <definedName name="IQ_UTILITY_EXPENSE" hidden="1">"c16031"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ARIABLE_RATE_PREFERREDS_INT_SENSITIVITY_FFIEC" hidden="1">"c13096"</definedName>
    <definedName name="IQ_VC_REV_OPERATING_INC_FFIEC" hidden="1">"c13388"</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EHICLE_LOANS" hidden="1">"c15249"</definedName>
    <definedName name="IQ_VENTURE_CAPITAL_REVENUE_FFIEC" hidden="1">"c13010"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ICE_SUB_BASIC_SUB" hidden="1">"c15789"</definedName>
    <definedName name="IQ_VOICE_SUB_TOTAL_HOMES_PASSED" hidden="1">"c15770"</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"IQ_VOLUME"</definedName>
    <definedName name="IQ_VWAP" hidden="1">"c13514"</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IRELESS_PENETRATION" hidden="1">"c15767"</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WTD_AVG_IR_AFTER_FIVE" hidden="1">"c15700"</definedName>
    <definedName name="IQ_WTD_AVG_IR_CY" hidden="1">"c15695"</definedName>
    <definedName name="IQ_WTD_AVG_IR_CY1" hidden="1">"c15696"</definedName>
    <definedName name="IQ_WTD_AVG_IR_CY2" hidden="1">"c15697"</definedName>
    <definedName name="IQ_WTD_AVG_IR_CY3" hidden="1">"c15698"</definedName>
    <definedName name="IQ_WTD_AVG_IR_CY4" hidden="1">"c15699"</definedName>
    <definedName name="IQ_WTD_AVG_IR_LT_DEBT" hidden="1">"c15693"</definedName>
    <definedName name="IQ_WTD_AVG_IR_TOTAL_DEBT" hidden="1">"c15694"</definedName>
    <definedName name="IQ_XDIV_DATE" hidden="1">"c2104"</definedName>
    <definedName name="IQ_YEAR_FOUNDED" hidden="1">"c6793"</definedName>
    <definedName name="IQ_YEARHIGH" hidden="1">"IQ_YEARHIGH"</definedName>
    <definedName name="IQ_YEARHIGH_DATE" hidden="1">"c2250"</definedName>
    <definedName name="IQ_YEARLOW" hidden="1">"IQ_YEARLOW"</definedName>
    <definedName name="IQ_YEARLOW_DATE" hidden="1">"c2251"</definedName>
    <definedName name="IQ_YIELD_FED_FUNDS_SOLD_FFIEC" hidden="1">"c13487"</definedName>
    <definedName name="IQ_YIELD_TRADING_ASSETS_FFIEC" hidden="1">"c13488"</definedName>
    <definedName name="IQ_YTD">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QB_BOOKMARK_COUNT" hidden="1">0</definedName>
    <definedName name="IsColHidden" hidden="1">FALSE</definedName>
    <definedName name="IsLTMColHidden" hidden="1">FALSE</definedName>
    <definedName name="ItemStart" hidden="1">#REF!</definedName>
    <definedName name="iuyhg" hidden="1">{"sales",#N/A,FALSE,"Sales";"sales existing",#N/A,FALSE,"Sales";"sales rd1",#N/A,FALSE,"Sales";"sales rd2",#N/A,FALSE,"Sales"}</definedName>
    <definedName name="iuyhg_1" hidden="1">{"sales",#N/A,FALSE,"Sales";"sales existing",#N/A,FALSE,"Sales";"sales rd1",#N/A,FALSE,"Sales";"sales rd2",#N/A,FALSE,"Sales"}</definedName>
    <definedName name="j" hidden="1">{"EVA",#N/A,FALSE,"EVA";"WACC",#N/A,FALSE,"WACC"}</definedName>
    <definedName name="j_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Jane" hidden="1">{#N/A,#N/A,FALSE,"Expenditures";#N/A,#N/A,FALSE,"Property Placed In-Service";#N/A,#N/A,FALSE,"Removals";#N/A,#N/A,FALSE,"Retirements";#N/A,#N/A,FALSE,"CWIP Balances";#N/A,#N/A,FALSE,"CWIP_Expend_Ratios";#N/A,#N/A,FALSE,"CWIP_Yr_End"}</definedName>
    <definedName name="Jane_1" hidden="1">{#N/A,#N/A,FALSE,"Expenditures";#N/A,#N/A,FALSE,"Property Placed In-Service";#N/A,#N/A,FALSE,"Removals";#N/A,#N/A,FALSE,"Retirements";#N/A,#N/A,FALSE,"CWIP Balances";#N/A,#N/A,FALSE,"CWIP_Expend_Ratios";#N/A,#N/A,FALSE,"CWIP_Yr_End"}</definedName>
    <definedName name="JESUS" hidden="1">{#N/A,#N/A,TRUE,"Facility-Input";#N/A,#N/A,TRUE,"Graphs";#N/A,#N/A,TRUE,"TOTAL"}</definedName>
    <definedName name="jj"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jj_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k" hidden="1">[14]Calc!$D$38:$D$83</definedName>
    <definedName name="K2_WBEVMODE" hidden="1">0</definedName>
    <definedName name="key" hidden="1">#REF!</definedName>
    <definedName name="khgkjh" hidden="1">{"ASS",#N/A,FALSE,"Assumptions";"OUT1",#N/A,FALSE,"1";"out2",#N/A,FALSE,"2";"out3",#N/A,FALSE,"3";"out4",#N/A,FALSE,"4";"out5",#N/A,FALSE,"5";"out6",#N/A,FALSE,"6";"out7",#N/A,FALSE,"7";"out8",#N/A,FALSE,"8";"out9",#N/A,FALSE,"9";"out10",#N/A,FALSE,"10";"out11",#N/A,FALSE,"11";"out12",#N/A,FALSE,"12";"out13",#N/A,FALSE,"13";"out14",#N/A,FALSE,"14";"out15",#N/A,FALSE,"15";"out16",#N/A,FALSE,"16";"out17",#N/A,FALSE,"17";"out18",#N/A,FALSE,"18";"out19",#N/A,FALSE,"19";"out20",#N/A,FALSE,"20";"out21",#N/A,FALSE,"21";"out23",#N/A,FALSE,"23";"out24",#N/A,FALSE,"24";"out25",#N/A,FALSE,"25";"out26",#N/A,FALSE,"26";"out27",#N/A,FALSE,"27";"out28",#N/A,FALSE,"28";"out29",#N/A,FALSE,"29";"out30",#N/A,FALSE,"30";"out31",#N/A,FALSE,"31";"out32",#N/A,FALSE,"32";"out33",#N/A,FALSE,"33";"out34",#N/A,FALSE,"34";"out35",#N/A,FALSE,"35";"out36",#N/A,FALSE,"36";"out37",#N/A,FALSE,"37";"out38",#N/A,FALSE,"38";"out39",#N/A,FALSE,"39";"out40",#N/A,FALSE,"40";"out41",#N/A,FALSE,"41";"out42",#N/A,FALSE,"42";"out43",#N/A,FALSE,"43";"out44",#N/A,FALSE,"44";"out45",#N/A,FALSE,"45";"out46",#N/A,FALSE,"46";"out47",#N/A,FALSE,"47";"out48",#N/A,FALSE,"48";"out49",#N/A,FALSE,"49";"out50",#N/A,FALSE,"50";"out51",#N/A,FALSE,"51";"out52",#N/A,FALSE,"52";"out53",#N/A,FALSE,"53";"out54",#N/A,FALSE,"54";"out55",#N/A,FALSE,"55";"out56",#N/A,FALSE,"56";"out57",#N/A,FALSE,"57";"out58",#N/A,FALSE,"58"}</definedName>
    <definedName name="kijh" hidden="1">{"FCB_ALL",#N/A,FALSE,"FCB";"GREY_ALL",#N/A,FALSE,"GREY"}</definedName>
    <definedName name="kijh_1" hidden="1">{"FCB_ALL",#N/A,FALSE,"FCB";"GREY_ALL",#N/A,FALSE,"GREY"}</definedName>
    <definedName name="king" hidden="1">{"ACQ",#N/A,FALSE,"ACQUISITIONS";"ACQF",#N/A,FALSE,"ACQUISITIONS";"PF",#N/A,FALSE,"PROYECTOVILA";"PV",#N/A,FALSE,"PROYECTOVILA";"Fee Dev",#N/A,FALSE,"DEVELOPMENT GROWTH";"gd",#N/A,FALSE,"DEVELOPMENT GROWTH"}</definedName>
    <definedName name="kj" hidden="1">{#N/A,#N/A,FALSE,"Admin";#N/A,#N/A,FALSE,"Other"}</definedName>
    <definedName name="kjh" hidden="1">{"Area1",#N/A,FALSE,"OREWACC";"Area2",#N/A,FALSE,"OREWACC"}</definedName>
    <definedName name="kjh_1" hidden="1">{"Area1",#N/A,FALSE,"OREWACC";"Area2",#N/A,FALSE,"OREWACC"}</definedName>
    <definedName name="kjhh" hidden="1">{"cap_structure",#N/A,FALSE,"Graph-Mkt Cap";"price",#N/A,FALSE,"Graph-Price";"ebit",#N/A,FALSE,"Graph-EBITDA";"ebitda",#N/A,FALSE,"Graph-EBITDA"}</definedName>
    <definedName name="kyd.ChngCell.01." hidden="1">[45]Control!#REF!</definedName>
    <definedName name="kyd.CounterLimitCell.01." hidden="1">"x"</definedName>
    <definedName name="kyd.Dim.01." hidden="1">"local:Company"</definedName>
    <definedName name="kyd.ElementList.01." hidden="1">#REF!</definedName>
    <definedName name="kyd.ElementType.01." hidden="1">3</definedName>
    <definedName name="kyd.ItemType.01." hidden="1">2</definedName>
    <definedName name="kyd.MacroAfterMemoRow." hidden="1">""</definedName>
    <definedName name="kyd.MacroAfterZap." hidden="1">""</definedName>
    <definedName name="kyd.MacroAtEnd." hidden="1">""</definedName>
    <definedName name="kyd.MacroEachCycle." hidden="1">"FormatReport"</definedName>
    <definedName name="kyd.MacroEndOfEachCycle." hidden="1">""</definedName>
    <definedName name="kyd.MacroStartOfProc." hidden="1">""</definedName>
    <definedName name="kyd.MemoCtrlNum." hidden="1">0</definedName>
    <definedName name="kyd.MemoSortHide." hidden="1">FALSE</definedName>
    <definedName name="kyd.NumLevels.01." hidden="1">999</definedName>
    <definedName name="kyd.PanicStop." hidden="1">FALSE</definedName>
    <definedName name="kyd.ParentName.01." hidden="1">""</definedName>
    <definedName name="kyd.PreScreenData." hidden="1">FALSE</definedName>
    <definedName name="kyd.PrintMemo." hidden="1">FALSE</definedName>
    <definedName name="kyd.PrintParent.01." hidden="1">TRUE</definedName>
    <definedName name="kyd.PrintStdAlertCell." hidden="1">[45]Control!#REF!</definedName>
    <definedName name="kyd.PrintStdWhen." hidden="1">3</definedName>
    <definedName name="kyd.PrintToWbk." hidden="1">FALSE</definedName>
    <definedName name="kyd.ProcessInCycle." hidden="1">FALSE</definedName>
    <definedName name="kyd.SaveAsFile." hidden="1">FALSE</definedName>
    <definedName name="kyd.SaveMemo." hidden="1">FALSE</definedName>
    <definedName name="kyd.SelectString.01." hidden="1">"*"</definedName>
    <definedName name="kyd.ServerCell." hidden="1">[45]Control!#REF!</definedName>
    <definedName name="kyd.Shortcut." hidden="1">FALSE</definedName>
    <definedName name="kyd.StdSortHide." hidden="1">FALSE</definedName>
    <definedName name="kyd.StopRow." hidden="1">65536</definedName>
    <definedName name="kyd.WriteMemWhenOptn." hidden="1">3</definedName>
    <definedName name="l" hidden="1">[14]Calc!$AB$153:$AB$325</definedName>
    <definedName name="L_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late3" hidden="1">#REF!</definedName>
    <definedName name="LEGAL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LEGAL2_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limcount" hidden="1">1</definedName>
    <definedName name="ListOffset" hidden="1">1</definedName>
    <definedName name="llllllllllllllllll"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llllllllllllllllllllllll" hidden="1">OFFSET([0]!DateRangePriceMain,5,0,COUNTA([0]!DateRangePriceMain)-COUNTA(#REF!),1)</definedName>
    <definedName name="Loan_amount">[33]ECL!$G$6</definedName>
    <definedName name="ltm_BalanceSheet" hidden="1">#REF!</definedName>
    <definedName name="ltm_IncomeStatement" hidden="1">#REF!</definedName>
    <definedName name="M_PlaceofPath" hidden="1">"F:\MREGAN\win\EXL\CO\HVAC\WLV\WLV_vdf.xls"</definedName>
    <definedName name="mason?" hidden="1">{#N/A,#N/A,FALSE,"Data &amp; Key Results";#N/A,#N/A,FALSE,"Summary Template";#N/A,#N/A,FALSE,"Budget";#N/A,#N/A,FALSE,"Present Value Comparison";#N/A,#N/A,FALSE,"Cashflow";#N/A,#N/A,FALSE,"Income";#N/A,#N/A,FALSE,"Inputs"}</definedName>
    <definedName name="mason?_1" hidden="1">{#N/A,#N/A,FALSE,"Data &amp; Key Results";#N/A,#N/A,FALSE,"Summary Template";#N/A,#N/A,FALSE,"Budget";#N/A,#N/A,FALSE,"Present Value Comparison";#N/A,#N/A,FALSE,"Cashflow";#N/A,#N/A,FALSE,"Income";#N/A,#N/A,FALSE,"Inputs"}</definedName>
    <definedName name="mason2" hidden="1">{#N/A,#N/A,FALSE,"Data &amp; Key Results";#N/A,#N/A,FALSE,"Summary Template";#N/A,#N/A,FALSE,"Budget";#N/A,#N/A,FALSE,"Present Value Comparison";#N/A,#N/A,FALSE,"Cashflow";#N/A,#N/A,FALSE,"Income";#N/A,#N/A,FALSE,"Inputs"}</definedName>
    <definedName name="mason2_1" hidden="1">{#N/A,#N/A,FALSE,"Data &amp; Key Results";#N/A,#N/A,FALSE,"Summary Template";#N/A,#N/A,FALSE,"Budget";#N/A,#N/A,FALSE,"Present Value Comparison";#N/A,#N/A,FALSE,"Cashflow";#N/A,#N/A,FALSE,"Income";#N/A,#N/A,FALSE,"Inputs"}</definedName>
    <definedName name="mason3" hidden="1">{#N/A,#N/A,FALSE,"Data &amp; Key Results";#N/A,#N/A,FALSE,"Summary Template";#N/A,#N/A,FALSE,"Budget";#N/A,#N/A,FALSE,"Present Value Comparison";#N/A,#N/A,FALSE,"Cashflow";#N/A,#N/A,FALSE,"Income";#N/A,#N/A,FALSE,"Inputs"}</definedName>
    <definedName name="mason3_1" hidden="1">{#N/A,#N/A,FALSE,"Data &amp; Key Results";#N/A,#N/A,FALSE,"Summary Template";#N/A,#N/A,FALSE,"Budget";#N/A,#N/A,FALSE,"Present Value Comparison";#N/A,#N/A,FALSE,"Cashflow";#N/A,#N/A,FALSE,"Income";#N/A,#N/A,FALSE,"Inputs"}</definedName>
    <definedName name="mason4" hidden="1">{#N/A,#N/A,FALSE,"Data &amp; Key Results";#N/A,#N/A,FALSE,"Summary Template";#N/A,#N/A,FALSE,"Budget";#N/A,#N/A,FALSE,"Present Value Comparison";#N/A,#N/A,FALSE,"Cashflow";#N/A,#N/A,FALSE,"Income";#N/A,#N/A,FALSE,"Inputs"}</definedName>
    <definedName name="mason4_1" hidden="1">{#N/A,#N/A,FALSE,"Data &amp; Key Results";#N/A,#N/A,FALSE,"Summary Template";#N/A,#N/A,FALSE,"Budget";#N/A,#N/A,FALSE,"Present Value Comparison";#N/A,#N/A,FALSE,"Cashflow";#N/A,#N/A,FALSE,"Income";#N/A,#N/A,FALSE,"Inputs"}</definedName>
    <definedName name="mason5" hidden="1">{#N/A,#N/A,FALSE,"Data &amp; Key Results";#N/A,#N/A,FALSE,"Summary Template";#N/A,#N/A,FALSE,"Budget";#N/A,#N/A,FALSE,"Present Value Comparison";#N/A,#N/A,FALSE,"Cashflow";#N/A,#N/A,FALSE,"Income";#N/A,#N/A,FALSE,"Inputs"}</definedName>
    <definedName name="mason5_1" hidden="1">{#N/A,#N/A,FALSE,"Data &amp; Key Results";#N/A,#N/A,FALSE,"Summary Template";#N/A,#N/A,FALSE,"Budget";#N/A,#N/A,FALSE,"Present Value Comparison";#N/A,#N/A,FALSE,"Cashflow";#N/A,#N/A,FALSE,"Income";#N/A,#N/A,FALSE,"Inputs"}</definedName>
    <definedName name="masonII" hidden="1">{#N/A,#N/A,FALSE,"Data &amp; Key Results";#N/A,#N/A,FALSE,"Summary Template";#N/A,#N/A,FALSE,"Budget";#N/A,#N/A,FALSE,"Present Value Comparison";#N/A,#N/A,FALSE,"Cashflow";#N/A,#N/A,FALSE,"Income";#N/A,#N/A,FALSE,"Inputs"}</definedName>
    <definedName name="masonII_1" hidden="1">{#N/A,#N/A,FALSE,"Data &amp; Key Results";#N/A,#N/A,FALSE,"Summary Template";#N/A,#N/A,FALSE,"Budget";#N/A,#N/A,FALSE,"Present Value Comparison";#N/A,#N/A,FALSE,"Cashflow";#N/A,#N/A,FALSE,"Income";#N/A,#N/A,FALSE,"Inputs"}</definedName>
    <definedName name="Master_Check">[33]Checks!$G$27</definedName>
    <definedName name="Matrix" hidden="1">{"First Page",#N/A,TRUE,"102";"Second Page",#N/A,TRUE,"102";"First Page",#N/A,TRUE,"112";"Second Page",#N/A,TRUE,"112";"First Page",#N/A,TRUE,"115";"Second Page",#N/A,TRUE,"115";"First Page",#N/A,TRUE,"117";"Second Page",#N/A,TRUE,"117";"First Page",#N/A,TRUE,"119";"Second Page",#N/A,TRUE,"119";"First Page",#N/A,TRUE,"122";"Second Page",#N/A,TRUE,"122";"First Page",#N/A,TRUE,"124";"Second Page",#N/A,TRUE,"124";"First Page",#N/A,TRUE,"125";"Second Page",#N/A,TRUE,"125";"First Page",#N/A,TRUE,"126";"Second Page",#N/A,TRUE,"126";"First Page",#N/A,TRUE,"127";"Second Page",#N/A,TRUE,"127";"First Page",#N/A,TRUE,"128";"Second Page",#N/A,TRUE,"128";"First Page",#N/A,TRUE,"129";"Second Page",#N/A,TRUE,"129";"First Page",#N/A,TRUE,"131";"Second Page",#N/A,TRUE,"131";"First Page",#N/A,TRUE,"132";"Second Page",#N/A,TRUE,"132";"First Page",#N/A,TRUE,"134";"Second Page",#N/A,TRUE,"134";"First Page",#N/A,TRUE,"135";"Second Page",#N/A,TRUE,"135";"First Page",#N/A,TRUE,"137";"Second Page",#N/A,TRUE,"137";"First Page",#N/A,TRUE,"138";"Second Page",#N/A,TRUE,"138";"First Page",#N/A,TRUE,"143";"Second Page",#N/A,TRUE,"143";"First Page",#N/A,TRUE,"Total Walkup";"Second Page",#N/A,TRUE,"Total Walkup";"First Page",#N/A,TRUE,"139";"Second Page",#N/A,TRUE,"139";"First Page",#N/A,TRUE,"149";"Second Page",#N/A,TRUE,"149";"First Page",#N/A,TRUE,"150";"Second Page",#N/A,TRUE,"150";"First Page",#N/A,TRUE,"151";"Second Page",#N/A,TRUE,"151";"First Page",#N/A,TRUE,"Total Highrise";"Second Page",#N/A,TRUE,"Total Highrise";"First Page",#N/A,TRUE,"140";"Second Page",#N/A,TRUE,"140";"First Page",#N/A,TRUE,"Total Wholly-Owned Apartments";"Second Page",#N/A,TRUE,"Total Wholly-Owned Apartments"}</definedName>
    <definedName name="mb_inputLocation" hidden="1">#REF!</definedName>
    <definedName name="MEWarning" hidden="1">1</definedName>
    <definedName name="mike" hidden="1">[46]TargBSCF!#REF!</definedName>
    <definedName name="Miller" hidden="1">{#N/A,#N/A,FALSE,"Expenditures";#N/A,#N/A,FALSE,"Property Placed In-Service";#N/A,#N/A,FALSE,"CWIP Balances"}</definedName>
    <definedName name="Miller_1" hidden="1">{#N/A,#N/A,FALSE,"Expenditures";#N/A,#N/A,FALSE,"Property Placed In-Service";#N/A,#N/A,FALSE,"CWIP Balances"}</definedName>
    <definedName name="Million">1000000</definedName>
    <definedName name="MLNK971f477c00f241349e9d57bc7b620347" hidden="1">#REF!</definedName>
    <definedName name="mmmmmmmmmmmm" hidden="1">OFFSET([0]!PriceRangeMain,5,0,COUNTA([0]!PriceRangeMain)-COUNTA(#REF!),1)</definedName>
    <definedName name="months_per_period">#REF!</definedName>
    <definedName name="Monthsinyear">[33]Inp_TI!$K$16</definedName>
    <definedName name="Mt.Todd" hidden="1">{"p1TOC",#N/A,FALSE,"DCF_Summary";"p23summary",#N/A,FALSE,"DCF_Summary";"p4contact",#N/A,FALSE,"Contact Lake";"p5kumtor",#N/A,FALSE,"Kumtor";#N/A,#N/A,FALSE,"CCAU_NAV";"p8compdata",#N/A,FALSE,"Gold_Comps";#N/A,#N/A,FALSE,"Comp_Valuation"}</definedName>
    <definedName name="Name">[33]Inp_TI!$K$7</definedName>
    <definedName name="nhjythh" hidden="1">{"DCF","UPSIDE CASE",FALSE,"Sheet1";"DCF","BASE CASE",FALSE,"Sheet1";"DCF","DOWNSIDE CASE",FALSE,"Sheet1"}</definedName>
    <definedName name="nk2nk" hidden="1">#REF!</definedName>
    <definedName name="Nope" hidden="1">{"'Bellville Acetylene'!$A$1:$L$99"}</definedName>
    <definedName name="Nope_1" hidden="1">{"'Bellville Acetylene'!$A$1:$L$99"}</definedName>
    <definedName name="Note" hidden="1">#REF!</definedName>
    <definedName name="NPV_Start">[33]Inp_TI!$K$18</definedName>
    <definedName name="ok" hidden="1">{"ReportTop",#N/A,FALSE,"report top"}</definedName>
    <definedName name="ok_1" hidden="1">{"calspreads",#N/A,FALSE,"Sheet1";"curves",#N/A,FALSE,"Sheet1";"libor",#N/A,FALSE,"Sheet1"}</definedName>
    <definedName name="Old" hidden="1">40504.46375</definedName>
    <definedName name="one" hidden="1">#REF!</definedName>
    <definedName name="oooooooooooooooooo"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p.Covenants" hidden="1">#REF!</definedName>
    <definedName name="p.Covenants_Titles" hidden="1">#REF!</definedName>
    <definedName name="p.CreditStats" hidden="1">#REF!</definedName>
    <definedName name="p.DCF" hidden="1">#REF!</definedName>
    <definedName name="p.DCF_Titles" hidden="1">#REF!</definedName>
    <definedName name="p.DivisionA" hidden="1">#REF!</definedName>
    <definedName name="p.DivisionB" hidden="1">#REF!</definedName>
    <definedName name="p.DivisionC" hidden="1">#REF!</definedName>
    <definedName name="p.DivisionD" hidden="1">#REF!</definedName>
    <definedName name="p.DivisionE" hidden="1">#REF!</definedName>
    <definedName name="p.DivisionF" hidden="1">#REF!</definedName>
    <definedName name="p.DivisionG" hidden="1">#REF!</definedName>
    <definedName name="p.DivisionH" hidden="1">#REF!</definedName>
    <definedName name="p.IRR" hidden="1">#REF!</definedName>
    <definedName name="p.IRR_Titles" hidden="1">#REF!</definedName>
    <definedName name="p.LTM_BS" hidden="1">#REF!</definedName>
    <definedName name="p.LTM_IS" hidden="1">#REF!</definedName>
    <definedName name="p.SP" hidden="1">#REF!</definedName>
    <definedName name="p.Summary" hidden="1">#REF!</definedName>
    <definedName name="p.Summary_Titles" hidden="1">#REF!</definedName>
    <definedName name="PageNumber" hidden="1">#REF!</definedName>
    <definedName name="Pal_Workbook_GUID" hidden="1">"68EACXPLE4CFPT21I1KHRRYZ"</definedName>
    <definedName name="panther_wrn.test1." hidden="1">{"Income Statement",#N/A,FALSE,"CFMODEL";"Balance Sheet",#N/A,FALSE,"CFMODEL"}</definedName>
    <definedName name="panther_wrn.test1._1" hidden="1">{"Income Statement",#N/A,FALSE,"CFMODEL";"Balance Sheet",#N/A,FALSE,"CFMODEL"}</definedName>
    <definedName name="panther_wrn.test2." hidden="1">{"SourcesUses",#N/A,TRUE,"CFMODEL";"TransOverview",#N/A,TRUE,"CFMODEL"}</definedName>
    <definedName name="panther_wrn.test2._1" hidden="1">{"SourcesUses",#N/A,TRUE,"CFMODEL";"TransOverview",#N/A,TRUE,"CFMODEL"}</definedName>
    <definedName name="panther_wrn.test3." hidden="1">{"SourcesUses",#N/A,TRUE,#N/A;"TransOverview",#N/A,TRUE,"CFMODEL"}</definedName>
    <definedName name="panther_wrn.test3._1" hidden="1">{"SourcesUses",#N/A,TRUE,#N/A;"TransOverview",#N/A,TRUE,"CFMODEL"}</definedName>
    <definedName name="panther_wrn.test4." hidden="1">{"SourcesUses",#N/A,TRUE,"FundsFlow";"TransOverview",#N/A,TRUE,"FundsFlow"}</definedName>
    <definedName name="panther_wrn.test4._1" hidden="1">{"SourcesUses",#N/A,TRUE,"FundsFlow";"TransOverview",#N/A,TRUE,"FundsFlow"}</definedName>
    <definedName name="Payment">#REF!</definedName>
    <definedName name="periods_per_year">#REF!</definedName>
    <definedName name="pmt_Type">#REF!</definedName>
    <definedName name="poso_wrn.test1." hidden="1">{"Income Statement",#N/A,FALSE,"CFMODEL";"Balance Sheet",#N/A,FALSE,"CFMODEL"}</definedName>
    <definedName name="poso_wrn.test1._1" hidden="1">{"Income Statement",#N/A,FALSE,"CFMODEL";"Balance Sheet",#N/A,FALSE,"CFMODEL"}</definedName>
    <definedName name="poso_wrn.test2." hidden="1">{"SourcesUses",#N/A,TRUE,"CFMODEL";"TransOverview",#N/A,TRUE,"CFMODEL"}</definedName>
    <definedName name="poso_wrn.test2._1" hidden="1">{"SourcesUses",#N/A,TRUE,"CFMODEL";"TransOverview",#N/A,TRUE,"CFMODEL"}</definedName>
    <definedName name="poso_wrn.test3." hidden="1">{"SourcesUses",#N/A,TRUE,#N/A;"TransOverview",#N/A,TRUE,"CFMODEL"}</definedName>
    <definedName name="poso_wrn.test3._1" hidden="1">{"SourcesUses",#N/A,TRUE,#N/A;"TransOverview",#N/A,TRUE,"CFMODEL"}</definedName>
    <definedName name="poso_wrn.test4." hidden="1">{"SourcesUses",#N/A,TRUE,"FundsFlow";"TransOverview",#N/A,TRUE,"FundsFlow"}</definedName>
    <definedName name="poso_wrn.test4._1" hidden="1">{"SourcesUses",#N/A,TRUE,"FundsFlow";"TransOverview",#N/A,TRUE,"FundsFlow"}</definedName>
    <definedName name="PriceRange" hidden="1">OFFSET([0]!PriceRangeMain,5,0,COUNTA([0]!PriceRangeMain)-COUNTA(#REF!),1)</definedName>
    <definedName name="PriceRangeMain" hidden="1">#REF!</definedName>
    <definedName name="_xlnm.Print_Area" localSheetId="2">'A_Project Info'!$A$1:$E$59</definedName>
    <definedName name="_xlnm.Print_Area" localSheetId="3">'B_Legal Structure &amp; Ownership'!$A$1:$B$11</definedName>
    <definedName name="_xlnm.Print_Area" localSheetId="4">C_Construction!$A$1:$D$37</definedName>
    <definedName name="_xlnm.Print_Area" localSheetId="5">D_Operations!$A$1:$E$40</definedName>
    <definedName name="_xlnm.Print_Area" localSheetId="0">Disclaimer!$B$1:$C$11</definedName>
    <definedName name="_xlnm.Print_Area" localSheetId="6">'E_Degradation &amp; Augmentation'!$A$1:$AB$29</definedName>
    <definedName name="_xlnm.Print_Area" localSheetId="1">Instructions!$B$1:$C$34</definedName>
    <definedName name="print99" hidden="1">{#N/A,#N/A,FALSE,"Resid CPRIV";#N/A,#N/A,FALSE,"Comer_CPRIVKsum";#N/A,#N/A,FALSE,"General (2)";#N/A,#N/A,FALSE,"Oficial";#N/A,#N/A,FALSE,"Resumen";#N/A,#N/A,FALSE,"Escenarios"}</definedName>
    <definedName name="PrintAreaPrice" hidden="1">#REF!</definedName>
    <definedName name="Project_Size">[33]Inp_TI!$K$30</definedName>
    <definedName name="PUB_UserID" hidden="1">"QUARKS"</definedName>
    <definedName name="pyearg" hidden="1">{#N/A,#N/A,FALSE,"FY97";#N/A,#N/A,FALSE,"FY98";#N/A,#N/A,FALSE,"FY99";#N/A,#N/A,FALSE,"FY00";#N/A,#N/A,FALSE,"FY01"}</definedName>
    <definedName name="q" hidden="1">[14]Calc!$AD$10:$AD$33</definedName>
    <definedName name="qqq" hidden="1">{#N/A,#N/A,FALSE,"schA"}</definedName>
    <definedName name="qqq_1" hidden="1">{#N/A,#N/A,FALSE,"schA"}</definedName>
    <definedName name="QQQQQQQ"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qqqqqqqqqq" hidden="1">{"Page1",#N/A,FALSE,"CompCo";"Page2",#N/A,FALSE,"CompCo"}</definedName>
    <definedName name="qqqqqqqqqqqqqqq" hidden="1">{"Operating Data",#N/A,TRUE,"Sheet1";"Valuation Matrix",#N/A,TRUE,"Sheet1";"Sales Analysis",#N/A,TRUE,"Sheet1";"Closed Remodelled New",#N/A,TRUE,"Sheet1";"Competitive and FSP",#N/A,TRUE,"Sheet1";"Working Capital and Capex",#N/A,TRUE,"Sheet1";"depreciation",#N/A,TRUE,"Sheet1"}</definedName>
    <definedName name="qqqqqqqqqqqqqqqqqqqq" hidden="1">{"PA1",#N/A,FALSE,"BORDMW";"pa2",#N/A,FALSE,"BORDMW";"PA3",#N/A,FALSE,"BORDMW";"PA4",#N/A,FALSE,"BORDMW"}</definedName>
    <definedName name="qqqqqqqqqqqqqqqqqqqqqqqq"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qw" hidden="1">{"ASS",#N/A,TRUE,"Assumptions";"OUT1",#N/A,TRUE,"1";"out2",#N/A,TRUE,"2";"out3",#N/A,TRUE,"3";"out4",#N/A,TRUE,"4";"out5",#N/A,TRUE,"5";"out6",#N/A,TRUE,"6";"out7",#N/A,TRUE,"7";"out8",#N/A,TRUE,"8";"out9",#N/A,TRUE,"9";"out10",#N/A,TRUE,"10";"out11",#N/A,TRUE,"11";"out12",#N/A,TRUE,"12";"out13",#N/A,TRUE,"13";"out14",#N/A,TRUE,"14";"out15",#N/A,TRUE,"15";"out16",#N/A,TRUE,"16";"out17",#N/A,TRUE,"17";"out18",#N/A,TRUE,"18";"out19",#N/A,TRUE,"19";"out20",#N/A,TRUE,"20";"out21",#N/A,TRUE,"21";"OUT22",#N/A,TRUE,"22";"out23",#N/A,TRUE,"23";"out24",#N/A,TRUE,"24";"out25",#N/A,TRUE,"25";"out26",#N/A,TRUE,"26";"out27",#N/A,TRUE,"27";"out28",#N/A,TRUE,"28";"out29",#N/A,TRUE,"29";"out30",#N/A,TRUE,"30";"out31",#N/A,TRUE,"31";"out32",#N/A,TRUE,"32";"out33",#N/A,TRUE,"33";"out34",#N/A,TRUE,"34";"out35",#N/A,TRUE,"35";"out36",#N/A,TRUE,"36";"out37",#N/A,TRUE,"37";"out38",#N/A,TRUE,"38";"out39",#N/A,TRUE,"39";"out40",#N/A,TRUE,"40";"out41",#N/A,TRUE,"41";"out42",#N/A,TRUE,"42";"out43",#N/A,TRUE,"43";"out44",#N/A,TRUE,"44";"out45",#N/A,TRUE,"45";"out46",#N/A,TRUE,"46";"out47",#N/A,TRUE,"47";"out48",#N/A,TRUE,"48";"out49",#N/A,TRUE,"49";"out50",#N/A,TRUE,"50";"out51",#N/A,TRUE,"51";"out52",#N/A,TRUE,"52";"out53",#N/A,TRUE,"53";"out54",#N/A,TRUE,"54";"out55",#N/A,TRUE,"55";"out56",#N/A,TRUE,"56";"out57",#N/A,TRUE,"57";"out58",#N/A,TRUE,"58"}</definedName>
    <definedName name="qwerqw" hidden="1">{#N/A,#N/A,FALSE,"$100 equity - 0% costs";#N/A,#N/A,FALSE,"$100 equity - 5% costs";#N/A,#N/A,FALSE,"$50 equity - 0% costs";#N/A,#N/A,FALSE,"$100 equity - 10% costs";#N/A,#N/A,FALSE,"$50 equity - 5% costs";#N/A,#N/A,FALSE,"$50 equity - 10% costs";#N/A,#N/A,FALSE,"$150 equity - 0% costs";#N/A,#N/A,FALSE,"$150 equity - 5% costs";#N/A,#N/A,FALSE,"$150 equity - 10% costs";#N/A,#N/A,FALSE,"Summary";#N/A,#N/A,FALSE,"$0 equity - 0% costs";#N/A,#N/A,FALSE,"$0 equity - 5% costs";#N/A,#N/A,FALSE,"$0 equity - 10% costs"}</definedName>
    <definedName name="r.BSAssets" hidden="1">#REF!</definedName>
    <definedName name="r.BSEquity" hidden="1">#REF!</definedName>
    <definedName name="r.BSLiabilities" hidden="1">#REF!</definedName>
    <definedName name="r.CashFlow" hidden="1">#REF!</definedName>
    <definedName name="r.ISGrossProfit" hidden="1">#REF!</definedName>
    <definedName name="r.ISInterest" hidden="1">#REF!</definedName>
    <definedName name="r.ISNetIncome" hidden="1">#REF!</definedName>
    <definedName name="r.Leverage" hidden="1">#REF!</definedName>
    <definedName name="r.Liquidity" hidden="1">#REF!</definedName>
    <definedName name="r.LTM" hidden="1">#REF!</definedName>
    <definedName name="r.LTMInterim" hidden="1">#REF!</definedName>
    <definedName name="r.Market" hidden="1">#REF!</definedName>
    <definedName name="r.Miscellaneous" hidden="1">#REF!</definedName>
    <definedName name="r.Profitability" hidden="1">#REF!</definedName>
    <definedName name="r.Summary" hidden="1">#REF!</definedName>
    <definedName name="re" hidden="1">[12]BalanceSheet!#REF!</definedName>
    <definedName name="report99" hidden="1">{"Rep 1",#N/A,FALSE,"Reports";"Rep 2",#N/A,FALSE,"Reports";"Rep 3",#N/A,FALSE,"Reports";"Rep 4",#N/A,FALSE,"Reports"}</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ngShowNames" hidden="1">#REF!</definedName>
    <definedName name="rngToggles" hidden="1">#REF!</definedName>
    <definedName name="rrr" hidden="1">{"ASS",#N/A,FALSE,"Assumptions";"OUT1",#N/A,FALSE,"1";"out2",#N/A,FALSE,"2";"out3",#N/A,FALSE,"3";"out4",#N/A,FALSE,"4";"out5",#N/A,FALSE,"5";"out6",#N/A,FALSE,"6";"out7",#N/A,FALSE,"7";"out8",#N/A,FALSE,"8";"out9",#N/A,FALSE,"9";"out10",#N/A,FALSE,"10";"out11",#N/A,FALSE,"11";"out12",#N/A,FALSE,"12";"out13",#N/A,FALSE,"13";"out14",#N/A,FALSE,"14";"out15",#N/A,FALSE,"15";"out16",#N/A,FALSE,"16";"out17",#N/A,FALSE,"17";"out18",#N/A,FALSE,"18";"out19",#N/A,FALSE,"19";"out20",#N/A,FALSE,"20";"out21",#N/A,FALSE,"21";"out23",#N/A,FALSE,"23";"out24",#N/A,FALSE,"24";"out25",#N/A,FALSE,"25";"out26",#N/A,FALSE,"26";"out27",#N/A,FALSE,"27";"out28",#N/A,FALSE,"28";"out29",#N/A,FALSE,"29";"out30",#N/A,FALSE,"30";"out31",#N/A,FALSE,"31";"out32",#N/A,FALSE,"32";"out33",#N/A,FALSE,"33";"out34",#N/A,FALSE,"34";"out35",#N/A,FALSE,"35";"out36",#N/A,FALSE,"36";"out37",#N/A,FALSE,"37";"out38",#N/A,FALSE,"38";"out39",#N/A,FALSE,"39";"out40",#N/A,FALSE,"40";"out41",#N/A,FALSE,"41";"out42",#N/A,FALSE,"42";"out43",#N/A,FALSE,"43";"out44",#N/A,FALSE,"44";"out45",#N/A,FALSE,"45";"out46",#N/A,FALSE,"46";"out47",#N/A,FALSE,"47";"out48",#N/A,FALSE,"48";"out49",#N/A,FALSE,"49";"out50",#N/A,FALSE,"50";"out51",#N/A,FALSE,"51";"out52",#N/A,FALSE,"52";"out53",#N/A,FALSE,"53";"out54",#N/A,FALSE,"54";"out55",#N/A,FALSE,"55";"out56",#N/A,FALSE,"56";"out57",#N/A,FALSE,"57";"out58",#N/A,FALSE,"58"}</definedName>
    <definedName name="rrrer" hidden="1">{"Header",#N/A,FALSE,"Assumptions";"Header",#N/A,FALSE,"Summary";"Header",#N/A,FALSE,"Credit Stats";"Header",#N/A,FALSE,"Pro Forma BS";"Header",#N/A,FALSE,"Pro Forma Financials";"Header",#N/A,FALSE,"Consol Balance Sheet";"Header",#N/A,FALSE,"Consol Income Statement";"Header",#N/A,FALSE,"Consol Cash Flow";"Header",#N/A,FALSE,"IRR-EBITDA"}</definedName>
    <definedName name="rrrer_1" hidden="1">{"Header",#N/A,FALSE,"Assumptions";"Header",#N/A,FALSE,"Summary";"Header",#N/A,FALSE,"Credit Stats";"Header",#N/A,FALSE,"Pro Forma BS";"Header",#N/A,FALSE,"Pro Forma Financials";"Header",#N/A,FALSE,"Consol Balance Sheet";"Header",#N/A,FALSE,"Consol Income Statement";"Header",#N/A,FALSE,"Consol Cash Flow";"Header",#N/A,FALSE,"IRR-EBITDA"}</definedName>
    <definedName name="rt" hidden="1">[12]BalanceSheet!#REF!</definedName>
    <definedName name="rtt" hidden="1">[16]RAB!#REF!</definedName>
    <definedName name="RunningHead" hidden="1">#REF!</definedName>
    <definedName name="sad" hidden="1">{#N/A,#N/A,FALSE,"FY97";#N/A,#N/A,FALSE,"FY98";#N/A,#N/A,FALSE,"FY99";#N/A,#N/A,FALSE,"FY00";#N/A,#N/A,FALSE,"FY01"}</definedName>
    <definedName name="sad_1" hidden="1">{#N/A,#N/A,FALSE,"FY97";#N/A,#N/A,FALSE,"FY98";#N/A,#N/A,FALSE,"FY99";#N/A,#N/A,FALSE,"FY00";#N/A,#N/A,FALSE,"FY01"}</definedName>
    <definedName name="sadd" hidden="1">{"DCF","UPSIDE CASE",FALSE,"Sheet1";"DCF","BASE CASE",FALSE,"Sheet1";"DCF","DOWNSIDE CASE",FALSE,"Sheet1"}</definedName>
    <definedName name="sadf" hidden="1">{"ReportTop",#N/A,FALSE,"report top"}</definedName>
    <definedName name="sadfa" hidden="1">#REF!</definedName>
    <definedName name="SAPBEXdnldView" hidden="1">"52CU5ARR48LAZIK4QCB98K91A"</definedName>
    <definedName name="SAPBEXhrIndnt" hidden="1">1</definedName>
    <definedName name="SAPBEXsysID" hidden="1">"GP1"</definedName>
    <definedName name="SD_Diff">[33]Calc_M!#REF!</definedName>
    <definedName name="SD_NPV">[33]Calc_M!#REF!</definedName>
    <definedName name="sdasd" hidden="1">{"EVA",#N/A,FALSE,"EVA";"WACC",#N/A,FALSE,"WACC"}</definedName>
    <definedName name="sdere" hidden="1">1000</definedName>
    <definedName name="sdf" hidden="1">{#N/A,#N/A,FALSE,"WTI";#N/A,#N/A,FALSE,"Cdn Oil";#N/A,#N/A,FALSE,"Cdn Gas";#N/A,#N/A,FALSE,"CDN Gas Exports";#N/A,#N/A,FALSE,"CDN Gas Prod";#N/A,#N/A,FALSE,"CDN Gas Wells";#N/A,#N/A,FALSE,"US Gas";#N/A,#N/A,FALSE,"US Gas Prod";#N/A,#N/A,FALSE,"US Gas Wells";#N/A,#N/A,FALSE,"US Work Gas";#N/A,#N/A,FALSE,"US Rig Count";#N/A,#N/A,FALSE,"US Gas End-Use";#N/A,#N/A,FALSE,"Chem"}</definedName>
    <definedName name="sdfasd" hidden="1">{"consolidated_costs",#N/A,FALSE,"Cost_Data_Table";"regulatory_adjustments",#N/A,FALSE,"Cost_Data_Table";"adjustment_explanations",#N/A,FALSE,"Cost_Data_Table";"utility_costs",#N/A,FALSE,"Cost_Data_Table";"utility_costs_inflated",#N/A,FALSE,"Cost_Data_Table"}</definedName>
    <definedName name="sdfasdfsd" hidden="1">{TRUE,TRUE,-1.25,-15.5,604.5,369,FALSE,FALSE,TRUE,TRUE,0,1,83,1,38,4,5,4,TRUE,TRUE,3,TRUE,1,TRUE,75,"Swvu.inputs._.raw._.data.","ACwvu.inputs._.raw._.data.",#N/A,FALSE,FALSE,0.5,0.5,0.5,0.5,2,"&amp;F","&amp;A&amp;RPage &amp;P",FALSE,FALSE,FALSE,FALSE,1,60,#N/A,#N/A,"=R1C61:R53C89","=C1:C5",#N/A,#N/A,FALSE,FALSE,FALSE,1,600,600,FALSE,FALSE,TRUE,TRUE,TRUE}</definedName>
    <definedName name="sdsa" hidden="1">{"ASS",#N/A,FALSE,"Assumptions";"OUT1",#N/A,FALSE,"1";"out2",#N/A,FALSE,"2";"out3",#N/A,FALSE,"3";"out4",#N/A,FALSE,"4";"out5",#N/A,FALSE,"5";"out6",#N/A,FALSE,"6";"out7",#N/A,FALSE,"7";"out8",#N/A,FALSE,"8";"out9",#N/A,FALSE,"9";"out10",#N/A,FALSE,"10";"out11",#N/A,FALSE,"11";"out12",#N/A,FALSE,"12";"out13",#N/A,FALSE,"13";"out14",#N/A,FALSE,"14";"out15",#N/A,FALSE,"15";"out16",#N/A,FALSE,"16";"out17",#N/A,FALSE,"17";"out18",#N/A,FALSE,"18";"out19",#N/A,FALSE,"19";"out20",#N/A,FALSE,"20";"out21",#N/A,FALSE,"21";"out23",#N/A,FALSE,"23";"out24",#N/A,FALSE,"24";"out25",#N/A,FALSE,"25";"out26",#N/A,FALSE,"26";"out27",#N/A,FALSE,"27";"out28",#N/A,FALSE,"28";"out29",#N/A,FALSE,"29";"out30",#N/A,FALSE,"30";"out31",#N/A,FALSE,"31";"out32",#N/A,FALSE,"32";"out33",#N/A,FALSE,"33";"out34",#N/A,FALSE,"34";"out35",#N/A,FALSE,"35";"out36",#N/A,FALSE,"36";"out37",#N/A,FALSE,"37";"out38",#N/A,FALSE,"38";"out39",#N/A,FALSE,"39";"out40",#N/A,FALSE,"40";"out41",#N/A,FALSE,"41";"out42",#N/A,FALSE,"42";"out43",#N/A,FALSE,"43";"out44",#N/A,FALSE,"44";"out45",#N/A,FALSE,"45";"out46",#N/A,FALSE,"46";"out47",#N/A,FALSE,"47";"out48",#N/A,FALSE,"48";"out49",#N/A,FALSE,"49";"out50",#N/A,FALSE,"50";"out51",#N/A,FALSE,"51";"out52",#N/A,FALSE,"52";"out53",#N/A,FALSE,"53";"out54",#N/A,FALSE,"54";"out55",#N/A,FALSE,"55";"out56",#N/A,FALSE,"56";"out57",#N/A,FALSE,"57";"out58",#N/A,FALSE,"58"}</definedName>
    <definedName name="SectionHead" hidden="1">#REF!</definedName>
    <definedName name="segfsdvgfsd" hidden="1">{"page1",#N/A,FALSE,"BHCOMPC5";"page2",#N/A,FALSE,"BHCOMPC5";"page3",#N/A,FALSE,"BHCOMPC5";"page4",#N/A,FALSE,"BHCOMPC5"}</definedName>
    <definedName name="Selim" hidden="1">{"budget vs all page 1",#N/A,FALSE,"Budget vs All";"budget vs all page 2",#N/A,FALSE,"Budget vs All";"mv to makegood",#N/A,FALSE,"Major Variances";"mv to fy98",#N/A,FALSE,"Major Variances";#N/A,#N/A,FALSE,"Sensitivities";"mv to fc3",#N/A,FALSE,"Major Variances";"roll up cy",#N/A,FALSE,"Roll-up";"production cy",#N/A,FALSE,"Production";"waste cy",#N/A,FALSE,"Waste";"total costs cy",#N/A,FALSE,"Total Costs";"plant costs cy",#N/A,FALSE,"Plant Costs";"cmw costs cy",#N/A,FALSE,"CMW Costs";"braintree costs cy",#N/A,FALSE,"Braintree Costs";"plymouth costs cy",#N/A,FALSE,"Plymouth Costs";#N/A,#N/A,FALSE,"Labor Detail";"labor cy",#N/A,FALSE,"Labor Summary";"materials cy",#N/A,FALSE,"Materials";"services cy",#N/A,FALSE,"Maintenance Services";"transport cy",#N/A,FALSE,"Transportation";"host fees cy",#N/A,FALSE,"Host Fees";"closure cy",#N/A,FALSE,"Closure-Post Closure";"interest cy",#N/A,FALSE,"Interest";"depreciation cy",#N/A,FALSE,"Depreciation";"purchase cy",#N/A,FALSE,"Purchase Accounting";"capital cy",#N/A,FALSE,"Capital";"own bs cy",#N/A,FALSE,"OWN - BS";"own pl cy",#N/A,FALSE,"OWN - PL";"sp pl cy",#N/A,FALSE,"SP - PL";"sp bs cy",#N/A,FALSE,"SP - BS";"sp socf cy",#N/A,FALSE,"SP - SOCF";"waterfall cy",#N/A,FALSE,"SP - Waterfall";"op pl cy",#N/A,FALSE,"OP - PL";"op bs cy",#N/A,FALSE,"OP - BS";"op socf cy",#N/A,FALSE,"OP - SOCF";"plant p&amp;l cy",#N/A,FALSE,"Plant P&amp;L";"cmw p&amp;l cy",#N/A,FALSE,"CMW P&amp;L";"bts p&amp;l cy",#N/A,FALSE,"BTS P&amp;L";"pts p&amp;l cy",#N/A,FALSE,"PTS P&amp;L"}</definedName>
    <definedName name="sencount" hidden="1">1</definedName>
    <definedName name="SeniorDebt_Periodicity">[33]Calc_M!#REF!</definedName>
    <definedName name="sfads" hidden="1">{"EVA",#N/A,FALSE,"EVA";"WACC",#N/A,FALSE,"WACC"}</definedName>
    <definedName name="sgag" hidden="1">{"page1",#N/A,FALSE,"BHCOMPC5";"page2",#N/A,FALSE,"BHCOMPC5";"page3",#N/A,FALSE,"BHCOMPC5";"page4",#N/A,FALSE,"BHCOMPC5"}</definedName>
    <definedName name="shit" hidden="1">{"'O&amp;M 2000'!$A$1:$T$24"}</definedName>
    <definedName name="shit_1" hidden="1">{"'O&amp;M 2000'!$A$1:$T$24"}</definedName>
    <definedName name="SLEVIN"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solver_adj" hidden="1">[47]DIL4!#REF!</definedName>
    <definedName name="solver_cvg" hidden="1">0.0001</definedName>
    <definedName name="solver_drv" hidden="1">1</definedName>
    <definedName name="solver_est" hidden="1">1</definedName>
    <definedName name="solver_itr" hidden="1">100</definedName>
    <definedName name="solver_lhs1" hidden="1">[47]DIL4!#REF!</definedName>
    <definedName name="solver_lin" hidden="1">0</definedName>
    <definedName name="solver_neg" hidden="1">2</definedName>
    <definedName name="solver_num" hidden="1">1</definedName>
    <definedName name="solver_nwt" hidden="1">1</definedName>
    <definedName name="solver_opt" hidden="1">[47]DIL4!#REF!</definedName>
    <definedName name="solver_pre" hidden="1">0.000001</definedName>
    <definedName name="solver_rel1" hidden="1">1</definedName>
    <definedName name="solver_rel5" hidden="1">1</definedName>
    <definedName name="solver_rel6" hidden="1">1</definedName>
    <definedName name="solver_rel7" hidden="1">1</definedName>
    <definedName name="solver_rel8" hidden="1">3</definedName>
    <definedName name="solver_rhs1" hidden="1">0.15</definedName>
    <definedName name="solver_scl" hidden="1">2</definedName>
    <definedName name="solver_sho" hidden="1">2</definedName>
    <definedName name="solver_tim" hidden="1">100</definedName>
    <definedName name="solver_tmp" hidden="1">0.15</definedName>
    <definedName name="solver_tol" hidden="1">0.05</definedName>
    <definedName name="solver_typ" hidden="1">3</definedName>
    <definedName name="solver_val" hidden="1">0.25</definedName>
    <definedName name="ss" hidden="1">{"toc",#N/A,TRUE,"TOC";"summary",#N/A,TRUE,"Summary";"credit",#N/A,TRUE,"Model";"income",#N/A,TRUE,"Model";"balance",#N/A,TRUE,"Model";"cash",#N/A,TRUE,"Model";"capitalization",#N/A,TRUE,"Model";"margins",#N/A,TRUE,"Model";"acq_bal",#N/A,TRUE,"Model";"dep_amort",#N/A,TRUE,"Model";"tax",#N/A,TRUE,"Model";"dep_tax",#N/A,TRUE,"TOC";#N/A,#N/A,TRUE,"Expenses";"returns",#N/A,TRUE,"Model";"return_calc",#N/A,TRUE,"Returns"}</definedName>
    <definedName name="ssssssss" hidden="1">{"PA1",#N/A,FALSE,"BORDMW";"pa2",#N/A,FALSE,"BORDMW";"PA3",#N/A,FALSE,"BORDMW";"PA4",#N/A,FALSE,"BORDMW"}</definedName>
    <definedName name="ssssssssssss" hidden="1">{"Operating Data",#N/A,TRUE,"Sheet1";"Valuation Matrix",#N/A,TRUE,"Sheet1";"Sales Analysis",#N/A,TRUE,"Sheet1";"Closed Remodelled New",#N/A,TRUE,"Sheet1";"Competitive and FSP",#N/A,TRUE,"Sheet1";"Working Capital and Capex",#N/A,TRUE,"Sheet1";"depreciation",#N/A,TRUE,"Sheet1"}</definedName>
    <definedName name="ssssssssssssss"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StartDate" hidden="1">#REF!</definedName>
    <definedName name="sunirse" hidden="1">[48]Data!$B$2</definedName>
    <definedName name="t" hidden="1">[14]Calc!$AH$10:$AH$28</definedName>
    <definedName name="temp2" hidden="1">{"First Page",#N/A,TRUE,"102";"Second Page",#N/A,TRUE,"102";"First Page",#N/A,TRUE,"112";"Second Page",#N/A,TRUE,"112";"First Page",#N/A,TRUE,"115";"Second Page",#N/A,TRUE,"115";"First Page",#N/A,TRUE,"117";"Second Page",#N/A,TRUE,"117";"First Page",#N/A,TRUE,"119";"Second Page",#N/A,TRUE,"119";"First Page",#N/A,TRUE,"122";"Second Page",#N/A,TRUE,"122";"First Page",#N/A,TRUE,"124";"Second Page",#N/A,TRUE,"124";"First Page",#N/A,TRUE,"125";"Second Page",#N/A,TRUE,"125";"First Page",#N/A,TRUE,"126";"Second Page",#N/A,TRUE,"126";"First Page",#N/A,TRUE,"127";"Second Page",#N/A,TRUE,"127";"First Page",#N/A,TRUE,"128";"Second Page",#N/A,TRUE,"128";"First Page",#N/A,TRUE,"129";"Second Page",#N/A,TRUE,"129";"First Page",#N/A,TRUE,"131";"Second Page",#N/A,TRUE,"131";"First Page",#N/A,TRUE,"132";"Second Page",#N/A,TRUE,"132";"First Page",#N/A,TRUE,"134";"Second Page",#N/A,TRUE,"134";"First Page",#N/A,TRUE,"135";"Second Page",#N/A,TRUE,"135";"First Page",#N/A,TRUE,"137";"Second Page",#N/A,TRUE,"137";"First Page",#N/A,TRUE,"138";"Second Page",#N/A,TRUE,"138";"First Page",#N/A,TRUE,"143";"Second Page",#N/A,TRUE,"143";"First Page",#N/A,TRUE,"Total Walkup";"Second Page",#N/A,TRUE,"Total Walkup";"First Page",#N/A,TRUE,"139";"Second Page",#N/A,TRUE,"139";"First Page",#N/A,TRUE,"149";"Second Page",#N/A,TRUE,"149";"First Page",#N/A,TRUE,"150";"Second Page",#N/A,TRUE,"150";"First Page",#N/A,TRUE,"151";"Second Page",#N/A,TRUE,"151";"First Page",#N/A,TRUE,"Total Highrise";"Second Page",#N/A,TRUE,"Total Highrise";"First Page",#N/A,TRUE,"140";"Second Page",#N/A,TRUE,"140";"First Page",#N/A,TRUE,"Total Wholly-Owned Apartments";"Second Page",#N/A,TRUE,"Total Wholly-Owned Apartments"}</definedName>
    <definedName name="temp3" hidden="1">{"First Page",#N/A,TRUE,"102";"Second Page",#N/A,TRUE,"102";"First Page",#N/A,TRUE,"112";"Second Page",#N/A,TRUE,"112";"First Page",#N/A,TRUE,"115";"Second Page",#N/A,TRUE,"115";"First Page",#N/A,TRUE,"117";"Second Page",#N/A,TRUE,"117";"First Page",#N/A,TRUE,"119";"Second Page",#N/A,TRUE,"119";"First Page",#N/A,TRUE,"122";"Second Page",#N/A,TRUE,"122";"First Page",#N/A,TRUE,"124";"Second Page",#N/A,TRUE,"124";"First Page",#N/A,TRUE,"125";"Second Page",#N/A,TRUE,"125";"First Page",#N/A,TRUE,"126";"Second Page",#N/A,TRUE,"126";"First Page",#N/A,TRUE,"127";"Second Page",#N/A,TRUE,"127";"First Page",#N/A,TRUE,"128";"Second Page",#N/A,TRUE,"128";"First Page",#N/A,TRUE,"129";"Second Page",#N/A,TRUE,"129";"First Page",#N/A,TRUE,"131";"Second Page",#N/A,TRUE,"131";"First Page",#N/A,TRUE,"132";"Second Page",#N/A,TRUE,"132";"First Page",#N/A,TRUE,"134";"Second Page",#N/A,TRUE,"134";"First Page",#N/A,TRUE,"135";"Second Page",#N/A,TRUE,"135";"First Page",#N/A,TRUE,"137";"Second Page",#N/A,TRUE,"137";"First Page",#N/A,TRUE,"138";"Second Page",#N/A,TRUE,"138";"First Page",#N/A,TRUE,"143";"Second Page",#N/A,TRUE,"143";"First Page",#N/A,TRUE,"Total Walkup";"Second Page",#N/A,TRUE,"Total Walkup";"First Page",#N/A,TRUE,"139";"Second Page",#N/A,TRUE,"139";"First Page",#N/A,TRUE,"149";"Second Page",#N/A,TRUE,"149";"First Page",#N/A,TRUE,"150";"Second Page",#N/A,TRUE,"150";"First Page",#N/A,TRUE,"151";"Second Page",#N/A,TRUE,"151";"First Page",#N/A,TRUE,"Total Highrise";"Second Page",#N/A,TRUE,"Total Highrise";"First Page",#N/A,TRUE,"140";"Second Page",#N/A,TRUE,"140";"First Page",#N/A,TRUE,"Total Wholly-Owned Apartments";"Second Page",#N/A,TRUE,"Total Wholly-Owned Apartments"}</definedName>
    <definedName name="temp4" hidden="1">{"First Page",#N/A,TRUE,"102";"Second Page",#N/A,TRUE,"102";"First Page",#N/A,TRUE,"112";"Second Page",#N/A,TRUE,"112";"First Page",#N/A,TRUE,"115";"Second Page",#N/A,TRUE,"115";"First Page",#N/A,TRUE,"117";"Second Page",#N/A,TRUE,"117";"First Page",#N/A,TRUE,"119";"Second Page",#N/A,TRUE,"119";"First Page",#N/A,TRUE,"122";"Second Page",#N/A,TRUE,"122";"First Page",#N/A,TRUE,"124";"Second Page",#N/A,TRUE,"124";"First Page",#N/A,TRUE,"125";"Second Page",#N/A,TRUE,"125";"First Page",#N/A,TRUE,"126";"Second Page",#N/A,TRUE,"126";"First Page",#N/A,TRUE,"127";"Second Page",#N/A,TRUE,"127";"First Page",#N/A,TRUE,"128";"Second Page",#N/A,TRUE,"128";"First Page",#N/A,TRUE,"129";"Second Page",#N/A,TRUE,"129";"First Page",#N/A,TRUE,"131";"Second Page",#N/A,TRUE,"131";"First Page",#N/A,TRUE,"132";"Second Page",#N/A,TRUE,"132";"First Page",#N/A,TRUE,"134";"Second Page",#N/A,TRUE,"134";"First Page",#N/A,TRUE,"135";"Second Page",#N/A,TRUE,"135";"First Page",#N/A,TRUE,"137";"Second Page",#N/A,TRUE,"137";"First Page",#N/A,TRUE,"138";"Second Page",#N/A,TRUE,"138";"First Page",#N/A,TRUE,"143";"Second Page",#N/A,TRUE,"143";"First Page",#N/A,TRUE,"Total Walkup";"Second Page",#N/A,TRUE,"Total Walkup";"First Page",#N/A,TRUE,"139";"Second Page",#N/A,TRUE,"139";"First Page",#N/A,TRUE,"149";"Second Page",#N/A,TRUE,"149";"First Page",#N/A,TRUE,"150";"Second Page",#N/A,TRUE,"150";"First Page",#N/A,TRUE,"151";"Second Page",#N/A,TRUE,"151";"First Page",#N/A,TRUE,"Total Highrise";"Second Page",#N/A,TRUE,"Total Highrise";"First Page",#N/A,TRUE,"140";"Second Page",#N/A,TRUE,"140";"First Page",#N/A,TRUE,"Total Wholly-Owned Apartments";"Second Page",#N/A,TRUE,"Total Wholly-Owned Apartments"}</definedName>
    <definedName name="tempp" hidden="1">{"First Page",#N/A,TRUE,"102";"Second Page",#N/A,TRUE,"102";"First Page",#N/A,TRUE,"112";"Second Page",#N/A,TRUE,"112";"First Page",#N/A,TRUE,"115";"Second Page",#N/A,TRUE,"115";"First Page",#N/A,TRUE,"117";"Second Page",#N/A,TRUE,"117";"First Page",#N/A,TRUE,"119";"Second Page",#N/A,TRUE,"119";"First Page",#N/A,TRUE,"122";"Second Page",#N/A,TRUE,"122";"First Page",#N/A,TRUE,"124";"Second Page",#N/A,TRUE,"124";"First Page",#N/A,TRUE,"125";"Second Page",#N/A,TRUE,"125";"First Page",#N/A,TRUE,"126";"Second Page",#N/A,TRUE,"126";"First Page",#N/A,TRUE,"127";"Second Page",#N/A,TRUE,"127";"First Page",#N/A,TRUE,"128";"Second Page",#N/A,TRUE,"128";"First Page",#N/A,TRUE,"129";"Second Page",#N/A,TRUE,"129";"First Page",#N/A,TRUE,"131";"Second Page",#N/A,TRUE,"131";"First Page",#N/A,TRUE,"132";"Second Page",#N/A,TRUE,"132";"First Page",#N/A,TRUE,"134";"Second Page",#N/A,TRUE,"134";"First Page",#N/A,TRUE,"135";"Second Page",#N/A,TRUE,"135";"First Page",#N/A,TRUE,"137";"Second Page",#N/A,TRUE,"137";"First Page",#N/A,TRUE,"138";"Second Page",#N/A,TRUE,"138";"First Page",#N/A,TRUE,"143";"Second Page",#N/A,TRUE,"143";"First Page",#N/A,TRUE,"Total Walkup";"Second Page",#N/A,TRUE,"Total Walkup";"First Page",#N/A,TRUE,"139";"Second Page",#N/A,TRUE,"139";"First Page",#N/A,TRUE,"149";"Second Page",#N/A,TRUE,"149";"First Page",#N/A,TRUE,"150";"Second Page",#N/A,TRUE,"150";"First Page",#N/A,TRUE,"151";"Second Page",#N/A,TRUE,"151";"First Page",#N/A,TRUE,"Total Highrise";"Second Page",#N/A,TRUE,"Total Highrise";"First Page",#N/A,TRUE,"140";"Second Page",#N/A,TRUE,"140";"First Page",#N/A,TRUE,"Total Wholly-Owned Apartments";"Second Page",#N/A,TRUE,"Total Wholly-Owned Apartments"}</definedName>
    <definedName name="test" hidden="1">{"execsum",#N/A,FALSE,"ExecSum";"finstatement",#N/A,FALSE,"Fin_St"}</definedName>
    <definedName name="Test_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test_Joost" hidden="1">{"execsum",#N/A,FALSE,"ExecSum";"finstatement",#N/A,FALSE,"Fin_St"}</definedName>
    <definedName name="test1" hidden="1">{#N/A,#N/A,TRUE,"Proj";#N/A,#N/A,TRUE,"Crew";#N/A,#N/A,TRUE,"Month"}</definedName>
    <definedName name="test22" hidden="1">{"Page1",#N/A,FALSE,"CompCo";"Page2",#N/A,FALSE,"CompCo"}</definedName>
    <definedName name="TextRefCopyRangeCount" hidden="1">38</definedName>
    <definedName name="tg" hidden="1">[16]RAB!#REF!</definedName>
    <definedName name="Thousand">1000</definedName>
    <definedName name="three" hidden="1">#REF!,#REF!,#REF!,#REF!,#REF!,#REF!,#REF!,#REF!,#REF!,#REF!,#REF!,#REF!,#REF!</definedName>
    <definedName name="Ticker" hidden="1">#N/A</definedName>
    <definedName name="Time" hidden="1">#REF!</definedName>
    <definedName name="Timestamp" hidden="1">#REF!</definedName>
    <definedName name="TopRankDefaultDistForRange" hidden="1">0</definedName>
    <definedName name="TopRankDefaultMaxChange" hidden="1">0.1</definedName>
    <definedName name="TopRankDefaultMinChange" hidden="1">-0.1</definedName>
    <definedName name="TopRankDefaultMultiGroupSize" hidden="1">2</definedName>
    <definedName name="TopRankDefaultMultiStepsPerInput" hidden="1">2</definedName>
    <definedName name="TopRankDefaultRangeType" hidden="1">0</definedName>
    <definedName name="TopRankDefaultStepsPerInput" hidden="1">7</definedName>
    <definedName name="TopRankDetailByInputReport" hidden="1">FALSE</definedName>
    <definedName name="TopRankMaxInputsPerGraph" hidden="1">10</definedName>
    <definedName name="TopRankMultiWayReport" hidden="1">TRUE</definedName>
    <definedName name="TopRankNumberOfRuns" hidden="1">1</definedName>
    <definedName name="TopRankOnlyInputsOverThreshold" hidden="1">TRUE</definedName>
    <definedName name="TopRankOnlyTopRanking" hidden="1">TRUE</definedName>
    <definedName name="TopRankOutputDetailReport" hidden="1">FALSE</definedName>
    <definedName name="TopRankOutputsAsPercentChange" hidden="1">FALSE</definedName>
    <definedName name="TopRankOverwriteExisting" hidden="1">FALSE</definedName>
    <definedName name="TopRankPauseOnError" hidden="1">TRUE</definedName>
    <definedName name="TopRankPerformPrecedentScanAddOutput" hidden="1">FALSE</definedName>
    <definedName name="TopRankPerformPrecedentScanAtStart" hidden="1">FALSE</definedName>
    <definedName name="TopRankPrecedentScanType" hidden="1">1</definedName>
    <definedName name="TopRankReportAllOutputCells" hidden="1">TRUE</definedName>
    <definedName name="TopRankReportsInExistingWorkbook" hidden="1">FALSE</definedName>
    <definedName name="TopRankReportsInExistingWorkbookName" hidden="1">"Active Workbook"</definedName>
    <definedName name="TopRankReportsInNewWorkbook" hidden="1">TRUE</definedName>
    <definedName name="TopRankSensitivityGraphs" hidden="1">FALSE</definedName>
    <definedName name="TopRankSingleWorkbookAllResults" hidden="1">FALSE</definedName>
    <definedName name="TopRankSpiderGraphs" hidden="1">TRUE</definedName>
    <definedName name="TopRankTornadoGraphs" hidden="1">TRUE</definedName>
    <definedName name="TopRankUpdateDisplay" hidden="1">FALSE</definedName>
    <definedName name="tr" hidden="1">{"summary",#N/A,TRUE,"SUMMARY";"rents",#N/A,TRUE,"RENTS";"costs",#N/A,TRUE,"COSTS";#N/A,#N/A,TRUE,"ADJUST";"mortgages",#N/A,TRUE,"FINANCING";"base",#N/A,TRUE,"PROJECTIONS";"five",#N/A,TRUE,"PROJECTIONS"}</definedName>
    <definedName name="treretre" hidden="1">{#N/A,#N/A,TRUE,"Income Statement";#N/A,#N/A,TRUE,"Balance Sheet";#N/A,#N/A,TRUE,"Cash Flows";#N/A,#N/A,TRUE,"Ratios";#N/A,#N/A,TRUE,"Revenues";#N/A,#N/A,TRUE,"Asset Calcs";#N/A,#N/A,TRUE,"Assumptions";#N/A,#N/A,TRUE,"Valuation"}</definedName>
    <definedName name="treretre_1" hidden="1">{#N/A,#N/A,TRUE,"Income Statement";#N/A,#N/A,TRUE,"Balance Sheet";#N/A,#N/A,TRUE,"Cash Flows";#N/A,#N/A,TRUE,"Ratios";#N/A,#N/A,TRUE,"Revenues";#N/A,#N/A,TRUE,"Asset Calcs";#N/A,#N/A,TRUE,"Assumptions";#N/A,#N/A,TRUE,"Valuation"}</definedName>
    <definedName name="tt" hidden="1">{#N/A,#N/A,FALSE,"Aging Summary";#N/A,#N/A,FALSE,"Ratio Analysis";#N/A,#N/A,FALSE,"Test 120 Day Accts";#N/A,#N/A,FALSE,"Tickmarks"}</definedName>
    <definedName name="ttrrt" hidden="1">{"ASS",#N/A,TRUE,"Assumptions";"OUT1",#N/A,TRUE,"1";"out2",#N/A,TRUE,"2";"out3",#N/A,TRUE,"3";"out4",#N/A,TRUE,"4";"out5",#N/A,TRUE,"5";"out6",#N/A,TRUE,"6";"out7",#N/A,TRUE,"7";"out8",#N/A,TRUE,"8";"out9",#N/A,TRUE,"9";"out10",#N/A,TRUE,"10";"out11",#N/A,TRUE,"11";"out12",#N/A,TRUE,"12";"out13",#N/A,TRUE,"13";"out14",#N/A,TRUE,"14";"out15",#N/A,TRUE,"15";"out16",#N/A,TRUE,"16";"out17",#N/A,TRUE,"17";"out18",#N/A,TRUE,"18";"out19",#N/A,TRUE,"19";"out20",#N/A,TRUE,"20";"out21",#N/A,TRUE,"21";"OUT22",#N/A,TRUE,"22";"out23",#N/A,TRUE,"23";"out24",#N/A,TRUE,"24";"out25",#N/A,TRUE,"25";"out26",#N/A,TRUE,"26";"out27",#N/A,TRUE,"27";"out28",#N/A,TRUE,"28";"out29",#N/A,TRUE,"29";"out30",#N/A,TRUE,"30";"out31",#N/A,TRUE,"31";"out32",#N/A,TRUE,"32";"out33",#N/A,TRUE,"33";"out34",#N/A,TRUE,"34";"out35",#N/A,TRUE,"35";"out36",#N/A,TRUE,"36";"out37",#N/A,TRUE,"37";"out38",#N/A,TRUE,"38";"out39",#N/A,TRUE,"39";"out40",#N/A,TRUE,"40";"out41",#N/A,TRUE,"41";"out42",#N/A,TRUE,"42";"out43",#N/A,TRUE,"43";"out44",#N/A,TRUE,"44";"out45",#N/A,TRUE,"45";"out46",#N/A,TRUE,"46";"out47",#N/A,TRUE,"47";"out48",#N/A,TRUE,"48";"out49",#N/A,TRUE,"49";"out50",#N/A,TRUE,"50";"out51",#N/A,TRUE,"51";"out52",#N/A,TRUE,"52";"out53",#N/A,TRUE,"53";"out54",#N/A,TRUE,"54";"out55",#N/A,TRUE,"55";"out56",#N/A,TRUE,"56";"out57",#N/A,TRUE,"57";"out58",#N/A,TRUE,"58"}</definedName>
    <definedName name="ttrttr" hidden="1">{#N/A,#N/A,FALSE,"FY97";#N/A,#N/A,FALSE,"FY98";#N/A,#N/A,FALSE,"FY99";#N/A,#N/A,FALSE,"FY00";#N/A,#N/A,FALSE,"FY01"}</definedName>
    <definedName name="ttrttr_1" hidden="1">{#N/A,#N/A,FALSE,"FY97";#N/A,#N/A,FALSE,"FY98";#N/A,#N/A,FALSE,"FY99";#N/A,#N/A,FALSE,"FY00";#N/A,#N/A,FALSE,"FY01"}</definedName>
    <definedName name="ttt" hidden="1">{"Teacher",#N/A,FALSE,"Summary";"Teacher",#N/A,FALSE,"Assumptions";"Teacher",#N/A,FALSE,"Buildup";"Teacher",#N/A,FALSE,"Financials";"Teacher",#N/A,FALSE,"Debt &amp; Other"}</definedName>
    <definedName name="tttt" hidden="1">{"Reader",#N/A,FALSE,"Summary";"Reader",#N/A,FALSE,"Buildup";"Reader",#N/A,FALSE,"Financials";"Reader",#N/A,FALSE,"Debt &amp; Other"}</definedName>
    <definedName name="two" hidden="1">#REF!</definedName>
    <definedName name="u" hidden="1">[14]Calc!$AJ$8:$AJ$19</definedName>
    <definedName name="uj" hidden="1">[16]RAB!#REF!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pside_IRR">[33]Inp_TI!$K$130</definedName>
    <definedName name="USDCAD">[33]Inp_TI!$K$17</definedName>
    <definedName name="USDollar" hidden="1">#REF!</definedName>
    <definedName name="v" hidden="1">[14]Calc!$AL$8:$AL$21</definedName>
    <definedName name="value" hidden="1">OFFSET([0]!DateRangePriceMain,5,0,COUNTA([0]!DateRangePriceMain)-COUNTA(#REF!),1)</definedName>
    <definedName name="vv" hidden="1">{"adj95mult",#N/A,FALSE,"COMPCO";"adj95est",#N/A,FALSE,"COMPCO"}</definedName>
    <definedName name="w" hidden="1">{"DCF1",#N/A,FALSE,"SIERRA DCF";"MATRIX1",#N/A,FALSE,"SIERRA DCF"}</definedName>
    <definedName name="WACC3" hidden="1">{"adj95mult",#N/A,FALSE,"COMPCO";"adj95est",#N/A,FALSE,"COMPCO"}</definedName>
    <definedName name="what" hidden="1">{"clp_bs_doc",#N/A,FALSE,"CLP";"clp_is_doc",#N/A,FALSE,"CLP";"clp_cf_doc",#N/A,FALSE,"CLP";"clp_fr_doc",#N/A,FALSE,"CLP"}</definedName>
    <definedName name="wrn.3._.month._.budget." hidden="1">{"roll-up 3",#N/A,FALSE,"Roll-up";"production 3",#N/A,FALSE,"Production";"waste 3",#N/A,FALSE,"Waste";"mact revenues 3",#N/A,FALSE,"MACT Revenues";"depreciation 3",#N/A,FALSE,"Depreciation";"total costs 3",#N/A,FALSE,"Total Costs";"plant costs 3",#N/A,FALSE,"Plant Costs";"cmw costs 3",#N/A,FALSE,"CMW Costs";"braintree costs 3",#N/A,FALSE,"Braintree Costs";"plymouth costs 3",#N/A,FALSE,"Plymouth Costs";"labor 3",#N/A,FALSE,"Labor Summary";"host fees 3",#N/A,FALSE,"Host Fees";"materials 3",#N/A,FALSE,"Materials";"transportation 3",#N/A,FALSE,"Transportation";"maintenance 3",#N/A,FALSE,"Maintenance Services";"closure 3",#N/A,FALSE,"Closure-Post Closure";"interest 3",#N/A,FALSE,"Interest";"purchase 3",#N/A,FALSE,"Purchase Accounting";"capital 3",#N/A,FALSE,"Capital";"own bs 3",#N/A,FALSE,"OWN - BS";"own pl 3",#N/A,FALSE,"OWN - PL";"op bs 3",#N/A,FALSE,"OP - BS";"op pl 3",#N/A,FALSE,"OP - PL";"op socf",#N/A,FALSE,"OP - SOCF";"sp bs 3",#N/A,FALSE,"SP - BS";"sp pl 3",#N/A,FALSE,"SP - PL";"sp socf 3",#N/A,FALSE,"SP - SOCF";"waterfall 3",#N/A,FALSE,"SP - Waterfall"}</definedName>
    <definedName name="wrn.3._.Scenarios." hidden="1">{"full model","100% Stock",FALSE,"PROFORMA";"full model","50/50",FALSE,"PROFORMA";"full model","100% Cash",FALSE,"PROFORMA"}</definedName>
    <definedName name="wrn.3._.Scenarios._1" hidden="1">{"full model","100% Stock",FALSE,"PROFORMA";"full model","50/50",FALSE,"PROFORMA";"full model","100% Cash",FALSE,"PROFORMA"}</definedName>
    <definedName name="wrn.5._.Year._.List." hidden="1">{#N/A,#N/A,TRUE,"TOTALS";#N/A,#N/A,TRUE,"BULK POWER";#N/A,#N/A,TRUE,"SUSQUEHANNA REGION";#N/A,#N/A,TRUE,"NE REGION - SCRANTON AREA";#N/A,#N/A,TRUE,"NE REGION - HONESDALE AREA";#N/A,#N/A,TRUE,"NE REGION - HAZ_WB AREA";#N/A,#N/A,TRUE,"LEHIGH REGION";#N/A,#N/A,TRUE,"HARRISBURG REGION";#N/A,#N/A,TRUE,"LANCASTER REGION";#N/A,#N/A,TRUE,"REGIONAL POOL ITEMS";#N/A,#N/A,TRUE,"AREA POOLS ITEMS";#N/A,#N/A,TRUE,"AREA SUPPLY BLANKET ITEMS";#N/A,#N/A,TRUE,"SCADA BUDGET ITEMS"}</definedName>
    <definedName name="wrn.Acquisition_matrix." hidden="1">{"Acq_matrix",#N/A,FALSE,"Acquisition Matrix"}</definedName>
    <definedName name="wrn.adj95." hidden="1">{"adj95mult",#N/A,FALSE,"COMPCO";"adj95est",#N/A,FALSE,"COMPCO"}</definedName>
    <definedName name="wrn.AESreport."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wrn.Aging._.and._.Trend._.Analysis." hidden="1">{#N/A,#N/A,FALSE,"Aging Summary";#N/A,#N/A,FALSE,"Ratio Analysis";#N/A,#N/A,FALSE,"Test 120 Day Accts";#N/A,#N/A,FALSE,"Tickmarks"}</definedName>
    <definedName name="wrn.Aging._.and._.Trend._.Analysis._1" hidden="1">{#N/A,#N/A,FALSE,"Aging Summary";#N/A,#N/A,FALSE,"Ratio Analysis";#N/A,#N/A,FALSE,"Test 120 Day Accts";#N/A,#N/A,FALSE,"Tickmarks"}</definedName>
    <definedName name="wrn.ALAN." hidden="1">{"CREDIT STATISTICS",#N/A,FALSE,"STATS";"CF_AND_IS",#N/A,FALSE,"PLAN";"DEBT SCHEDULE",#N/A,FALSE,"PLAN";"SUBSCRIBERS",#N/A,FALSE,"PLAN";"DETAIL_REV",#N/A,FALSE,"PLAN";"DETAIL_EXPENSE",#N/A,FALSE,"PLAN";"SALES_AND EXP_DRIVERS",#N/A,FALSE,"PLAN";"FIXED ASSETS",#N/A,FALSE,"PLAN";"DEPRECIATION SCHEDULE",#N/A,FALSE,"PLAN"}</definedName>
    <definedName name="wrn.All." hidden="1">{"Matrix",#N/A,FALSE,"ACQMTRX";"Fees",#N/A,FALSE,"ACQMTRX"}</definedName>
    <definedName name="wrn.all._.input."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nput._1"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Pages."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ll._.print." hidden="1">{#N/A,#N/A,FALSE,"Summary";#N/A,#N/A,FALSE,"Edit";#N/A,#N/A,FALSE,"MedProf";#N/A,#N/A,FALSE,"Proj Mgt";#N/A,#N/A,FALSE,"Creat Svc";#N/A,#N/A,FALSE,"Meet Svc";#N/A,#N/A,FALSE,"Non-OCC";#N/A,#N/A,FALSE,"Client Svc";#N/A,#N/A,FALSE,"Bus Dev";#N/A,#N/A,FALSE,"Indirect"}</definedName>
    <definedName name="wrn.All._.Sheets." hidden="1">{#N/A,#N/A,FALSE,"Input";#N/A,#N/A,FALSE,"Sum";#N/A,#N/A,FALSE,"Econ";#N/A,#N/A,FALSE,"S&amp;U";#N/A,#N/A,FALSE,"P&amp;L";#N/A,#N/A,FALSE,"CF";#N/A,#N/A,FALSE,"Bal";#N/A,#N/A,FALSE,"Tax&amp;Dep";#N/A,#N/A,FALSE,"Debt-Ops"}</definedName>
    <definedName name="wrn.All._.Sheets._1" hidden="1">{#N/A,#N/A,FALSE,"Input";#N/A,#N/A,FALSE,"Sum";#N/A,#N/A,FALSE,"Econ";#N/A,#N/A,FALSE,"S&amp;U";#N/A,#N/A,FALSE,"P&amp;L";#N/A,#N/A,FALSE,"CF";#N/A,#N/A,FALSE,"Bal";#N/A,#N/A,FALSE,"Tax&amp;Dep";#N/A,#N/A,FALSE,"Debt-Ops"}</definedName>
    <definedName name="wrn.ALL._.STATEMENTS." hidden="1">{"BALANCE SHEET",#N/A,FALSE,"Balance Sheet";"INCOME STATEMENT",#N/A,FALSE,"Income Statement";"STMT OF CASH FLOWS",#N/A,FALSE,"Cash Flows Indirect";"PARTNERS CAPITAL STMT",#N/A,FALSE,"Partners Capital"}</definedName>
    <definedName name="wrn.ALL._.STATEMENTS._1" hidden="1">{"BALANCE SHEET",#N/A,FALSE,"Balance Sheet";"INCOME STATEMENT",#N/A,FALSE,"Income Statement";"STMT OF CASH FLOWS",#N/A,FALSE,"Cash Flows Indirect";"PARTNERS CAPITAL STMT",#N/A,FALSE,"Partners Capital"}</definedName>
    <definedName name="wrn.All._.Worksheets."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_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1" hidden="1">{#N/A,#N/A,FALSE,"ASSUMPTIONS";#N/A,#N/A,FALSE,"Valuation Summary";"page1",#N/A,FALSE,"PRESENTATION";"page2",#N/A,FALSE,"PRESENTATION";#N/A,#N/A,FALSE,"ORIGINAL_ROLLBACK"}</definedName>
    <definedName name="wrn.all3" hidden="1">{#N/A,#N/A,FALSE,"assumptions";#N/A,#N/A,FALSE,"v_projcy";#N/A,#N/A,FALSE,"tar_proj";#N/A,#N/A,FALSE,"contrib_annual";#N/A,#N/A,FALSE,"Proforma";#N/A,#N/A,FALSE,"purc_97";#N/A,#N/A,FALSE,"syn_purc_97";#N/A,#N/A,FALSE,"pool_97";#N/A,#N/A,FALSE,"syn_pool_97";#N/A,#N/A,FALSE,"pool1_FY2"}</definedName>
    <definedName name="wrn.Allowance._.Analysis." hidden="1">{#N/A,#N/A,FALSE,"F. Tax Analysis";#N/A,#N/A,FALSE,"G. Bond Analysis";#N/A,#N/A,FALSE,"H. Insurance Analysis"}</definedName>
    <definedName name="wrn.Amort._.History." hidden="1">{"Capitalized Costs",#N/A,FALSE,"Goodwill&amp;Cap Costs";"Goodwill",#N/A,FALSE,"Goodwill&amp;Cap Costs"}</definedName>
    <definedName name="wrn.Amort._.HistoryNew." hidden="1">{"Capitalized Costs",#N/A,FALSE,"Goodwill&amp;Cap Costs";"Goodwill",#N/A,FALSE,"Goodwill&amp;Cap Costs"}</definedName>
    <definedName name="wrn.Annual._.FS._.in._.Euro." hidden="1">{"BS_Euro_2003_2017",#N/A,FALSE,"Annual FS - Euro";"BS_Euro_2018_2030",#N/A,FALSE,"Annual FS - Euro";"IS_Euro_2003_2017",#N/A,FALSE,"Annual FS - Euro";"IS_Euro_2018_2030",#N/A,FALSE,"Annual FS - Euro";"CF_Euro_2003-2017A",#N/A,FALSE,"Annual FS - Euro";"CF_Euro_2018-2030A",#N/A,FALSE,"Annual FS - Euro";"CF_Euro_2003-2017B",#N/A,FALSE,"Annual FS - Euro";"CF_Euro_2018-2030B",#N/A,FALSE,"Annual FS - Euro"}</definedName>
    <definedName name="wrn.Annual._.Report." hidden="1">{"ARPandL",#N/A,FALSE,"Report Annual";"ARCashflow",#N/A,FALSE,"Report Annual";"ARBalanceSheet",#N/A,FALSE,"Report Annual";"ARRatios",#N/A,FALSE,"Report Annual"}</definedName>
    <definedName name="wrn.AQUIROR._.DCF." hidden="1">{"AQUIRORDCF",#N/A,FALSE,"Merger consequences";"Acquirorassns",#N/A,FALSE,"Merger consequences"}</definedName>
    <definedName name="wrn.assumptions." hidden="1">{"baseassum",#N/A,FALSE,"BASEDCF";"bassum2",#N/A,FALSE,"BASEDCF";"hmix",#N/A,FALSE,"BASEDCF"}</definedName>
    <definedName name="wrn.Auto._.Comp." hidden="1">{#N/A,#N/A,FALSE,"Sheet1"}</definedName>
    <definedName name="wrn.Auto._.Comp._1" hidden="1">{#N/A,#N/A,FALSE,"Sheet1"}</definedName>
    <definedName name="wrn.backup." hidden="1">{"background",#N/A,FALSE,"CS First Boston Merger Model";"inputs",#N/A,FALSE,"CS First Boston Merger Model"}</definedName>
    <definedName name="wrn.balance." hidden="1">{"balance table",#N/A,FALSE,"PBSUDE"}</definedName>
    <definedName name="wrn.BALANCE._.SHEET." hidden="1">{"BALANCE SHEET",#N/A,FALSE,"Balance Sheet"}</definedName>
    <definedName name="wrn.BALANCE._.SHEET._1" hidden="1">{"BALANCE SHEET",#N/A,FALSE,"Balance Sheet"}</definedName>
    <definedName name="wrn.Basic._.Reports." hidden="1">{"net cf for valuation",#N/A,FALSE,"RangerAm";"nopat stmt",#N/A,FALSE,"RangerAm";"inc stmt",#N/A,FALSE,"RangerAm";"bal sheet",#N/A,FALSE,"RangerAm";"sum ops results",#N/A,FALSE,"RangerAm"}</definedName>
    <definedName name="wrn.BidCo." hidden="1">{#N/A,#N/A,FALSE,"BidCo Assumptions";#N/A,#N/A,FALSE,"Credit Stats";#N/A,#N/A,FALSE,"Bidco Summary";#N/A,#N/A,FALSE,"BIDCO Consolidated"}</definedName>
    <definedName name="wrn.BidCo._1" hidden="1">{#N/A,#N/A,FALSE,"BidCo Assumptions";#N/A,#N/A,FALSE,"Credit Stats";#N/A,#N/A,FALSE,"Bidco Summary";#N/A,#N/A,FALSE,"BIDCO Consolidated"}</definedName>
    <definedName name="wrn.budget." hidden="1">{"budget vs all page 1",#N/A,FALSE,"Budget vs All";"budget vs all page 2",#N/A,FALSE,"Budget vs All";"mv to makegood",#N/A,FALSE,"Major Variances";"mv to fc3",#N/A,FALSE,"Major Variances";"mv to fy98",#N/A,FALSE,"Major Variances";"chart 1",#N/A,FALSE,"Charts";"chart 2",#N/A,FALSE,"Charts";"chart 3",#N/A,FALSE,"Charts";"roll-up fy00",#N/A,FALSE,"Roll-up";"production fy00",#N/A,FALSE,"Production";"waste fy00",#N/A,FALSE,"Waste";"total costs fy00",#N/A,FALSE,"Total Costs";"plant costs fy00",#N/A,FALSE,"Plant Costs";"cmw costs fy00",#N/A,FALSE,"CMW Costs";"braintree costs fy00",#N/A,FALSE,"Braintree Costs";"plymouth costs fy00",#N/A,FALSE,"Plymouth Costs";"labor summary fy00",#N/A,FALSE,"Labor Summary";"materials fy00",#N/A,FALSE,"Materials";"maintenance services fy00",#N/A,FALSE,"Maintenance Services";"host fees fy00",#N/A,FALSE,"Host Fees";"close fy00",#N/A,FALSE,"Closure-Post Closure";"interest fy00",#N/A,FALSE,"Interest";"depreciation fy00",#N/A,FALSE,"Depreciation";"purchase fy00",#N/A,FALSE,"Purchase Accounting";"mact revenue fy00",#N/A,FALSE,"MACT Revenues";"mact effect",#N/A,FALSE,"MACT Revenues";"capital fy00",#N/A,FALSE,"Capital";#N/A,#N/A,FALSE,"Sensitivities";"roll-up 15",#N/A,FALSE,"Roll-up";"production 15",#N/A,FALSE,"Production";"waste 15",#N/A,FALSE,"Waste";"parent cash",#N/A,FALSE,"Parent Cash";"capital 15",#N/A,FALSE,"Capital"}</definedName>
    <definedName name="wrn.Budget._.Section._.III." hidden="1">{#N/A,#N/A,FALSE,"Chemicals&amp;Reagents";#N/A,#N/A,FALSE,"Professional Technical";#N/A,#N/A,FALSE,"ENVTEST";#N/A,#N/A,FALSE,"COMMRELAT";#N/A,#N/A,FALSE,"Contrib Hist";#N/A,#N/A,FALSE,"OTHOPER";#N/A,#N/A,FALSE,"OTHADMIN"}</definedName>
    <definedName name="wrn.Budget._.section._.III._.Income._.Statements." hidden="1">{#N/A,#N/A,FALSE,"IS comparative";#N/A,#N/A,FALSE,"IS quarterly";#N/A,#N/A,FALSE,"IS PEOPLESOFT"}</definedName>
    <definedName name="wrn.Budget._.section._.III._.Income._.Statements._1" hidden="1">{#N/A,#N/A,FALSE,"IS comparative";#N/A,#N/A,FALSE,"IS quarterly";#N/A,#N/A,FALSE,"IS PEOPLESOFT"}</definedName>
    <definedName name="wrn.Budget._.Section._.III._1" hidden="1">{#N/A,#N/A,FALSE,"Chemicals&amp;Reagents";#N/A,#N/A,FALSE,"Professional Technical";#N/A,#N/A,FALSE,"ENVTEST";#N/A,#N/A,FALSE,"COMMRELAT";#N/A,#N/A,FALSE,"Contrib Hist";#N/A,#N/A,FALSE,"OTHOPER";#N/A,#N/A,FALSE,"OTHADMIN"}</definedName>
    <definedName name="wrn.Budget._.Section._.IV.._.Personnel." hidden="1">{#N/A,#N/A,FALSE,"Manpower Sum";#N/A,#N/A,FALSE,"S&amp;F Sum";#N/A,#N/A,FALSE,"OT Analysis"}</definedName>
    <definedName name="wrn.Budget._.Section._.IV.._.Personnel._1" hidden="1">{#N/A,#N/A,FALSE,"Manpower Sum";#N/A,#N/A,FALSE,"S&amp;F Sum";#N/A,#N/A,FALSE,"OT Analysis"}</definedName>
    <definedName name="wrn.Budget._.sections._.I.._.part._.III.._.part._.IX." hidden="1">{#N/A,#N/A,FALSE,"Op Stats Comparative";#N/A,#N/A,FALSE,"Pressure Part Failures";#N/A,#N/A,FALSE,"Op Stats Historical";#N/A,#N/A,FALSE,"OPSTATCALC";#N/A,#N/A,FALSE,"TG Conversion Rate"}</definedName>
    <definedName name="wrn.Budget._.sections._.I.._.part._.III.._.part._.IX._1" hidden="1">{#N/A,#N/A,FALSE,"Op Stats Comparative";#N/A,#N/A,FALSE,"Pressure Part Failures";#N/A,#N/A,FALSE,"Op Stats Historical";#N/A,#N/A,FALSE,"OPSTATCALC";#N/A,#N/A,FALSE,"TG Conversion Rate"}</definedName>
    <definedName name="wrn.Budget._.X.._.Supplemental._.Schedules." hidden="1">{#N/A,#N/A,FALSE,"INSURANCE";#N/A,#N/A,FALSE,"Insurance Comparative";#N/A,#N/A,FALSE,"INTERESTEXP";#N/A,#N/A,FALSE,"INTERESTINC";#N/A,#N/A,FALSE,"DEPRECIATION";#N/A,#N/A,FALSE,"MGMTALLOC";#N/A,#N/A,FALSE,"INCTAXES";#N/A,#N/A,FALSE,"IRGdetail";#N/A,#N/A,FALSE,"TRIAL BAL"}</definedName>
    <definedName name="wrn.Budget._.X.._.Supplemental._.Schedules._1" hidden="1">{#N/A,#N/A,FALSE,"INSURANCE";#N/A,#N/A,FALSE,"Insurance Comparative";#N/A,#N/A,FALSE,"INTERESTEXP";#N/A,#N/A,FALSE,"INTERESTINC";#N/A,#N/A,FALSE,"DEPRECIATION";#N/A,#N/A,FALSE,"MGMTALLOC";#N/A,#N/A,FALSE,"INCTAXES";#N/A,#N/A,FALSE,"IRGdetail";#N/A,#N/A,FALSE,"TRIAL BAL"}</definedName>
    <definedName name="wrn.Buildups." hidden="1">{"ACQ",#N/A,FALSE,"ACQUISITIONS";"ACQF",#N/A,FALSE,"ACQUISITIONS";"PF",#N/A,FALSE,"PROYECTOVILA";"PV",#N/A,FALSE,"PROYECTOVILA";"Fee Dev",#N/A,FALSE,"DEVELOPMENT GROWTH";"gd",#N/A,FALSE,"DEVELOPMENT GROWTH"}</definedName>
    <definedName name="wrn.calc_all." hidden="1">{"calc_hours",#N/A,FALSE,"calculations";"calc_kwh",#N/A,FALSE,"calculations";"calc_energy_rates",#N/A,FALSE,"calculations";"calc_cp1",#N/A,FALSE,"calculations";"calc_cp2",#N/A,FALSE,"calculations";"calc_coal",#N/A,FALSE,"calculations";"calc_pet_coke",#N/A,FALSE,"calculations";"calc_var1",#N/A,FALSE,"calculations";"calc_var2",#N/A,FALSE,"calculations";"calc_bank",#N/A,FALSE,"calculations"}</definedName>
    <definedName name="wrn.calc_all._1" hidden="1">{"calc_hours",#N/A,FALSE,"calculations";"calc_kwh",#N/A,FALSE,"calculations";"calc_energy_rates",#N/A,FALSE,"calculations";"calc_cp1",#N/A,FALSE,"calculations";"calc_cp2",#N/A,FALSE,"calculations";"calc_coal",#N/A,FALSE,"calculations";"calc_pet_coke",#N/A,FALSE,"calculations";"calc_var1",#N/A,FALSE,"calculations";"calc_var2",#N/A,FALSE,"calculations";"calc_bank",#N/A,FALSE,"calculations"}</definedName>
    <definedName name="wrn.Calculations."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wrn.Cell._.Nightmare." hidden="1">{"domestic_p1",#N/A,FALSE,"Domestic";"domestic_p2",#N/A,FALSE,"Domestic";"domestic_p3",#N/A,FALSE,"Domestic";"wkly_update",#N/A,FALSE,"Comparables";"Notes",#N/A,FALSE,"Notes";"dmult_1",#N/A,FALSE,"DMult";"dmult_2",#N/A,FALSE,"DMult";"d_ltm_mult",#N/A,FALSE,"D_ltm_mult";"intl_ltm_mult",#N/A,FALSE,"Intl_ltm_mult ";"dm_stats",#N/A,FALSE,"DM_Stats";"intl_stats",#N/A,FALSE,"Intl_Stats"}</definedName>
    <definedName name="wrn.Cellular._.Nightmare." hidden="1">{"domestic_p1",#N/A,FALSE,"Domestic";"domestic_p2",#N/A,FALSE,"Domestic";"domestic_p3",#N/A,FALSE,"Domestic";"wkly_update",#N/A,FALSE,"Comparables";"Notes",#N/A,FALSE,"Notes";"dmult_1",#N/A,FALSE,"DMult";"dmult_2",#N/A,FALSE,"DMult";"d_ltm_mult",#N/A,FALSE,"D_ltm_mult";"intl_ltm_mult",#N/A,FALSE,"Intl_ltm_mult ";"dm_stats",#N/A,FALSE,"DM_Stats";"intl_stats",#N/A,FALSE,"Intl_Stats"}</definedName>
    <definedName name="wrn.choc._.and._.4._.fhr." hidden="1">{#N/A,#N/A,FALSE,"Valuation";#N/A,#N/A,FALSE,"HVC";#N/A,#N/A,FALSE,"WFC";#N/A,#N/A,FALSE,"PAL";#N/A,#N/A,FALSE,"LOM";#N/A,#N/A,FALSE,"BEA";#N/A,#N/A,FALSE,"HAL";#N/A,#N/A,FALSE,"PEH";#N/A,#N/A,FALSE,"DCM";#N/A,#N/A,FALSE,"CAH";#N/A,#N/A,FALSE,"BES";#N/A,#N/A,FALSE,"DOH";#N/A,#N/A,FALSE,"BAR";#N/A,#N/A,FALSE,"HTE";#N/A,#N/A,FALSE,"FPH";#N/A,#N/A,FALSE,"DWH"}</definedName>
    <definedName name="wrn.clp_detail_doc." hidden="1">{"clp_ltd_doc",#N/A,FALSE,"CLP";"clp_om_doc",#N/A,FALSE,"CLP";"clp_ra_doc",#N/A,FALSE,"CLP";"clp_rb_doc",#N/A,FALSE,"CLP";"clp_rev_doc",#N/A,FALSE,"CLP";"clp_tax_doc",#N/A,FALSE,"CLP";"clp_wc_doc",#N/A,FALSE,"CLP";"clp_power_doc",#N/A,FALSE,"CLP"}</definedName>
    <definedName name="wrn.clp_fs_doc." hidden="1">{"clp_bs_doc",#N/A,FALSE,"CLP";"clp_is_doc",#N/A,FALSE,"CLP";"clp_cf_doc",#N/A,FALSE,"CLP";"clp_fr_doc",#N/A,FALSE,"CLP"}</definedName>
    <definedName name="wrn.combined." hidden="1">{#N/A,#N/A,FALSE,"Page 2";#N/A,#N/A,FALSE,"Page 1A";#N/A,#N/A,FALSE,"Page 1B";#N/A,#N/A,FALSE,"FCE Returns";#N/A,#N/A,FALSE,"Exec. Summary";#N/A,#N/A,FALSE,"Budget";#N/A,#N/A,FALSE,"Assumptions";#N/A,#N/A,FALSE,"Cash Flow";#N/A,#N/A,FALSE,"Apt. Lease-up";#N/A,#N/A,FALSE,"Page 3";#N/A,#N/A,FALSE,"Page 4";#N/A,#N/A,FALSE,"Carry"}</definedName>
    <definedName name="wrn.compare." hidden="1">{"year1",#N/A,FALSE,"compare";"year10",#N/A,FALSE,"compare";"year2",#N/A,FALSE,"compare";"year3",#N/A,FALSE,"compare";"year4",#N/A,FALSE,"compare";"year5",#N/A,FALSE,"compare";"year6",#N/A,FALSE,"compare";"year7",#N/A,FALSE,"compare";"year8",#N/A,FALSE,"compare";"year9",#N/A,FALSE,"compare"}</definedName>
    <definedName name="wrn.compare5yrs." hidden="1">{"year1",#N/A,FALSE,"compare";"year2",#N/A,FALSE,"compare";"year3",#N/A,FALSE,"compare";"year4",#N/A,FALSE,"compare";"year5",#N/A,FALSE,"compare"}</definedName>
    <definedName name="wrn.COMPCO." hidden="1">{"Page1",#N/A,FALSE,"CompCo";"Page2",#N/A,FALSE,"CompCo"}</definedName>
    <definedName name="wrn.Compco._.Only." hidden="1">{"vi1",#N/A,FALSE,"6_30_96";"vi2",#N/A,FALSE,"6_30_96";"vi3",#N/A,FALSE,"6_30_96"}</definedName>
    <definedName name="wrn.compco2" hidden="1">{"page1",#N/A,FALSE,"BHCOMPC5";"page2",#N/A,FALSE,"BHCOMPC5";"page3",#N/A,FALSE,"BHCOMPC5";"page4",#N/A,FALSE,"BHCOMPC5"}</definedName>
    <definedName name="wrn.Complete._.Model." hidden="1">{#N/A,#N/A,FALSE,"Assumptions";#N/A,#N/A,FALSE,"AcqShares";#N/A,#N/A,FALSE,"TgtShares";#N/A,#N/A,FALSE,"Acq IS";#N/A,#N/A,FALSE,"Tgt IS";#N/A,#N/A,FALSE,"PFIS";#N/A,#N/A,FALSE,"MergerAnalysis";#N/A,#N/A,FALSE,"Contribution";#N/A,#N/A,FALSE,"SumStat"}</definedName>
    <definedName name="wrn.comps." hidden="1">{#N/A,#N/A,FALSE,"Comp"}</definedName>
    <definedName name="wrn.CompsPrint." hidden="1">{#N/A,#N/A,TRUE,"MktStats";#N/A,#N/A,TRUE,"BStats";#N/A,#N/A,TRUE,"BalSheet";#N/A,#N/A,TRUE,"BalSheet2"}</definedName>
    <definedName name="wrn.consolidated." hidden="1">{"income",#N/A,FALSE,"CONSOLIDATED";"value",#N/A,FALSE,"CONSOLIDATED"}</definedName>
    <definedName name="wrn.costs." hidden="1">{"consolidated_costs",#N/A,FALSE,"Cost_Data_Table";"regulatory_adjustments",#N/A,FALSE,"Cost_Data_Table";"adjustment_explanations",#N/A,FALSE,"Cost_Data_Table";"utility_costs",#N/A,FALSE,"Cost_Data_Table";"utility_costs_inflated",#N/A,FALSE,"Cost_Data_Table"}</definedName>
    <definedName name="wrn.cotop." hidden="1">{"ReportTop",#N/A,FALSE,"report top"}</definedName>
    <definedName name="wrn.custadds_volumes." hidden="1">{"datatable",#N/A,FALSE,"Cust.Adds_Volumes"}</definedName>
    <definedName name="wrn.cy._.budget." hidden="1">{"budget vs all page 1",#N/A,FALSE,"Budget vs All";"budget vs all page 2",#N/A,FALSE,"Budget vs All";"mv to makegood",#N/A,FALSE,"Major Variances";"mv to fy98",#N/A,FALSE,"Major Variances";#N/A,#N/A,FALSE,"Sensitivities";"mv to fc3",#N/A,FALSE,"Major Variances";"roll up cy",#N/A,FALSE,"Roll-up";"production cy",#N/A,FALSE,"Production";"waste cy",#N/A,FALSE,"Waste";"total costs cy",#N/A,FALSE,"Total Costs";"plant costs cy",#N/A,FALSE,"Plant Costs";"cmw costs cy",#N/A,FALSE,"CMW Costs";"braintree costs cy",#N/A,FALSE,"Braintree Costs";"plymouth costs cy",#N/A,FALSE,"Plymouth Costs";#N/A,#N/A,FALSE,"Labor Detail";"labor cy",#N/A,FALSE,"Labor Summary";"materials cy",#N/A,FALSE,"Materials";"services cy",#N/A,FALSE,"Maintenance Services";"transport cy",#N/A,FALSE,"Transportation";"host fees cy",#N/A,FALSE,"Host Fees";"closure cy",#N/A,FALSE,"Closure-Post Closure";"interest cy",#N/A,FALSE,"Interest";"depreciation cy",#N/A,FALSE,"Depreciation";"purchase cy",#N/A,FALSE,"Purchase Accounting";"capital cy",#N/A,FALSE,"Capital";"own bs cy",#N/A,FALSE,"OWN - BS";"own pl cy",#N/A,FALSE,"OWN - PL";"sp pl cy",#N/A,FALSE,"SP - PL";"sp bs cy",#N/A,FALSE,"SP - BS";"sp socf cy",#N/A,FALSE,"SP - SOCF";"waterfall cy",#N/A,FALSE,"SP - Waterfall";"op pl cy",#N/A,FALSE,"OP - PL";"op bs cy",#N/A,FALSE,"OP - BS";"op socf cy",#N/A,FALSE,"OP - SOCF";"plant p&amp;l cy",#N/A,FALSE,"Plant P&amp;L";"cmw p&amp;l cy",#N/A,FALSE,"CMW P&amp;L";"bts p&amp;l cy",#N/A,FALSE,"BTS P&amp;L";"pts p&amp;l cy",#N/A,FALSE,"PTS P&amp;L"}</definedName>
    <definedName name="wrn.DATA." hidden="1">{#N/A,#N/A,FALSE,"WTI";#N/A,#N/A,FALSE,"Cdn Oil";#N/A,#N/A,FALSE,"Cdn Gas";#N/A,#N/A,FALSE,"CDN Gas Exports";#N/A,#N/A,FALSE,"CDN Gas Prod";#N/A,#N/A,FALSE,"CDN Gas Wells";#N/A,#N/A,FALSE,"US Gas";#N/A,#N/A,FALSE,"US Gas Prod";#N/A,#N/A,FALSE,"US Gas Wells";#N/A,#N/A,FALSE,"US Work Gas";#N/A,#N/A,FALSE,"US Rig Count";#N/A,#N/A,FALSE,"US Gas End-Use";#N/A,#N/A,FALSE,"Chem"}</definedName>
    <definedName name="wrn.data2" hidden="1">{#N/A,#N/A,FALSE,"WTI";#N/A,#N/A,FALSE,"Cdn Oil";#N/A,#N/A,FALSE,"Cdn Gas";#N/A,#N/A,FALSE,"CDN Gas Exports";#N/A,#N/A,FALSE,"CDN Gas Prod";#N/A,#N/A,FALSE,"CDN Gas Wells";#N/A,#N/A,FALSE,"US Gas";#N/A,#N/A,FALSE,"US Gas Prod";#N/A,#N/A,FALSE,"US Gas Wells";#N/A,#N/A,FALSE,"US Work Gas";#N/A,#N/A,FALSE,"US Rig Count";#N/A,#N/A,FALSE,"US Gas End-Use";#N/A,#N/A,FALSE,"Chem"}</definedName>
    <definedName name="wrn.DCF." hidden="1">{#N/A,#N/A,FALSE,"DCF-COM";#N/A,#N/A,FALSE,"VAC-COM"}</definedName>
    <definedName name="wrn.DCF._.Valuation." hidden="1">{"value box",#N/A,TRUE,"DPL Inc. Fin Statements";"unlevered free cash flows",#N/A,TRUE,"DPL Inc. Fin Statements"}</definedName>
    <definedName name="wrn.DCF._.Valuation._1" hidden="1">{"value box",#N/A,TRUE,"DPL Inc. Fin Statements";"unlevered free cash flows",#N/A,TRUE,"DPL Inc. Fin Statements"}</definedName>
    <definedName name="wrn.dcf._1" hidden="1">{"mgmt forecast",#N/A,FALSE,"Mgmt Forecast";"dcf table",#N/A,FALSE,"Mgmt Forecast";"sensitivity",#N/A,FALSE,"Mgmt Forecast";"table inputs",#N/A,FALSE,"Mgmt Forecast";"calculations",#N/A,FALSE,"Mgmt Forecast"}</definedName>
    <definedName name="wrn.DCF_Terminal_Value_qchm." hidden="1">{"qchm_dcf",#N/A,FALSE,"QCHMDCF2";"qchm_terminal",#N/A,FALSE,"QCHMDCF2"}</definedName>
    <definedName name="wrn.dcf2" hidden="1">{"DCF1",#N/A,FALSE,"SIERRA DCF";"MATRIX1",#N/A,FALSE,"SIERRA DCF"}</definedName>
    <definedName name="wrn.Debt." hidden="1">{"debt summary",#N/A,FALSE,"Debt";"loan details",#N/A,FALSE,"Debt"}</definedName>
    <definedName name="wrn.Debt._1" hidden="1">{"debt summary",#N/A,FALSE,"Debt";"loan details",#N/A,FALSE,"Debt"}</definedName>
    <definedName name="wrn.Delchamps." hidden="1">{"Operating Data",#N/A,TRUE,"Sheet1";"Valuation Matrix",#N/A,TRUE,"Sheet1";"Sales Analysis",#N/A,TRUE,"Sheet1";"Closed Remodelled New",#N/A,TRUE,"Sheet1";"Competitive and FSP",#N/A,TRUE,"Sheet1";"Working Capital and Capex",#N/A,TRUE,"Sheet1";"depreciation",#N/A,TRUE,"Sheet1"}</definedName>
    <definedName name="wrn.depmatrix." hidden="1">{"depmatrix",#N/A,FALSE,"DECATUR-DIMMIT"}</definedName>
    <definedName name="wrn.detail." hidden="1">{"Build1",#N/A,FALSE,"Buildup";"Build2",#N/A,FALSE,"Buildup";"Build3",#N/A,FALSE,"Buildup"}</definedName>
    <definedName name="wrn.detail._1" hidden="1">{#N/A,#N/A,FALSE,"TOTAL SSS";#N/A,#N/A,FALSE,"SES Y93";#N/A,#N/A,FALSE,"SES AW FEE";#N/A,#N/A,FALSE,"DSP BK14";#N/A,#N/A,FALSE,"DSP BK14 AW FEE";#N/A,#N/A,FALSE,"DSP BLK 14 FPLOE";#N/A,#N/A,FALSE,"DSP BLK 14 FPLOE";#N/A,#N/A,FALSE,"S14 DESGN";#N/A,#N/A,FALSE,"DSP BLK 18";#N/A,#N/A,FALSE,"DSP BLK 18 AW FEE";#N/A,#N/A,FALSE,"DSP BL18 FFP";#N/A,#N/A,FALSE,"DSP BLK18 CPAF";#N/A,#N/A,FALSE,"DSP BLK 23";#N/A,#N/A,FALSE,"DSP BLK 23 AW FEE";#N/A,#N/A,FALSE,"DSP 23 TERM";#N/A,#N/A,FALSE,"H2O DAMAGE";#N/A,#N/A,FALSE,"DSP ENG";#N/A,#N/A,FALSE,"SBIR";#N/A,#N/A,FALSE,"SBIR STUDY";#N/A,#N/A,FALSE,"CTPP";#N/A,#N/A,FALSE,"CTPP AW FEE";#N/A,#N/A,FALSE,"JTAGS";#N/A,#N/A,FALSE,"TSD";#N/A,#N/A,FALSE,"TSDE";#N/A,#N/A,FALSE,"SRSU";#N/A,#N/A,FALSE,"SRSU Spares";#N/A,#N/A,FALSE,"TSS";#N/A,#N/A,FALSE,"LVI";#N/A,#N/A,FALSE,"GS14";#N/A,#N/A,FALSE,"GS14 CPFF";#N/A,#N/A,FALSE,"GCO";#N/A,#N/A,FALSE,"GCO";#N/A,#N/A,FALSE,"PUP";#N/A,#N/A,FALSE,"CENTRAL FP";#N/A,#N/A,FALSE,"CENTRAL CPFF";#N/A,#N/A,FALSE,"CENTRAL TERM";#N/A,#N/A,FALSE,"WAM";#N/A,#N/A,FALSE,"SPIRIT III";#N/A,#N/A,FALSE,"LLUM";#N/A,#N/A,FALSE,"Mixed Signal";#N/A,#N/A,FALSE,"HGCDTE";#N/A,#N/A,FALSE,"CO INV";#N/A,#N/A,FALSE,"MISC"}</definedName>
    <definedName name="wrn.DetailThru2007." hidden="1">{"SummThru2007",#N/A,TRUE,"NetIncome";"DetailThru2007",#N/A,TRUE,"Cashflow";"DetailThru2007",#N/A,TRUE,"Reserves";"PPAThru2007",#N/A,TRUE,"Assumptions";"DowAndOtherThru2007",#N/A,TRUE,"Assumptions";"FuelThru2007",#N/A,TRUE,"Assumptions";"DetailThru2007",#N/A,TRUE,"NetIncome";"DetailThru2007",#N/A,TRUE,"PPARevenue";"RevenueThru2007",#N/A,TRUE,"DowRevenue";"RatesThru2007",#N/A,TRUE,"DowRevenue";"DetailThru2007",#N/A,TRUE,"HeatRate";"DetailThru2007",#N/A,TRUE,"PlantO&amp;M";"DetailThru2007",#N/A,TRUE,"WACOG";"DetailThru2007",#N/A,TRUE,"Transportation";"DetailThru2007",#N/A,TRUE,"GasOptimizer";"Detailthru2007",#N/A,TRUE,"SpareParts";"DetailThru2007",#N/A,TRUE,"Depreciation"}</definedName>
    <definedName name="wrn.DetailThru2007._1" hidden="1">{"SummThru2007",#N/A,TRUE,"NetIncome";"DetailThru2007",#N/A,TRUE,"Cashflow";"DetailThru2007",#N/A,TRUE,"Reserves";"PPAThru2007",#N/A,TRUE,"Assumptions";"DowAndOtherThru2007",#N/A,TRUE,"Assumptions";"FuelThru2007",#N/A,TRUE,"Assumptions";"DetailThru2007",#N/A,TRUE,"NetIncome";"DetailThru2007",#N/A,TRUE,"PPARevenue";"RevenueThru2007",#N/A,TRUE,"DowRevenue";"RatesThru2007",#N/A,TRUE,"DowRevenue";"DetailThru2007",#N/A,TRUE,"HeatRate";"DetailThru2007",#N/A,TRUE,"PlantO&amp;M";"DetailThru2007",#N/A,TRUE,"WACOG";"DetailThru2007",#N/A,TRUE,"Transportation";"DetailThru2007",#N/A,TRUE,"GasOptimizer";"Detailthru2007",#N/A,TRUE,"SpareParts";"DetailThru2007",#N/A,TRUE,"Depreciation"}</definedName>
    <definedName name="wrn.DetailThru2015." hidden="1">{"PPAThru2015",#N/A,TRUE,"Assumptions";"DowAndOtherThru2015",#N/A,TRUE,"Assumptions";"FuelThru2015",#N/A,TRUE,"Assumptions";"Detailthru2015",#N/A,TRUE,"Cashflow";"DetailThru2015",#N/A,TRUE,"Reserves";"DetailThru2015",#N/A,TRUE,"NetIncome";"PartnerEconThru2015",#N/A,TRUE,"NetIncome";"DetailThru2015",#N/A,TRUE,"PPARevenue";"RevenueThru2015",#N/A,TRUE,"DowRevenue";"RatesThru2015",#N/A,TRUE,"DowRevenue";"DetailThru2015",#N/A,TRUE,"HeatRate";"DetailThru2015",#N/A,TRUE,"PlantO&amp;M";"DetailThru2015",#N/A,TRUE,"Taxes";"DetailThru2015",#N/A,TRUE,"WACOG";"DetailThru2015",#N/A,TRUE,"GasOptimizer";"DetailThru2015",#N/A,TRUE,"SpareParts";"DetailThru2015",#N/A,TRUE,"Depreciation";"DetailThru2015",#N/A,TRUE,"Transportation"}</definedName>
    <definedName name="wrn.DetailThru2015._1" hidden="1">{"PPAThru2015",#N/A,TRUE,"Assumptions";"DowAndOtherThru2015",#N/A,TRUE,"Assumptions";"FuelThru2015",#N/A,TRUE,"Assumptions";"Detailthru2015",#N/A,TRUE,"Cashflow";"DetailThru2015",#N/A,TRUE,"Reserves";"DetailThru2015",#N/A,TRUE,"NetIncome";"PartnerEconThru2015",#N/A,TRUE,"NetIncome";"DetailThru2015",#N/A,TRUE,"PPARevenue";"RevenueThru2015",#N/A,TRUE,"DowRevenue";"RatesThru2015",#N/A,TRUE,"DowRevenue";"DetailThru2015",#N/A,TRUE,"HeatRate";"DetailThru2015",#N/A,TRUE,"PlantO&amp;M";"DetailThru2015",#N/A,TRUE,"Taxes";"DetailThru2015",#N/A,TRUE,"WACOG";"DetailThru2015",#N/A,TRUE,"GasOptimizer";"DetailThru2015",#N/A,TRUE,"SpareParts";"DetailThru2015",#N/A,TRUE,"Depreciation";"DetailThru2015",#N/A,TRUE,"Transportation"}</definedName>
    <definedName name="wrn.Divisional._.IS." hidden="1">{"Elkton IS",#N/A,FALSE,"Elkton IS";"Marion IS",#N/A,FALSE,"Marion IS";"Clinton IS",#N/A,FALSE,"Clinton IS";"Sebewaing IS",#N/A,FALSE,"Sebewaing IS";"T&amp;E IS",#N/A,FALSE,"T&amp;E IS";"Pedals IS",#N/A,FALSE,"Pedals IS";"Homes IS",#N/A,FALSE,"Homes IS";"Development IS",#N/A,FALSE,"Development IS"}</definedName>
    <definedName name="wrn.Economic._.Value._.Added._.Analysis." hidden="1">{"EVA",#N/A,FALSE,"EVA";"WACC",#N/A,FALSE,"WACC"}</definedName>
    <definedName name="wrn.ECR." hidden="1">{#N/A,#N/A,FALSE,"schA"}</definedName>
    <definedName name="wrn.ECR._1" hidden="1">{#N/A,#N/A,FALSE,"schA"}</definedName>
    <definedName name="wrn.Everything." hidden="1">{#N/A,#N/A,FALSE,"BNSF";#N/A,#N/A,FALSE,"KC";#N/A,#N/A,FALSE,"KCws";#N/A,#N/A,FALSE,"MergKC";#N/A,#N/A,FALSE,"CredStwKC";#N/A,#N/A,FALSE,"SP";#N/A,#N/A,FALSE,"SPws";#N/A,#N/A,FALSE,"MergSP";#N/A,#N/A,FALSE,"CredStwSP";#N/A,#N/A,FALSE,"SPbrkup";#N/A,#N/A,FALSE,"SPwBNSFws";#N/A,#N/A,FALSE,"MergSPwBNSF";#N/A,#N/A,FALSE,"CredStSPwBNSF (2)";#N/A,#N/A,FALSE,"SPwKCws (2)";#N/A,#N/A,FALSE,"MergSPwKC (2)";#N/A,#N/A,FALSE,"CredStKCwSP";#N/A,#N/A,FALSE,"ILL";#N/A,#N/A,FALSE,"SPwILLws";#N/A,#N/A,FALSE,"CredStILLwSP";#N/A,#N/A,FALSE,"MergSPwILL";#N/A,#N/A,FALSE,"CredStILLwSP";#N/A,#N/A,FALSE,"Conrail";#N/A,#N/A,FALSE,"CONws";#N/A,#N/A,FALSE,"MergCON";#N/A,#N/A,FALSE,"CredStwCON";#N/A,#N/A,FALSE,"SPwCONws ";#N/A,#N/A,FALSE,"MergSPwCON";#N/A,#N/A,FALSE,"CredStILLwCON";#N/A,#N/A,FALSE,"SPws (2)";#N/A,#N/A,FALSE,"MergSP (2)";#N/A,#N/A,FALSE,"CredStwSP (2)";#N/A,#N/A,FALSE,"CSX";#N/A,#N/A,FALSE,"CSXws";#N/A,#N/A,FALSE,"MergCSX";#N/A,#N/A,FALSE,"CredStwCSX";#N/A,#N/A,FALSE,"Norfolk";#N/A,#N/A,FALSE,"NORws";#N/A,#N/A,FALSE,"MergNOR";#N/A,#N/A,FALSE,"CredStwNOR";#N/A,#N/A,FALSE,"NORwCONws";#N/A,#N/A,FALSE,"MergNORwCON"}</definedName>
    <definedName name="wrn.execsum." hidden="1">{"execsum",#N/A,FALSE,"ExecSum";"finstatement",#N/A,FALSE,"Fin_St"}</definedName>
    <definedName name="wrn.execsum_Joost" hidden="1">{"execsum",#N/A,FALSE,"ExecSum";"finstatement",#N/A,FALSE,"Fin_St"}</definedName>
    <definedName name="wrn.Executive._.Review._.Report." hidden="1">{#N/A,#N/A,FALSE,"Executive Review Sheet";#N/A,#N/A,FALSE,"Summary of Estimate Components";#N/A,#N/A,FALSE,"Summary of Allowances"}</definedName>
    <definedName name="wrn.FCB." hidden="1">{"FCB_ALL",#N/A,FALSE,"FCB"}</definedName>
    <definedName name="wrn.FCB._1" hidden="1">{"FCB_ALL",#N/A,FALSE,"FCB"}</definedName>
    <definedName name="wrn.fcb2" hidden="1">{"FCB_ALL",#N/A,FALSE,"FCB"}</definedName>
    <definedName name="wrn.fcb2_1" hidden="1">{"FCB_ALL",#N/A,FALSE,"FCB"}</definedName>
    <definedName name="wrn.Ferro." hidden="1">{"matt","zero",FALSE,"CS First Boston Merger Model";"matt","twenty",FALSE,"CS First Boston Merger Model";"matt","forty",FALSE,"CS First Boston Merger Model";"matt","sixty",FALSE,"CS First Boston Merger Model";"matt","eighty",FALSE,"CS First Boston Merger Model";"matt","hundred",FALSE,"CS First Boston Merger Model"}</definedName>
    <definedName name="wrn.FHR._.Consolidated._.Statements." hidden="1">{#N/A,#N/A,FALSE,"BSCPHRI";#N/A,#N/A,FALSE,"RE";#N/A,#N/A,FALSE,"Cash Flow";#N/A,#N/A,FALSE,"Int Expense";#N/A,#N/A,FALSE,"PL Consol"}</definedName>
    <definedName name="wrn.fin.sum" hidden="1">{"First Page",#N/A,TRUE,"102";"Second Page",#N/A,TRUE,"102";"First Page",#N/A,TRUE,"112";"Second Page",#N/A,TRUE,"112";"First Page",#N/A,TRUE,"115";"Second Page",#N/A,TRUE,"115";"First Page",#N/A,TRUE,"117";"Second Page",#N/A,TRUE,"117";"First Page",#N/A,TRUE,"119";"Second Page",#N/A,TRUE,"119";"First Page",#N/A,TRUE,"122";"Second Page",#N/A,TRUE,"122";"First Page",#N/A,TRUE,"124";"Second Page",#N/A,TRUE,"124";"First Page",#N/A,TRUE,"125";"Second Page",#N/A,TRUE,"125";"First Page",#N/A,TRUE,"126";"Second Page",#N/A,TRUE,"126";"First Page",#N/A,TRUE,"127";"Second Page",#N/A,TRUE,"127";"First Page",#N/A,TRUE,"128";"Second Page",#N/A,TRUE,"128";"First Page",#N/A,TRUE,"129";"Second Page",#N/A,TRUE,"129";"First Page",#N/A,TRUE,"131";"Second Page",#N/A,TRUE,"131";"First Page",#N/A,TRUE,"132";"Second Page",#N/A,TRUE,"132";"First Page",#N/A,TRUE,"134";"Second Page",#N/A,TRUE,"134";"First Page",#N/A,TRUE,"135";"Second Page",#N/A,TRUE,"135";"First Page",#N/A,TRUE,"137";"Second Page",#N/A,TRUE,"137";"First Page",#N/A,TRUE,"138";"Second Page",#N/A,TRUE,"138";"First Page",#N/A,TRUE,"143";"Second Page",#N/A,TRUE,"143";"First Page",#N/A,TRUE,"Total Walkup";"Second Page",#N/A,TRUE,"Total Walkup";"First Page",#N/A,TRUE,"139";"Second Page",#N/A,TRUE,"139";"First Page",#N/A,TRUE,"149";"Second Page",#N/A,TRUE,"149";"First Page",#N/A,TRUE,"150";"Second Page",#N/A,TRUE,"150";"First Page",#N/A,TRUE,"151";"Second Page",#N/A,TRUE,"151";"First Page",#N/A,TRUE,"Total Highrise";"Second Page",#N/A,TRUE,"Total Highrise";"First Page",#N/A,TRUE,"140";"Second Page",#N/A,TRUE,"140";"First Page",#N/A,TRUE,"Total Wholly-Owned Apartments";"Second Page",#N/A,TRUE,"Total Wholly-Owned Apartments"}</definedName>
    <definedName name="wrn.Finacials." hidden="1">{"Income statement",#N/A,FALSE,"N Amerca";"Balance Sheet Assets",#N/A,FALSE,"N Amerca";"Balance Sheet Liabilities",#N/A,FALSE,"N Amerca";"Cash Flow",#N/A,FALSE,"N Amerca";"Income statement",#N/A,FALSE,"EPGC";"Balance Sheet Assets",#N/A,FALSE,"EPGC";"Balance Sheet Liabilities",#N/A,FALSE,"EPGC";"Cash Flow",#N/A,FALSE,"EPGC";"Income statement",#N/A,FALSE,"Morelos";"Balance Sheet Assets",#N/A,FALSE,"Morelos";"Balance Sheet Liabilities",#N/A,FALSE,"Morelos";"Cash Flow",#N/A,FALSE,"Morelos";"Income statement",#N/A,FALSE,"Eliminations";"Balance Sheet Assets",#N/A,FALSE,"Eliminations";"Balance Sheet Liabilities",#N/A,FALSE,"Eliminations";"Cash Flow",#N/A,FALSE,"Eliminations"}</definedName>
    <definedName name="wrn.Final." hidden="1">{"print",#N/A,TRUE,"jec1";"print",#N/A,TRUE,"jec2";"print",#N/A,TRUE,"jec3";"print",#N/A,TRUE,"jec4";"print",#N/A,TRUE,"jec5";"print",#N/A,TRUE,"jec6";"print",#N/A,TRUE,"jec7";"print",#N/A,TRUE,"jec8";"print",#N/A,TRUE,"jec9";"print",#N/A,TRUE,"jec10";"print",#N/A,TRUE,"jec11";"print",#N/A,TRUE,"jec12";"print",#N/A,TRUE,"jec13";"print",#N/A,TRUE,"jec14";"print",#N/A,TRUE,"jec15";"print",#N/A,TRUE,"jec16";"print",#N/A,TRUE,"jec17";"print",#N/A,TRUE,"jec18"}</definedName>
    <definedName name="wrn.FinalMort." hidden="1">{"ASS",#N/A,TRUE,"Assumptions";"OUT1",#N/A,TRUE,"1";"out2",#N/A,TRUE,"2";"out3",#N/A,TRUE,"3";"out4",#N/A,TRUE,"4";"out5",#N/A,TRUE,"5";"out6",#N/A,TRUE,"6";"out7",#N/A,TRUE,"7";"out8",#N/A,TRUE,"8";"out9",#N/A,TRUE,"9";"out10",#N/A,TRUE,"10";"out11",#N/A,TRUE,"11";"out12",#N/A,TRUE,"12";"out13",#N/A,TRUE,"13";"out14",#N/A,TRUE,"14";"out15",#N/A,TRUE,"15";"out16",#N/A,TRUE,"16";"out17",#N/A,TRUE,"17";"out18",#N/A,TRUE,"18";"out19",#N/A,TRUE,"19";"out20",#N/A,TRUE,"20";"out21",#N/A,TRUE,"21";"OUT22",#N/A,TRUE,"22";"out23",#N/A,TRUE,"23";"out24",#N/A,TRUE,"24";"out25",#N/A,TRUE,"25";"out26",#N/A,TRUE,"26";"out27",#N/A,TRUE,"27";"out28",#N/A,TRUE,"28";"out29",#N/A,TRUE,"29";"out30",#N/A,TRUE,"30";"out31",#N/A,TRUE,"31";"out32",#N/A,TRUE,"32";"out33",#N/A,TRUE,"33";"out34",#N/A,TRUE,"34";"out35",#N/A,TRUE,"35";"out36",#N/A,TRUE,"36";"out37",#N/A,TRUE,"37";"out38",#N/A,TRUE,"38";"out39",#N/A,TRUE,"39";"out40",#N/A,TRUE,"40";"out41",#N/A,TRUE,"41";"out42",#N/A,TRUE,"42";"out43",#N/A,TRUE,"43";"out44",#N/A,TRUE,"44";"out45",#N/A,TRUE,"45";"out46",#N/A,TRUE,"46";"out47",#N/A,TRUE,"47";"out48",#N/A,TRUE,"48";"out49",#N/A,TRUE,"49";"out50",#N/A,TRUE,"50";"out51",#N/A,TRUE,"51";"out52",#N/A,TRUE,"52";"out53",#N/A,TRUE,"53";"out54",#N/A,TRUE,"54";"out55",#N/A,TRUE,"55";"out56",#N/A,TRUE,"56";"out57",#N/A,TRUE,"57";"out58",#N/A,TRUE,"58"}</definedName>
    <definedName name="wrn.Finanalysis." hidden="1">{"finana",#N/A,FALSE,"Fin"}</definedName>
    <definedName name="wrn.Finance." hidden="1">{"Finance 1",#N/A,FALSE,"FINANCE.XLS";"Finance 2",#N/A,FALSE,"FINANCE.XLS";"Finance 3",#N/A,FALSE,"FINANCE.XLS";"Finance 4",#N/A,FALSE,"FINANCE.XLS";"Finance 5",#N/A,FALSE,"FINANCE.XLS";"Finance 6",#N/A,FALSE,"FINANCE.XLS";"Finance 7",#N/A,FALSE,"FINANCE.XLS";"Finance 8",#N/A,FALSE,"FINANCE.XLS"}</definedName>
    <definedName name="wrn.Financial._.Summary." hidden="1">{"First Page",#N/A,TRUE,"102";"Second Page",#N/A,TRUE,"102";"First Page",#N/A,TRUE,"112";"Second Page",#N/A,TRUE,"112";"First Page",#N/A,TRUE,"115";"Second Page",#N/A,TRUE,"115";"First Page",#N/A,TRUE,"117";"Second Page",#N/A,TRUE,"117";"First Page",#N/A,TRUE,"119";"Second Page",#N/A,TRUE,"119";"First Page",#N/A,TRUE,"122";"Second Page",#N/A,TRUE,"122";"First Page",#N/A,TRUE,"124";"Second Page",#N/A,TRUE,"124";"First Page",#N/A,TRUE,"125";"Second Page",#N/A,TRUE,"125";"First Page",#N/A,TRUE,"126";"Second Page",#N/A,TRUE,"126";"First Page",#N/A,TRUE,"127";"Second Page",#N/A,TRUE,"127";"First Page",#N/A,TRUE,"128";"Second Page",#N/A,TRUE,"128";"First Page",#N/A,TRUE,"129";"Second Page",#N/A,TRUE,"129";"First Page",#N/A,TRUE,"131";"Second Page",#N/A,TRUE,"131";"First Page",#N/A,TRUE,"132";"Second Page",#N/A,TRUE,"132";"First Page",#N/A,TRUE,"134";"Second Page",#N/A,TRUE,"134";"First Page",#N/A,TRUE,"135";"Second Page",#N/A,TRUE,"135";"First Page",#N/A,TRUE,"137";"Second Page",#N/A,TRUE,"137";"First Page",#N/A,TRUE,"138";"Second Page",#N/A,TRUE,"138";"First Page",#N/A,TRUE,"143";"Second Page",#N/A,TRUE,"143";"First Page",#N/A,TRUE,"Total Walkup";"Second Page",#N/A,TRUE,"Total Walkup";"First Page",#N/A,TRUE,"139";"Second Page",#N/A,TRUE,"139";"First Page",#N/A,TRUE,"149";"Second Page",#N/A,TRUE,"149";"First Page",#N/A,TRUE,"150";"Second Page",#N/A,TRUE,"150";"First Page",#N/A,TRUE,"151";"Second Page",#N/A,TRUE,"151";"First Page",#N/A,TRUE,"Total Highrise";"Second Page",#N/A,TRUE,"Total Highrise";"First Page",#N/A,TRUE,"140";"Second Page",#N/A,TRUE,"140";"First Page",#N/A,TRUE,"Total Wholly-Owned Apartments";"Second Page",#N/A,TRUE,"Total Wholly-Owned Apartments"}</definedName>
    <definedName name="wrn.financial.summary" hidden="1">{"First Page",#N/A,TRUE,"102";"Second Page",#N/A,TRUE,"102";"First Page",#N/A,TRUE,"112";"Second Page",#N/A,TRUE,"112";"First Page",#N/A,TRUE,"115";"Second Page",#N/A,TRUE,"115";"First Page",#N/A,TRUE,"117";"Second Page",#N/A,TRUE,"117";"First Page",#N/A,TRUE,"119";"Second Page",#N/A,TRUE,"119";"First Page",#N/A,TRUE,"122";"Second Page",#N/A,TRUE,"122";"First Page",#N/A,TRUE,"124";"Second Page",#N/A,TRUE,"124";"First Page",#N/A,TRUE,"125";"Second Page",#N/A,TRUE,"125";"First Page",#N/A,TRUE,"126";"Second Page",#N/A,TRUE,"126";"First Page",#N/A,TRUE,"127";"Second Page",#N/A,TRUE,"127";"First Page",#N/A,TRUE,"128";"Second Page",#N/A,TRUE,"128";"First Page",#N/A,TRUE,"129";"Second Page",#N/A,TRUE,"129";"First Page",#N/A,TRUE,"131";"Second Page",#N/A,TRUE,"131";"First Page",#N/A,TRUE,"132";"Second Page",#N/A,TRUE,"132";"First Page",#N/A,TRUE,"134";"Second Page",#N/A,TRUE,"134";"First Page",#N/A,TRUE,"135";"Second Page",#N/A,TRUE,"135";"First Page",#N/A,TRUE,"137";"Second Page",#N/A,TRUE,"137";"First Page",#N/A,TRUE,"138";"Second Page",#N/A,TRUE,"138";"First Page",#N/A,TRUE,"143";"Second Page",#N/A,TRUE,"143";"First Page",#N/A,TRUE,"Total Walkup";"Second Page",#N/A,TRUE,"Total Walkup";"First Page",#N/A,TRUE,"139";"Second Page",#N/A,TRUE,"139";"First Page",#N/A,TRUE,"149";"Second Page",#N/A,TRUE,"149";"First Page",#N/A,TRUE,"150";"Second Page",#N/A,TRUE,"150";"First Page",#N/A,TRUE,"151";"Second Page",#N/A,TRUE,"151";"First Page",#N/A,TRUE,"Total Highrise";"Second Page",#N/A,TRUE,"Total Highrise";"First Page",#N/A,TRUE,"140";"Second Page",#N/A,TRUE,"140";"First Page",#N/A,TRUE,"Total Wholly-Owned Apartments";"Second Page",#N/A,TRUE,"Total Wholly-Owned Apartments"}</definedName>
    <definedName name="wrn.financial.summary2" hidden="1">{"First Page",#N/A,TRUE,"102";"Second Page",#N/A,TRUE,"102";"First Page",#N/A,TRUE,"112";"Second Page",#N/A,TRUE,"112";"First Page",#N/A,TRUE,"115";"Second Page",#N/A,TRUE,"115";"First Page",#N/A,TRUE,"117";"Second Page",#N/A,TRUE,"117";"First Page",#N/A,TRUE,"119";"Second Page",#N/A,TRUE,"119";"First Page",#N/A,TRUE,"122";"Second Page",#N/A,TRUE,"122";"First Page",#N/A,TRUE,"124";"Second Page",#N/A,TRUE,"124";"First Page",#N/A,TRUE,"125";"Second Page",#N/A,TRUE,"125";"First Page",#N/A,TRUE,"126";"Second Page",#N/A,TRUE,"126";"First Page",#N/A,TRUE,"127";"Second Page",#N/A,TRUE,"127";"First Page",#N/A,TRUE,"128";"Second Page",#N/A,TRUE,"128";"First Page",#N/A,TRUE,"129";"Second Page",#N/A,TRUE,"129";"First Page",#N/A,TRUE,"131";"Second Page",#N/A,TRUE,"131";"First Page",#N/A,TRUE,"132";"Second Page",#N/A,TRUE,"132";"First Page",#N/A,TRUE,"134";"Second Page",#N/A,TRUE,"134";"First Page",#N/A,TRUE,"135";"Second Page",#N/A,TRUE,"135";"First Page",#N/A,TRUE,"137";"Second Page",#N/A,TRUE,"137";"First Page",#N/A,TRUE,"138";"Second Page",#N/A,TRUE,"138";"First Page",#N/A,TRUE,"143";"Second Page",#N/A,TRUE,"143";"First Page",#N/A,TRUE,"Total Walkup";"Second Page",#N/A,TRUE,"Total Walkup";"First Page",#N/A,TRUE,"139";"Second Page",#N/A,TRUE,"139";"First Page",#N/A,TRUE,"149";"Second Page",#N/A,TRUE,"149";"First Page",#N/A,TRUE,"150";"Second Page",#N/A,TRUE,"150";"First Page",#N/A,TRUE,"151";"Second Page",#N/A,TRUE,"151";"First Page",#N/A,TRUE,"Total Highrise";"Second Page",#N/A,TRUE,"Total Highrise";"First Page",#N/A,TRUE,"140";"Second Page",#N/A,TRUE,"140";"First Page",#N/A,TRUE,"Total Wholly-Owned Apartments";"Second Page",#N/A,TRUE,"Total Wholly-Owned Apartments"}</definedName>
    <definedName name="wrn.financial.summary3" hidden="1">{"First Page",#N/A,TRUE,"102";"Second Page",#N/A,TRUE,"102";"First Page",#N/A,TRUE,"112";"Second Page",#N/A,TRUE,"112";"First Page",#N/A,TRUE,"115";"Second Page",#N/A,TRUE,"115";"First Page",#N/A,TRUE,"117";"Second Page",#N/A,TRUE,"117";"First Page",#N/A,TRUE,"119";"Second Page",#N/A,TRUE,"119";"First Page",#N/A,TRUE,"122";"Second Page",#N/A,TRUE,"122";"First Page",#N/A,TRUE,"124";"Second Page",#N/A,TRUE,"124";"First Page",#N/A,TRUE,"125";"Second Page",#N/A,TRUE,"125";"First Page",#N/A,TRUE,"126";"Second Page",#N/A,TRUE,"126";"First Page",#N/A,TRUE,"127";"Second Page",#N/A,TRUE,"127";"First Page",#N/A,TRUE,"128";"Second Page",#N/A,TRUE,"128";"First Page",#N/A,TRUE,"129";"Second Page",#N/A,TRUE,"129";"First Page",#N/A,TRUE,"131";"Second Page",#N/A,TRUE,"131";"First Page",#N/A,TRUE,"132";"Second Page",#N/A,TRUE,"132";"First Page",#N/A,TRUE,"134";"Second Page",#N/A,TRUE,"134";"First Page",#N/A,TRUE,"135";"Second Page",#N/A,TRUE,"135";"First Page",#N/A,TRUE,"137";"Second Page",#N/A,TRUE,"137";"First Page",#N/A,TRUE,"138";"Second Page",#N/A,TRUE,"138";"First Page",#N/A,TRUE,"143";"Second Page",#N/A,TRUE,"143";"First Page",#N/A,TRUE,"Total Walkup";"Second Page",#N/A,TRUE,"Total Walkup";"First Page",#N/A,TRUE,"139";"Second Page",#N/A,TRUE,"139";"First Page",#N/A,TRUE,"149";"Second Page",#N/A,TRUE,"149";"First Page",#N/A,TRUE,"150";"Second Page",#N/A,TRUE,"150";"First Page",#N/A,TRUE,"151";"Second Page",#N/A,TRUE,"151";"First Page",#N/A,TRUE,"Total Highrise";"Second Page",#N/A,TRUE,"Total Highrise";"First Page",#N/A,TRUE,"140";"Second Page",#N/A,TRUE,"140";"First Page",#N/A,TRUE,"Total Wholly-Owned Apartments";"Second Page",#N/A,TRUE,"Total Wholly-Owned Apartments"}</definedName>
    <definedName name="wrn.financial.summary4" hidden="1">{"First Page",#N/A,TRUE,"102";"Second Page",#N/A,TRUE,"102";"First Page",#N/A,TRUE,"112";"Second Page",#N/A,TRUE,"112";"First Page",#N/A,TRUE,"115";"Second Page",#N/A,TRUE,"115";"First Page",#N/A,TRUE,"117";"Second Page",#N/A,TRUE,"117";"First Page",#N/A,TRUE,"119";"Second Page",#N/A,TRUE,"119";"First Page",#N/A,TRUE,"122";"Second Page",#N/A,TRUE,"122";"First Page",#N/A,TRUE,"124";"Second Page",#N/A,TRUE,"124";"First Page",#N/A,TRUE,"125";"Second Page",#N/A,TRUE,"125";"First Page",#N/A,TRUE,"126";"Second Page",#N/A,TRUE,"126";"First Page",#N/A,TRUE,"127";"Second Page",#N/A,TRUE,"127";"First Page",#N/A,TRUE,"128";"Second Page",#N/A,TRUE,"128";"First Page",#N/A,TRUE,"129";"Second Page",#N/A,TRUE,"129";"First Page",#N/A,TRUE,"131";"Second Page",#N/A,TRUE,"131";"First Page",#N/A,TRUE,"132";"Second Page",#N/A,TRUE,"132";"First Page",#N/A,TRUE,"134";"Second Page",#N/A,TRUE,"134";"First Page",#N/A,TRUE,"135";"Second Page",#N/A,TRUE,"135";"First Page",#N/A,TRUE,"137";"Second Page",#N/A,TRUE,"137";"First Page",#N/A,TRUE,"138";"Second Page",#N/A,TRUE,"138";"First Page",#N/A,TRUE,"143";"Second Page",#N/A,TRUE,"143";"First Page",#N/A,TRUE,"Total Walkup";"Second Page",#N/A,TRUE,"Total Walkup";"First Page",#N/A,TRUE,"139";"Second Page",#N/A,TRUE,"139";"First Page",#N/A,TRUE,"149";"Second Page",#N/A,TRUE,"149";"First Page",#N/A,TRUE,"150";"Second Page",#N/A,TRUE,"150";"First Page",#N/A,TRUE,"151";"Second Page",#N/A,TRUE,"151";"First Page",#N/A,TRUE,"Total Highrise";"Second Page",#N/A,TRUE,"Total Highrise";"First Page",#N/A,TRUE,"140";"Second Page",#N/A,TRUE,"140";"First Page",#N/A,TRUE,"Total Wholly-Owned Apartments";"Second Page",#N/A,TRUE,"Total Wholly-Owned Apartments"}</definedName>
    <definedName name="wrn.Financials." hidden="1">{#N/A,#N/A,TRUE,"Income Statement";#N/A,#N/A,TRUE,"Balance Sheet";#N/A,#N/A,TRUE,"Cash Flow"}</definedName>
    <definedName name="wrn.Financials._1" hidden="1">{#N/A,#N/A,TRUE,"Income Statement";#N/A,#N/A,TRUE,"Balance Sheet";#N/A,#N/A,TRUE,"Cash Flow"}</definedName>
    <definedName name="wrn.Financials_long." hidden="1">{"IS",#N/A,FALSE,"Financials2 (Expanded)";"bsa",#N/A,FALSE,"Financials2 (Expanded)";"BS",#N/A,FALSE,"Financials2 (Expanded)";"CF",#N/A,FALSE,"Financials2 (Expanded)"}</definedName>
    <definedName name="wrn.finmodel." hidden="1">{#N/A,#N/A,FALSE,"Fin Model"}</definedName>
    <definedName name="wrn.Five._.Year._.Proforma._.with._.Mortgages." hidden="1">{"summary",#N/A,TRUE,"SUMMARY";"rents",#N/A,TRUE,"RENTS";"costs",#N/A,TRUE,"COSTS";#N/A,#N/A,TRUE,"ADJUST";"mortgages",#N/A,TRUE,"FINANCING";"base",#N/A,TRUE,"PROJECTIONS";"five",#N/A,TRUE,"PROJECTIONS"}</definedName>
    <definedName name="wrn.FLUJO._.CAJA." hidden="1">{"FLUJO DE CAJA",#N/A,FALSE,"Hoja1";"ANEXOS FLUJO",#N/A,FALSE,"Hoja1"}</definedName>
    <definedName name="wrn.FOUR._.CASES." hidden="1">{"MODEL","ALL STOCK",FALSE,"CS First Boston Merger Model";"MODEL","ALL CASH",FALSE,"CS First Boston Merger Model";"MODEL","ALL CASH WITH EQUITY OFFERING",FALSE,"CS First Boston Merger Model";"MODEL","HALF CASH/HALF STOCK",FALSE,"CS First Boston Merger Model"}</definedName>
    <definedName name="wrn.Fuel._.Cycle." hidden="1">{#N/A,#N/A,FALSE,"AltFuel"}</definedName>
    <definedName name="wrn.Fuel._.Cycle._1" hidden="1">{#N/A,#N/A,FALSE,"AltFuel"}</definedName>
    <definedName name="wrn.Full." hidden="1">{"Comp1",#N/A,FALSE,"COMP";"Comp2",#N/A,FALSE,"COMP";"Comp3",#N/A,FALSE,"COMP";"Comp4",#N/A,FALSE,"COMP"}</definedName>
    <definedName name="wrn.Full._.Monty." hidden="1">{"ROIC",#N/A,FALSE,"ROIC";"Graphs",#N/A,FALSE,"TY analysis";"fcf",#N/A,FALSE,"FCF";"Matrix_2004",#N/A,FALSE,"MATRIX(2004)";"matrix_2008",#N/A,FALSE,"MATRIX(2008)";"FS_Condensed",#N/A,FALSE,"Financial Statements2";"TAXES",#N/A,FALSE,"Taxes";"DEBT_INVEST",#N/A,FALSE,"Debt&amp;Investment Schedule";"Main_menu",#N/A,FALSE,"Main Menu"}</definedName>
    <definedName name="wrn.FULL._.REPORT." hidden="1">{"p1TOC",#N/A,FALSE,"DCF_Summary";"p23summary",#N/A,FALSE,"DCF_Summary";"p4contact",#N/A,FALSE,"Contact Lake";"p5kumtor",#N/A,FALSE,"Kumtor";#N/A,#N/A,FALSE,"CCAU_NAV";"p8compdata",#N/A,FALSE,"Gold_Comps";#N/A,#N/A,FALSE,"Comp_Valuation"}</definedName>
    <definedName name="wrn.full._.report._1"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Fincls." hidden="1">{#N/A,#N/A,TRUE,"Income Statement";#N/A,#N/A,TRUE,"Balance Sheet";#N/A,#N/A,TRUE,"Cash Flows";#N/A,#N/A,TRUE,"Ratios";#N/A,#N/A,TRUE,"Revenues";#N/A,#N/A,TRUE,"Asset Calcs";#N/A,#N/A,TRUE,"Assumptions";#N/A,#N/A,TRUE,"Valuation"}</definedName>
    <definedName name="wrn.FullFincls._1" hidden="1">{#N/A,#N/A,TRUE,"Income Statement";#N/A,#N/A,TRUE,"Balance Sheet";#N/A,#N/A,TRUE,"Cash Flows";#N/A,#N/A,TRUE,"Ratios";#N/A,#N/A,TRUE,"Revenues";#N/A,#N/A,TRUE,"Asset Calcs";#N/A,#N/A,TRUE,"Assumptions";#N/A,#N/A,TRUE,"Valuation"}</definedName>
    <definedName name="wrn.FY97SBP." hidden="1">{#N/A,#N/A,FALSE,"FY97";#N/A,#N/A,FALSE,"FY98";#N/A,#N/A,FALSE,"FY99";#N/A,#N/A,FALSE,"FY00";#N/A,#N/A,FALSE,"FY01"}</definedName>
    <definedName name="wrn.FY97SBP._1" hidden="1">{#N/A,#N/A,FALSE,"FY97";#N/A,#N/A,FALSE,"FY98";#N/A,#N/A,FALSE,"FY99";#N/A,#N/A,FALSE,"FY00";#N/A,#N/A,FALSE,"FY01"}</definedName>
    <definedName name="wrn.FY97SBP01" hidden="1">{#N/A,#N/A,FALSE,"FY97";#N/A,#N/A,FALSE,"FY98";#N/A,#N/A,FALSE,"FY99";#N/A,#N/A,FALSE,"FY00";#N/A,#N/A,FALSE,"FY01"}</definedName>
    <definedName name="wrn.FY97SBP1" hidden="1">{#N/A,#N/A,FALSE,"FY97";#N/A,#N/A,FALSE,"FY98";#N/A,#N/A,FALSE,"FY99";#N/A,#N/A,FALSE,"FY00";#N/A,#N/A,FALSE,"FY01"}</definedName>
    <definedName name="wrn.GANANCIAS._.Y._.PERDIDAS." hidden="1">{"GAN.Y PERD.RESUMIDO",#N/A,FALSE,"Hoja1";"GAN.Y PERD.DETALLADO",#N/A,FALSE,"Hoja1"}</definedName>
    <definedName name="wrn.HAMMOND." hidden="1">{"INCOME",#N/A,FALSE,"HAMMOND";"VALUE",#N/A,FALSE,"HAMMOND";"ASSUM1",#N/A,FALSE,"HAMMOND";"ASSUM2",#N/A,FALSE,"HAMMOND";"ASSUM3",#N/A,FALSE,"HAMMOND";"prod1",#N/A,FALSE,"HAMMOND";"prod2",#N/A,FALSE,"HAMMOND";"prod3",#N/A,FALSE,"HAMMOND";"prod4",#N/A,FALSE,"HAMMOND";"prod5",#N/A,FALSE,"HAMMOND";"prod6",#N/A,FALSE,"HAMMOND";"prod7",#N/A,FALSE,"HAMMOND";"PROD8",#N/A,FALSE,"HAMMOND";"depmatrix",#N/A,FALSE,"HAMMOND"}</definedName>
    <definedName name="wrn.Historical._.Financials." hidden="1">{"Summary PL",#N/A,FALSE,"Summary PL";"Summary BS",#N/A,FALSE,"Summary BS";"12-31-02 PL 12",#N/A,FALSE,"12-31-02 PL 12";"12-31-01 PL 12",#N/A,FALSE,"12-31-01 PL 12";"12-31-00 PL 12",#N/A,FALSE,"12-31-00 PL 12";"12-31-99 PL 12",#N/A,FALSE,"12-31-99 PL 12";"12-31-98 PL 12",#N/A,FALSE,"12-31-98 PL 12";"12-31-97 PL 6",#N/A,FALSE,"12-31-97 PL 6";"12-31-97 BS",#N/A,FALSE,"12-31-97 BS";"6-30-97 PL 12",#N/A,FALSE,"6-30-97 PL 12";"6-30-97 BS",#N/A,FALSE,"6-30-97 BS";"6-30-96 PL 12",#N/A,FALSE,"6-30-96 PL 12";"6-30-96 BS",#N/A,FALSE,"6-30-96 BS"}</definedName>
    <definedName name="wrn.Hotel._.Strat._.Plans." hidden="1">{#N/A,#N/A,FALSE,"Appendix";#N/A,#N/A,FALSE,"Portfolio";#N/A,#N/A,FALSE,"Fairmont Portfolio";#N/A,#N/A,FALSE,"Delta Portfolio";#N/A,#N/A,FALSE,"HVC";#N/A,#N/A,FALSE,"WFC";#N/A,#N/A,FALSE,"PAL";#N/A,#N/A,FALSE,"MAC";#N/A,#N/A,FALSE,"RYH";#N/A,#N/A,FALSE,"CLH";#N/A,#N/A,FALSE,"QEH";#N/A,#N/A,FALSE,"LOM";#N/A,#N/A,FALSE,"EMP";#N/A,#N/A,FALSE,"LCF";#N/A,#N/A,FALSE,"EAU CLAIRE";#N/A,#N/A,FALSE,"Monarch";#N/A,#N/A,FALSE,"Seattle";#N/A,#N/A,FALSE,"CAH";#N/A,#N/A,FALSE,"BEA";#N/A,#N/A,FALSE,"HAL";#N/A,#N/A,FALSE,"PEH";#N/A,#N/A,FALSE,"BES";#N/A,#N/A,FALSE,"DCM";#N/A,#N/A,FALSE,"DOH";#N/A,#N/A,FALSE,"BAR";#N/A,#N/A,FALSE,"HTE";#N/A,#N/A,FALSE,"FPH";#N/A,#N/A,FALSE,"DWH"}</definedName>
    <definedName name="wrn.III." hidden="1">{"CASHFLOW",#N/A,FALSE,"Northpointe"}</definedName>
    <definedName name="wrn.Ilijan._.Print."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_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2._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ncome." hidden="1">{"income",#N/A,FALSE,"income_statement"}</definedName>
    <definedName name="wrn.INCOME._.STATEMENT." hidden="1">{"INCOME STATEMENT",#N/A,FALSE,"Income Statement"}</definedName>
    <definedName name="wrn.INCOME._.STATEMENT._1" hidden="1">{"INCOME STATEMENT",#N/A,FALSE,"Income Statement"}</definedName>
    <definedName name="wrn.IncStatement._.15._.years." hidden="1">{#N/A,#N/A,FALSE,"FinStateUS"}</definedName>
    <definedName name="wrn.IncStatement._.15._.years._1" hidden="1">{#N/A,#N/A,FALSE,"FinStateUS"}</definedName>
    <definedName name="wrn.IncStatement._.6._.years." hidden="1">{"IncStatement 6 years",#N/A,FALSE,"FinStateUS"}</definedName>
    <definedName name="wrn.IncStatement._.6._.years._1" hidden="1">{"IncStatement 6 years",#N/A,FALSE,"FinStateUS"}</definedName>
    <definedName name="wrn.INDEPS." hidden="1">{"page1",#N/A,FALSE,"TIND_CC1";"page2",#N/A,FALSE,"TIND_CC1";"page3",#N/A,FALSE,"TIND_CC1";"page4",#N/A,FALSE,"TIND_CC1";"page5",#N/A,FALSE,"TIND_CC1"}</definedName>
    <definedName name="wrn.Indirects." hidden="1">{"Budget",#N/A,TRUE,"Criteria";"Summary",#N/A,TRUE,"Summary";"Detail",#N/A,TRUE,"Detail";"Staff",#N/A,TRUE,"Staffing";"Equip",#N/A,TRUE,"Equipment"}</definedName>
    <definedName name="wrn.Input._.and._.Tariff." hidden="1">{#N/A,#N/A,FALSE,"Input";#N/A,#N/A,FALSE,"P&amp;L"}</definedName>
    <definedName name="wrn.Input._.and._.Tariff._1" hidden="1">{#N/A,#N/A,FALSE,"Input";#N/A,#N/A,FALSE,"P&amp;L"}</definedName>
    <definedName name="wrn.Inputs." hidden="1">{"Inputs 1","Base",FALSE,"INPUTS";"Inputs 2","Base",FALSE,"INPUTS";"Inputs 3","Base",FALSE,"INPUTS";"Inputs 4","Base",FALSE,"INPUTS";"Inputs 5","Base",FALSE,"INPUTS"}</definedName>
    <definedName name="wrn.Inputs._1" hidden="1">{"Inputs 1","Base",FALSE,"INPUTS";"Inputs 2","Base",FALSE,"INPUTS";"Inputs 3","Base",FALSE,"INPUTS";"Inputs 4","Base",FALSE,"INPUTS";"Inputs 5","Base",FALSE,"INPUTS"}</definedName>
    <definedName name="wrn.is." hidden="1">{#N/A,#N/A,FALSE,"EPDCCon"}</definedName>
    <definedName name="wrn.IV." hidden="1">{"CASHFLOW",#N/A,FALSE,"Northpointe"}</definedName>
    <definedName name="wrn.jcbsum." hidden="1">{#N/A,#N/A,FALSE,"Finstmts";#N/A,#N/A,FALSE,"Lost Revenue";#N/A,#N/A,FALSE,"Ratios"}</definedName>
    <definedName name="wrn.JODM._.Graphs." hidden="1">{"graph",#N/A,FALSE,"WWJU";"graph",#N/A,FALSE,"WWSEM";"graph",#N/A,FALSE,"GOMJU";"graph",#N/A,FALSE,"GOMSEM";"graph",#N/A,FALSE,"NSJU";"graph",#N/A,FALSE,"NSSEM";"graph",#N/A,FALSE,"WAJU";"graph",#N/A,FALSE,"STOCKPRI";"graph",#N/A,FALSE,"CFTEV";"graph",#N/A,FALSE,"NAV-RCV";"graph",#N/A,FALSE,"CRUDEWW"}</definedName>
    <definedName name="wrn.Kenngb." hidden="1">{#N/A,#N/A,FALSE,"SKG_SC";#N/A,#N/A,FALSE,"SKG_KP";#N/A,#N/A,FALSE,"SCG_KC";#N/A,#N/A,FALSE,"SKG_PM";#N/A,#N/A,FALSE,"SKG_Asta";#N/A,#N/A,FALSE,"SKG_DE";#N/A,#N/A,FALSE,"SKG_FA";#N/A,#N/A,FALSE,"SKG_EM";#N/A,#N/A,FALSE,"SKG_AK";#N/A,#N/A,FALSE,"SKG_CER";#N/A,#N/A,FALSE,"SKG_BA";#N/A,#N/A,FALSE,"SKG_KO"}</definedName>
    <definedName name="wrn.Key._.Operating._.Sheets._.and._.Results." hidden="1">{#N/A,#N/A,FALSE,"Input";#N/A,#N/A,FALSE,"Sum";#N/A,#N/A,FALSE,"Tar";#N/A,#N/A,FALSE,"P&amp;L";#N/A,#N/A,FALSE,"CF";#N/A,#N/A,FALSE,"Bal"}</definedName>
    <definedName name="wrn.Key._.Operating._.Sheets._.and._.Results._1" hidden="1">{#N/A,#N/A,FALSE,"Input";#N/A,#N/A,FALSE,"Sum";#N/A,#N/A,FALSE,"Tar";#N/A,#N/A,FALSE,"P&amp;L";#N/A,#N/A,FALSE,"CF";#N/A,#N/A,FALSE,"Bal"}</definedName>
    <definedName name="wrn.Legacy._.Deltas." hidden="1">{#N/A,#N/A,FALSE,"CAH";#N/A,#N/A,FALSE,"BEA";#N/A,#N/A,FALSE,"HAL";#N/A,#N/A,FALSE,"PEH";#N/A,#N/A,FALSE,"BES";#N/A,#N/A,FALSE,"DCM";#N/A,#N/A,FALSE,"DOH";#N/A,#N/A,FALSE,"BAR";#N/A,#N/A,FALSE,"HTE";#N/A,#N/A,FALSE,"FPH";#N/A,#N/A,FALSE,"DWH"}</definedName>
    <definedName name="wrn.Level._.4." hidden="1">{"Income (All hidden)",#N/A,FALSE,"Income";"EPS (All Hidden)",#N/A,FALSE,"EPS";"Cash Flow (All Hidden)",#N/A,FALSE,"CashFlow";"Quarterly (Last, Current and Next)",#N/A,FALSE,"Quarterly";"Inventory",#N/A,FALSE,"Inventory";"Other Section",#N/A,FALSE,"Detail Qtrly";"Dividend (All Hidden)",#N/A,FALSE,"Dividend";"ROE (All Hidden)",#N/A,FALSE,"Return On Equity";"FinRatio",#N/A,FALSE,"Financials &amp; Ratios"}</definedName>
    <definedName name="wrn.magicrep." hidden="1">{"sub1",#N/A,FALSE,"Subs";"pac1",#N/A,FALSE,"Packages";"rev1",#N/A,FALSE,"2. Revenues"}</definedName>
    <definedName name="wrn.main." hidden="1">{#N/A,#N/A,FALSE,"Finstmts";#N/A,#N/A,FALSE,"O&amp;M and Cap";#N/A,#N/A,FALSE,"Fuel";#N/A,#N/A,FALSE,"Gen Dat";#N/A,#N/A,FALSE,"Lost Revenue";#N/A,#N/A,FALSE,"Ratios"}</definedName>
    <definedName name="wrn.Mason._.Deliverables." hidden="1">{#N/A,#N/A,FALSE,"Data &amp; Key Results";#N/A,#N/A,FALSE,"Summary Template";#N/A,#N/A,FALSE,"Budget";#N/A,#N/A,FALSE,"Present Value Comparison";#N/A,#N/A,FALSE,"Cashflow";#N/A,#N/A,FALSE,"Income";#N/A,#N/A,FALSE,"Inputs"}</definedName>
    <definedName name="wrn.Mason._.Deliverables._1" hidden="1">{#N/A,#N/A,FALSE,"Data &amp; Key Results";#N/A,#N/A,FALSE,"Summary Template";#N/A,#N/A,FALSE,"Budget";#N/A,#N/A,FALSE,"Present Value Comparison";#N/A,#N/A,FALSE,"Cashflow";#N/A,#N/A,FALSE,"Income";#N/A,#N/A,FALSE,"Inputs"}</definedName>
    <definedName name="wrn.Merger." hidden="1">{#N/A,#N/A,FALSE,"Merger";#N/A,#N/A,FALSE,"Newco-detail";#N/A,#N/A,FALSE,"RF FS";#N/A,#N/A,FALSE,"MG FS";#N/A,#N/A,FALSE,"Properties MG";#N/A,#N/A,FALSE,"Properties RF"}</definedName>
    <definedName name="wrn.mfr_QTR1." hidden="1">{#N/A,#N/A,TRUE,"Cover";#N/A,#N/A,TRUE,"Index";#N/A,#N/A,TRUE,"Highlights";#N/A,#N/A,TRUE,"Energy Con";"1qtr_Ener_Trad",#N/A,TRUE,"Energy Trading";"1qtr_StatGas",#N/A,TRUE,"Trade&amp;Stat1";"1qtr_StatCoal",#N/A,TRUE,"Trade&amp;Stat2";"1QTR_Pgen",#N/A,TRUE,"Power Gen";"1qtr_Pgencontd",#N/A,TRUE,"Power Gen (Cont'd)";"1qtr_Canada",#N/A,TRUE,"Canada";"1qtr_Europe",#N/A,TRUE,"Europe";#N/A,#N/A,TRUE,"Appendix";#N/A,#N/A,TRUE,"G&amp;A";#N/A,#N/A,TRUE,"DMT YOY"}</definedName>
    <definedName name="wrn.mfr_QTR1._1" hidden="1">{#N/A,#N/A,TRUE,"Cover";#N/A,#N/A,TRUE,"Index";#N/A,#N/A,TRUE,"Highlights";#N/A,#N/A,TRUE,"Energy Con";"1qtr_Ener_Trad",#N/A,TRUE,"Energy Trading";"1qtr_StatGas",#N/A,TRUE,"Trade&amp;Stat1";"1qtr_StatCoal",#N/A,TRUE,"Trade&amp;Stat2";"1QTR_Pgen",#N/A,TRUE,"Power Gen";"1qtr_Pgencontd",#N/A,TRUE,"Power Gen (Cont'd)";"1qtr_Canada",#N/A,TRUE,"Canada";"1qtr_Europe",#N/A,TRUE,"Europe";#N/A,#N/A,TRUE,"Appendix";#N/A,#N/A,TRUE,"G&amp;A";#N/A,#N/A,TRUE,"DMT YOY"}</definedName>
    <definedName name="wrn.MiniSum." hidden="1">{#N/A,#N/A,TRUE,"Facility-Input";#N/A,#N/A,TRUE,"Graphs";#N/A,#N/A,TRUE,"TOTAL"}</definedName>
    <definedName name="wrn.Model._.Level._.3." hidden="1">{"Income (All hidden)",#N/A,FALSE,"Income";"EPS (All Hidden)",#N/A,FALSE,"EPS";"EPS (All Hidden)",#N/A,FALSE,"CashFlow";"Quarterly (Last, Current and Next)",#N/A,FALSE,"Quarterly"}</definedName>
    <definedName name="wrn.Month._.end._.call." hidden="1">{#N/A,#N/A,FALSE,"Bud Month-end Call";#N/A,#N/A,FALSE,"Bud vs Actual";#N/A,#N/A,FALSE,"FC3 Month-end Call";#N/A,#N/A,FALSE,"FC3 vs Actual"}</definedName>
    <definedName name="wrn.Month._.end._.report." hidden="1">{#N/A,#N/A,FALSE,"Bud Month-end Call";#N/A,#N/A,FALSE,"Bud vs Actual";#N/A,#N/A,FALSE,"Bud vs Actual Variances";#N/A,#N/A,FALSE,"FC3 Month-end Call";#N/A,#N/A,FALSE,"FC3 vs Actual";#N/A,#N/A,FALSE,"FC3 vs Actual Variances";#N/A,#N/A,FALSE,"Roll-up";#N/A,#N/A,FALSE,"Production";#N/A,#N/A,FALSE,"Waste Model";"bva costs - total",#N/A,FALSE,"Costs - Budget vs Actual";"bva costs - plant",#N/A,FALSE,"Costs - Budget vs Actual";"bva costs - cmw",#N/A,FALSE,"Costs - Budget vs Actual";"bva costs - bts",#N/A,FALSE,"Costs - Budget vs Actual";"bva costs - pts",#N/A,FALSE,"Costs - Budget vs Actual";"bva costs - transport",#N/A,FALSE,"Costs - Budget vs Actual"}</definedName>
    <definedName name="wrn.newoutput" hidden="1">{"DCF","UPSIDE CASE",FALSE,"Sheet1";"DCF","BASE CASE",FALSE,"Sheet1";"DCF","DOWNSIDE CASE",FALSE,"Sheet1"}</definedName>
    <definedName name="wrn.OMreport." hidden="1">{"OM_data",#N/A,FALSE,"O&amp;M Data Table";"OM_regulatory_adjustments",#N/A,FALSE,"O&amp;M Data Table";"OM_select_data",#N/A,FALSE,"O&amp;M Data Table"}</definedName>
    <definedName name="wrn.One._.Year._.Proforma." hidden="1">{"summary",#N/A,TRUE,"SUMMARY";"oneyear",#N/A,TRUE,"PROJECTIONS"}</definedName>
    <definedName name="wrn.Operating._.Models." hidden="1">{#N/A,#N/A,TRUE,"Eastern Market";#N/A,#N/A,TRUE,"Western Market";#N/A,#N/A,TRUE,"Sulphur Services";#N/A,#N/A,TRUE,"Global Business";#N/A,#N/A,TRUE,"Incremental Overhead";#N/A,#N/A,TRUE,"Acquired Business"}</definedName>
    <definedName name="wrn.ops._.costs." hidden="1">{"page1",#N/A,FALSE,"APCI Operations Detail  ";"page2",#N/A,FALSE,"APCI Operations Detail  ";"page3",#N/A,FALSE,"APCI Operations Detail  ";"page4",#N/A,FALSE,"APCI Operations Detail  "}</definedName>
    <definedName name="wrn.ops._.costs._1" hidden="1">{"page1",#N/A,FALSE,"APCI Operations Detail  ";"page2",#N/A,FALSE,"APCI Operations Detail  ";"page3",#N/A,FALSE,"APCI Operations Detail  ";"page4",#N/A,FALSE,"APCI Operations Detail  "}</definedName>
    <definedName name="wrn.OUTPUT." hidden="1">{"DCF","UPSIDE CASE",FALSE,"Sheet1";"DCF","BASE CASE",FALSE,"Sheet1";"DCF","DOWNSIDE CASE",FALSE,"Sheet1"}</definedName>
    <definedName name="wrn.Output._1" hidden="1">{"calspreads",#N/A,FALSE,"Sheet1";"curves",#N/A,FALSE,"Sheet1";"libor",#N/A,FALSE,"Sheet1"}</definedName>
    <definedName name="wrn.Paging._.Compco." hidden="1">{"financials",#N/A,TRUE,"6_30_96";"footnotes",#N/A,TRUE,"6_30_96";"valuation",#N/A,TRUE,"6_30_96"}</definedName>
    <definedName name="wrn.PartialFncls." hidden="1">{#N/A,#N/A,FALSE,"Income Statement";#N/A,#N/A,FALSE,"Balance Sheet";#N/A,#N/A,FALSE,"Cash Flows";#N/A,#N/A,FALSE,"Ratios"}</definedName>
    <definedName name="wrn.PartialFncls._1" hidden="1">{#N/A,#N/A,FALSE,"Income Statement";#N/A,#N/A,FALSE,"Balance Sheet";#N/A,#N/A,FALSE,"Cash Flows";#N/A,#N/A,FALSE,"Ratios"}</definedName>
    <definedName name="wrn.PARTNERS._.CAPITAL._.STMT." hidden="1">{"PARTNERS CAPITAL STMT",#N/A,FALSE,"Partners Capital"}</definedName>
    <definedName name="wrn.PARTNERS._.CAPITAL._.STMT._1" hidden="1">{"PARTNERS CAPITAL STMT",#N/A,FALSE,"Partners Capital"}</definedName>
    <definedName name="wrn.Pegasus." hidden="1">{#N/A,#N/A,FALSE,"Proforma NAV";#N/A,#N/A,FALSE,"P NAV";#N/A,#N/A,FALSE,"Prodn &amp; Reserves";#N/A,#N/A,FALSE,"Asset Summary";#N/A,#N/A,FALSE,"Mt.Todd";#N/A,#N/A,FALSE,"Zortman";#N/A,#N/A,FALSE,"Pullalli";#N/A,#N/A,FALSE,"Black Pine";#N/A,#N/A,FALSE,"Beal Mtn.";#N/A,#N/A,FALSE,"Florida";#N/A,#N/A,FALSE,"Montana";#N/A,#N/A,FALSE,"Diamond Hill";#N/A,#N/A,FALSE,"K_SUMM"}</definedName>
    <definedName name="wrn.persrep." hidden="1">{"volu1",#N/A,FALSE,"Volumes";"headcount",#N/A,FALSE,"Headcount";"emprpt",#N/A,FALSE,"Output"}</definedName>
    <definedName name="wrn.PIM._.Outputs." hidden="1">{#N/A,#N/A,FALSE,"Input";#N/A,#N/A,FALSE,"Sum";#N/A,#N/A,FALSE,"P&amp;L";#N/A,#N/A,FALSE,"CF";#N/A,#N/A,FALSE,"Bal";#N/A,#N/A,FALSE,"Econ"}</definedName>
    <definedName name="wrn.PIM._.Outputs._1" hidden="1">{#N/A,#N/A,FALSE,"Input";#N/A,#N/A,FALSE,"Sum";#N/A,#N/A,FALSE,"P&amp;L";#N/A,#N/A,FALSE,"CF";#N/A,#N/A,FALSE,"Bal";#N/A,#N/A,FALSE,"Econ"}</definedName>
    <definedName name="wrn.pl." hidden="1">{#N/A,#N/A,FALSE,"Exhibits 5-7"}</definedName>
    <definedName name="wrn.pl._1" hidden="1">{#N/A,#N/A,FALSE,"Exhibits 5-7"}</definedName>
    <definedName name="wrn.pl2." hidden="1">{#N/A,#N/A,FALSE,"Exhibits 5-7"}</definedName>
    <definedName name="wrn.pl2._1" hidden="1">{#N/A,#N/A,FALSE,"Exhibits 5-7"}</definedName>
    <definedName name="wrn.Placer._.NAV." hidden="1">{#N/A,#N/A,FALSE,"PDG NAV";#N/A,#N/A,FALSE,"Campbell";#N/A,#N/A,FALSE,"Camp Reserve";#N/A,#N/A,FALSE,"Camp DCF";#N/A,#N/A,FALSE,"Detour";#N/A,#N/A,FALSE,"Detour Reserves";#N/A,#N/A,FALSE,"Detour DCF";#N/A,#N/A,FALSE,"Dome Reserve";#N/A,#N/A,FALSE,"Dome";#N/A,#N/A,FALSE,"Dome DCF";#N/A,#N/A,FALSE,"Musselwhite";#N/A,#N/A,FALSE,"Musselwhite Reserve";#N/A,#N/A,FALSE,"Musselwhite DCF";#N/A,#N/A,FALSE,"La Coipa";#N/A,#N/A,FALSE,"La Coipa Reserve";#N/A,#N/A,FALSE,"La Coipa DCF";#N/A,#N/A,FALSE,"Las Cristinas";#N/A,#N/A,FALSE,"Las Cristinas Reserve";#N/A,#N/A,FALSE,"Las Cristinas DCF";#N/A,#N/A,FALSE,"Granny";#N/A,#N/A,FALSE,"Granny Reserve";#N/A,#N/A,FALSE,"Granny DCF";#N/A,#N/A,FALSE,"Kidston";#N/A,#N/A,FALSE,"Kidston Reserve";#N/A,#N/A,FALSE,"Kidston DCF";#N/A,#N/A,FALSE,"Misima";#N/A,#N/A,FALSE,"Misima Reserves";#N/A,#N/A,FALSE,"Misima DCF";#N/A,#N/A,FALSE,"Osborne";#N/A,#N/A,FALSE,"Osborne Reserves";#N/A,#N/A,FALSE,"Osborne CF SUMMARY";#N/A,#N/A,FALSE,"Osborne CF";#N/A,#N/A,FALSE,"Porgera";#N/A,#N/A,FALSE,"Porgera Reserve";#N/A,#N/A,FALSE,"Porgera DCF";#N/A,#N/A,FALSE,"Bald Mtn";#N/A,#N/A,FALSE,"Bald Mtn Reserve";#N/A,#N/A,FALSE,"Bald Mtn DCF";#N/A,#N/A,FALSE,"Cortez";#N/A,#N/A,FALSE,"Cortez Reserve";#N/A,#N/A,FALSE,"Cortez DCF";#N/A,#N/A,FALSE,"Gold Sun";#N/A,#N/A,FALSE,"Gold Sun Reserves";#N/A,#N/A,FALSE,"Gold Sun DCF";#N/A,#N/A,FALSE,"Crucitas";#N/A,#N/A,FALSE,"Mt Rawdon";#N/A,#N/A,FALSE,"Donlin";#N/A,#N/A,FALSE,"Mulatos";#N/A,#N/A,FALSE,"other Assumptions"}</definedName>
    <definedName name="wrn.PLX." hidden="1">{"cred comp",#N/A,FALSE,"Comparable Credit Analysis";"IS",#N/A,FALSE,"IS";"Sensitivity",#N/A,FALSE,"Sensitivity";"BS",#N/A,FALSE,"BS";"Bond Summary",#N/A,FALSE,"B Summary";"AD",#N/A,FALSE,"Accretion";"NAV",#N/A,FALSE,"NAV";"SU",#N/A,FALSE,"S&amp;U";"acq. study",#N/A,FALSE,"Acq. Study";"F Charges",#N/A,FALSE,"Fixed Charges"}</definedName>
    <definedName name="wrn.PRES_OUT." hidden="1">{"page1",#N/A,FALSE,"PRESENTATION";"page2",#N/A,FALSE,"PRESENTATION";#N/A,#N/A,FALSE,"Valuation Summary"}</definedName>
    <definedName name="wrn.PRES_OUT._1" hidden="1">{"page1",#N/A,FALSE,"PRESENTATION";"page2",#N/A,FALSE,"PRESENTATION";#N/A,#N/A,FALSE,"Valuation Summary"}</definedName>
    <definedName name="wrn.Pricing._.Case." hidden="1">{#N/A,#N/A,TRUE,"RESULTS";#N/A,#N/A,TRUE,"REV REQUIRE";#N/A,#N/A,TRUE,"RATEBASE";#N/A,#N/A,TRUE,"LEVELIZED"}</definedName>
    <definedName name="wrn.pricing2._.case." hidden="1">{#N/A,#N/A,TRUE,"RESULTS";#N/A,#N/A,TRUE,"REV REQUIRE";#N/A,#N/A,TRUE,"RATEBASE";#N/A,#N/A,TRUE,"LEVELIZED"}</definedName>
    <definedName name="wrn.prinst._.summary._.sheets." hidden="1">{"summary1",#N/A,TRUE,"Comps";"summary2",#N/A,TRUE,"Comps";"summary3",#N/A,TRUE,"Comps"}</definedName>
    <definedName name="wrn.print" hidden="1">{"page1",#N/A,FALSE,"PROFORMA";"page2",#N/A,FALSE,"PROFORMA";"page3",#N/A,FALSE,"PROFORMA";"page4",#N/A,FALSE,"PROFORMA";"page5",#N/A,FALSE,"PROFORMA";"page6",#N/A,FALSE,"PROFORMA";"page7",#N/A,FALSE,"PROFORMA";"page8",#N/A,FALSE,"PROFORMA"}</definedName>
    <definedName name="wrn.print." hidden="1">{#N/A,#N/A,FALSE,"FCF Corporate Services";#N/A,#N/A,FALSE,"FCF Assum Corporate Services";#N/A,#N/A,FALSE,"DCF Corp. Services Sensitivity";#N/A,#N/A,FALSE,"AVP Corporate Services";"FCF in percent",#N/A,FALSE,"FCF Corporate Services"}</definedName>
    <definedName name="wrn.Print._.All._.A4." hidden="1">{"Valuation",#N/A,TRUE,"Valuation Summary";"Financial Statements",#N/A,TRUE,"Results";"Results",#N/A,TRUE,"Results";"Ratios",#N/A,TRUE,"Results";"P2 Summary",#N/A,TRUE,"Results";"Historical data",#N/A,TRUE,"Historical Data";"P1 Inputs",#N/A,TRUE,"Forecast Drivers";"P2 Inputs",#N/A,TRUE,"Forecast Drivers"}</definedName>
    <definedName name="wrn.Print._.All._.Letter." hidden="1">{"Valuation - Letter",#N/A,TRUE,"Valuation Summary";"Financial Statements - Letter",#N/A,TRUE,"Results";"Results - Letter",#N/A,TRUE,"Results";"Ratios - Letter",#N/A,TRUE,"Results";"P2 Summary - Letter",#N/A,TRUE,"Results";"Historical Data - Letter",#N/A,TRUE,"Historical Data";"P1 Inputs - Letter",#N/A,TRUE,"Forecast Drivers";"P2 Inputs - Letter",#N/A,TRUE,"Forecast Drivers"}</definedName>
    <definedName name="wrn.print._.graphs." hidden="1">{"cap_structure",#N/A,FALSE,"Graph-Mkt Cap";"price",#N/A,FALSE,"Graph-Price";"ebit",#N/A,FALSE,"Graph-EBITDA";"ebitda",#N/A,FALSE,"Graph-EBITDA"}</definedName>
    <definedName name="wrn.print._.graphs._1" hidden="1">{"cap_structure",#N/A,FALSE,"Graph-Mkt Cap";"price",#N/A,FALSE,"Graph-Price";"ebit",#N/A,FALSE,"Graph-EBITDA";"ebitda",#N/A,FALSE,"Graph-EBITDA"}</definedName>
    <definedName name="wrn.Print._.LBO._.Model." hidden="1">{"toc",#N/A,TRUE,"TOC";"summary",#N/A,TRUE,"Summary";"credit",#N/A,TRUE,"Model";"income",#N/A,TRUE,"Model";"balance",#N/A,TRUE,"Model";"cash",#N/A,TRUE,"Model";"capitalization",#N/A,TRUE,"Model";"margins",#N/A,TRUE,"Model";"acq_bal",#N/A,TRUE,"Model";"dep_amort",#N/A,TRUE,"Model";"tax",#N/A,TRUE,"Model";"dep_tax",#N/A,TRUE,"TOC";#N/A,#N/A,TRUE,"Expenses";"returns",#N/A,TRUE,"Model";"return_calc",#N/A,TRUE,"Returns"}</definedName>
    <definedName name="wrn.Print._.Model." hidden="1">{"Summary",#N/A,TRUE,"Model";"Returns I",#N/A,TRUE,"Model";"BS - Open",#N/A,TRUE,"Model";"Assumptions",#N/A,TRUE,"Model";"IS",#N/A,TRUE,"Model";"BS",#N/A,TRUE,"Model";"CF",#N/A,TRUE,"Model";"Debt",#N/A,TRUE,"Model";"Debt / Tax",#N/A,TRUE,"Model";"Returns II",#N/A,TRUE,"Model"}</definedName>
    <definedName name="wrn.Print._.PNL._.Download." hidden="1">{"PNLProjDL",#N/A,FALSE,"PROJCO";"PNLParDL",#N/A,FALSE,"Parent"}</definedName>
    <definedName name="wrn.Print._.PNL._.Download._1" hidden="1">{"PNLProjDL",#N/A,FALSE,"PROJCO";"PNLParDL",#N/A,FALSE,"Parent"}</definedName>
    <definedName name="wrn.print._.raw._.data._.entry." hidden="1">{"inputs raw data",#N/A,TRUE,"INPUT"}</definedName>
    <definedName name="wrn.print._.raw._.data._.entry._1" hidden="1">{"inputs raw data",#N/A,TRUE,"INPUT"}</definedName>
    <definedName name="wrn.Print._.Results._.A4." hidden="1">{"Valuation",#N/A,TRUE,"Valuation Summary";"Financial Statements",#N/A,TRUE,"Results";"Results",#N/A,TRUE,"Results";"Ratios",#N/A,TRUE,"Results";"P2 Summary",#N/A,TRUE,"Results"}</definedName>
    <definedName name="wrn.Print._.Results._.Letter." hidden="1">{"Valuation - Letter",#N/A,TRUE,"Valuation Summary";"Financial Statements - Letter",#N/A,TRUE,"Results";"Results - Letter",#N/A,TRUE,"Results";"Ratios - Letter",#N/A,TRUE,"Results";"P2 Summary - Letter",#N/A,TRUE,"Results"}</definedName>
    <definedName name="wrn.print._.standalone." hidden="1">{"standalone1",#N/A,FALSE,"DCFBase";"standalone2",#N/A,FALSE,"DCFBase"}</definedName>
    <definedName name="wrn.print._.summary._.sheets." hidden="1">{"summary1",#N/A,TRUE,"Comps";"summary2",#N/A,TRUE,"Comps";"summary3",#N/A,TRUE,"Comps"}</definedName>
    <definedName name="wrn.print._.summary._.sheets._1" hidden="1">{"summary1",#N/A,TRUE,"Comps";"summary2",#N/A,TRUE,"Comps";"summary3",#N/A,TRUE,"Comps"}</definedName>
    <definedName name="wrn.print._1" hidden="1">{"page1",#N/A,FALSE,"PROFORMA";"page2",#N/A,FALSE,"PROFORMA";"page3",#N/A,FALSE,"PROFORMA";"page4",#N/A,FALSE,"PROFORMA";"page5",#N/A,FALSE,"PROFORMA";"page6",#N/A,FALSE,"PROFORMA";"page7",#N/A,FALSE,"PROFORMA";"page8",#N/A,FALSE,"PROFORMA"}</definedName>
    <definedName name="wrn.print.1" hidden="1">{"page1",#N/A,FALSE,"PROFORMA";"page2",#N/A,FALSE,"PROFORMA";"page3",#N/A,FALSE,"PROFORMA";"page4",#N/A,FALSE,"PROFORMA";"page5",#N/A,FALSE,"PROFORMA";"page6",#N/A,FALSE,"PROFORMA";"page7",#N/A,FALSE,"PROFORMA";"page8",#N/A,FALSE,"PROFORMA"}</definedName>
    <definedName name="wrn.print_1" hidden="1">{"page1",#N/A,FALSE,"PROFORMA";"page2",#N/A,FALSE,"PROFORMA";"page3",#N/A,FALSE,"PROFORMA";"page4",#N/A,FALSE,"PROFORMA";"page5",#N/A,FALSE,"PROFORMA";"page6",#N/A,FALSE,"PROFORMA";"page7",#N/A,FALSE,"PROFORMA";"page8",#N/A,FALSE,"PROFORMA"}</definedName>
    <definedName name="wrn.Print_Buyer." hidden="1">{#N/A,"DR",FALSE,"increm pf";#N/A,"MAMSI",FALSE,"increm pf";#N/A,"MAXI",FALSE,"increm pf";#N/A,"PCAM",FALSE,"increm pf";#N/A,"PHSV",FALSE,"increm pf";#N/A,"SIE",FALSE,"increm pf"}</definedName>
    <definedName name="wrn.Print_Buyer._1" hidden="1">{#N/A,"DR",FALSE,"increm pf";#N/A,"MAMSI",FALSE,"increm pf";#N/A,"MAXI",FALSE,"increm pf";#N/A,"PCAM",FALSE,"increm pf";#N/A,"PHSV",FALSE,"increm pf";#N/A,"SIE",FALSE,"increm pf"}</definedName>
    <definedName name="wrn.Print_Earnings_template." hidden="1">{"by_month",#N/A,TRUE,"template";"destec_month",#N/A,TRUE,"template";"by_quarter",#N/A,TRUE,"template";"destec_quarter",#N/A,TRUE,"template";"by_year",#N/A,TRUE,"template";"destec_annual",#N/A,TRUE,"template"}</definedName>
    <definedName name="wrn.Print_Earnings_template._1" hidden="1">{"by_month",#N/A,TRUE,"template";"destec_month",#N/A,TRUE,"template";"by_quarter",#N/A,TRUE,"template";"destec_quarter",#N/A,TRUE,"template";"by_year",#N/A,TRUE,"template";"destec_annual",#N/A,TRUE,"template"}</definedName>
    <definedName name="wrn.Print_model." hidden="1">{"toc",#N/A,TRUE,"TOC";"summary",#N/A,TRUE,"Summary";"credit_stats",#N/A,TRUE,"South Operating";"capital_structure",#N/A,TRUE,"Cap Structure";"income",#N/A,TRUE,"South Operating";"Margins_growth",#N/A,TRUE,"South Operating";"dep_amort_capx",#N/A,TRUE,"South Operating";"balance",#N/A,TRUE,"South Operating";"Balance_acq",#N/A,TRUE,"South Operating";"cash",#N/A,TRUE,"South Operating";"capitalization",#N/A,TRUE,"South Operating";"tax",#N/A,TRUE,"South Operating";"returns",#N/A,TRUE,"Returns";"return_calc",#N/A,TRUE,"Returns";"dep_tax",#N/A,TRUE,"South Operating";"dep_book",#N/A,TRUE,"South Operating";"fees",#N/A,TRUE,"Expenses";"tax_benefits",#N/A,TRUE,"Tax Benefits";"scenarios",#N/A,TRUE,"Operating Scenarios"}</definedName>
    <definedName name="wrn.Print_Target."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int_Target._1"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int_Var_page." hidden="1">{"var_page",#N/A,FALSE,"template"}</definedName>
    <definedName name="wrn.Print_Var_page._1" hidden="1">{"var_page",#N/A,FALSE,"template"}</definedName>
    <definedName name="wrn.print_variance." hidden="1">{"var_report",#N/A,FALSE,"template"}</definedName>
    <definedName name="wrn.print_variance._1" hidden="1">{"var_report",#N/A,FALSE,"template"}</definedName>
    <definedName name="wrn.Print_Variance_Page." hidden="1">{"variance_page",#N/A,FALSE,"template"}</definedName>
    <definedName name="wrn.Print_Variance_Page._1" hidden="1">{"variance_page",#N/A,FALSE,"template"}</definedName>
    <definedName name="wrn.print1" hidden="1">{"page1",#N/A,FALSE,"PROFORMA";"page2",#N/A,FALSE,"PROFORMA";"page3",#N/A,FALSE,"PROFORMA";"page4",#N/A,FALSE,"PROFORMA";"page5",#N/A,FALSE,"PROFORMA";"page6",#N/A,FALSE,"PROFORMA";"page7",#N/A,FALSE,"PROFORMA";"page8",#N/A,FALSE,"PROFORMA"}</definedName>
    <definedName name="wrn.print1." hidden="1">{"assumption1",#N/A,FALSE,"Assumptions";"assumption2",#N/A,FALSE,"Assumptions";"assumption3",#N/A,FALSE,"Assumptions";"prod",#N/A,FALSE,"Financials";"prod2",#N/A,FALSE,"Financials";"pnl",#N/A,FALSE,"Financials";"pnl2",#N/A,FALSE,"Financials";"cash",#N/A,FALSE,"Financials";"cash2",#N/A,FALSE,"Financials"}</definedName>
    <definedName name="wrn.print1._1" hidden="1">{"assumption1",#N/A,FALSE,"Assumptions";"assumption2",#N/A,FALSE,"Assumptions";"assumption3",#N/A,FALSE,"Assumptions";"prod",#N/A,FALSE,"Financials";"prod2",#N/A,FALSE,"Financials";"pnl",#N/A,FALSE,"Financials";"pnl2",#N/A,FALSE,"Financials";"cash",#N/A,FALSE,"Financials";"cash2",#N/A,FALSE,"Financials"}</definedName>
    <definedName name="wrn.print2" hidden="1">{"page1",#N/A,FALSE,"PROFORMA";"page2",#N/A,FALSE,"PROFORMA";"page3",#N/A,FALSE,"PROFORMA";"page4",#N/A,FALSE,"PROFORMA";"page5",#N/A,FALSE,"PROFORMA";"page6",#N/A,FALSE,"PROFORMA";"page7",#N/A,FALSE,"PROFORMA";"page8",#N/A,FALSE,"PROFORMA"}</definedName>
    <definedName name="wrn.PrintAll." hidden="1">{"PA1",#N/A,TRUE,"BORDMW";"pa2",#N/A,TRUE,"BORDMW";"PA3",#N/A,TRUE,"BORDMW";"PA4",#N/A,TRUE,"BORDMW"}</definedName>
    <definedName name="wrn.PrintAll._1" hidden="1">{"PA1",#N/A,TRUE,"BORDMW";"pa2",#N/A,TRUE,"BORDMW";"PA3",#N/A,TRUE,"BORDMW";"PA4",#N/A,TRUE,"BORDMW"}</definedName>
    <definedName name="wrn.printsheet." hidden="1">{"summarysheet",#N/A,FALSE,"COSTDEBT.XLS";"deftaxsheet",#N/A,FALSE,"COSTDEBT.XLS";"debtsheet",#N/A,FALSE,"COSTDEBT.XLS";"postsheet",#N/A,FALSE,"COSTDEBT.XLS"}</definedName>
    <definedName name="wrn.Profile._.and._.Basis." hidden="1">{#N/A,#N/A,FALSE,"Project Profile";#N/A,#N/A,FALSE,"Basis of Estimate"}</definedName>
    <definedName name="wrn.Project._.A." hidden="1">{"Proj Econ Summary",#N/A,FALSE,"Project A";"Income Statement",#N/A,FALSE,"Project A";"Cash Flow Statement",#N/A,FALSE,"Project A";"Balance Sheet",#N/A,FALSE,"Project A";"Scenario Summary (Proj A)",#N/A,FALSE,"Scenario Summary"}</definedName>
    <definedName name="wrn.Project._.Summary." hidden="1">{"Summary",#N/A,FALSE,"MICMULT";"Income Statement",#N/A,FALSE,"MICMULT";"Cash Flows",#N/A,FALSE,"MICMULT"}</definedName>
    <definedName name="wrn.Project._.Summary._1" hidden="1">{"Summary",#N/A,FALSE,"MICMULT";"Income Statement",#N/A,FALSE,"MICMULT";"Cash Flows",#N/A,FALSE,"MICMULT"}</definedName>
    <definedName name="wrn.Projection._.Inputs." hidden="1">{"Elkton Input 3",#N/A,FALSE,"Elkton Months";"Elkton Input 1",#N/A,FALSE,"Elkton Inputs";"Elkton Input 2",#N/A,FALSE,"Elkton Inputs";"Marion Input 3",#N/A,FALSE,"Marion Months";"Marion Input 1",#N/A,FALSE,"Marion Inputs";"Marion Input 2",#N/A,FALSE,"Marion Inputs";"Clinton Input 3",#N/A,FALSE,"Clinton Months";"Clinton Input 1",#N/A,FALSE,"Clinton Inputs";"Clinton Input 2",#N/A,FALSE,"Clinton Inputs";"Sebewaing Input 3",#N/A,FALSE,"Sebewaing Months";"Sebewaing Input 1",#N/A,FALSE,"Sebewaing Inputs";"Sebewaing Input 2",#N/A,FALSE,"Sebewaing Inputs"}</definedName>
    <definedName name="wrn.Rapport." hidden="1">{#N/A,#N/A,FALSE,"SHEET1";#N/A,#N/A,FALSE,"SHEET2";#N/A,#N/A,FALSE,"SHEET3";#N/A,#N/A,FALSE,"SHEET4"}</definedName>
    <definedName name="wrn.Reader." hidden="1">{"Reader",#N/A,FALSE,"Summary";"Reader",#N/A,FALSE,"Buildup";"Reader",#N/A,FALSE,"Financials";"Reader",#N/A,FALSE,"Debt &amp; Other"}</definedName>
    <definedName name="wrn.red_take." hidden="1">{"red_take_pg1",#N/A,FALSE,"reduced_take";"red_take_pg2",#N/A,FALSE,"reduced_take";"red_take_pg3",#N/A,FALSE,"reduced_take";"red_take_pg4",#N/A,FALSE,"reduced_take";"red_take_pg5",#N/A,FALSE,"reduced_take";"red_take_pg6",#N/A,FALSE,"reduced_take"}</definedName>
    <definedName name="wrn.red_take._1" hidden="1">{"red_take_pg1",#N/A,FALSE,"reduced_take";"red_take_pg2",#N/A,FALSE,"reduced_take";"red_take_pg3",#N/A,FALSE,"reduced_take";"red_take_pg4",#N/A,FALSE,"reduced_take";"red_take_pg5",#N/A,FALSE,"reduced_take";"red_take_pg6",#N/A,FALSE,"reduced_take"}</definedName>
    <definedName name="wrn.Report." hidden="1">{"Rep 1",#N/A,FALSE,"Reports";"Rep 2",#N/A,FALSE,"Reports";"Rep 3",#N/A,FALSE,"Reports";"Rep 4",#N/A,FALSE,"Reports"}</definedName>
    <definedName name="wrn.Report1." hidden="1">{#N/A,#N/A,FALSE,"IS";#N/A,#N/A,FALSE,"BS";#N/A,#N/A,FALSE,"CF";#N/A,#N/A,FALSE,"CE";#N/A,#N/A,FALSE,"Depr";#N/A,#N/A,FALSE,"APAL"}</definedName>
    <definedName name="wrn.Report1._1" hidden="1">{#N/A,#N/A,FALSE,"IS";#N/A,#N/A,FALSE,"BS";#N/A,#N/A,FALSE,"CF";#N/A,#N/A,FALSE,"CE";#N/A,#N/A,FALSE,"Depr";#N/A,#N/A,FALSE,"APAL"}</definedName>
    <definedName name="wrn.Rev._.0." hidden="1">{"Rev 0 Normal",#N/A,FALSE,"FNM Plan-Rev 0";"Rev 0 Pricing",#N/A,FALSE,"FNM Plan-Rev 0"}</definedName>
    <definedName name="wrn.revenue." hidden="1">{"Consolidated_revenue",#N/A,FALSE,"Revenue_Data_Table";"regulatory_adjustments",#N/A,FALSE,"Revenue_Data_Table";"adjustment_explanation",#N/A,FALSE,"Revenue_Data_Table";"utility_revenue",#N/A,FALSE,"Revenue_Data_Table";"utility_revenue_inflated",#N/A,FALSE,"Revenue_Data_Table"}</definedName>
    <definedName name="wrn.Risk._.Reserves." hidden="1">{#N/A,#N/A,TRUE,"Reserves";#N/A,#N/A,TRUE,"Graphs"}</definedName>
    <definedName name="wrn.RollDetail." hidden="1">{"BookBal",#N/A,FALSE,"Roll-1";"DailyChange",#N/A,FALSE,"Roll-1";"Schedules",#N/A,FALSE,"Roll-1"}</definedName>
    <definedName name="wrn.RollDetail._1" hidden="1">{"BookBal",#N/A,FALSE,"Roll-1";"DailyChange",#N/A,FALSE,"Roll-1";"Schedules",#N/A,FALSE,"Roll-1"}</definedName>
    <definedName name="wrn.rolldetail2" hidden="1">{"BookBal",#N/A,FALSE,"Roll-1";"DailyChange",#N/A,FALSE,"Roll-1";"Schedules",#N/A,FALSE,"Roll-1"}</definedName>
    <definedName name="wrn.rolldetail2_1" hidden="1">{"BookBal",#N/A,FALSE,"Roll-1";"DailyChange",#N/A,FALSE,"Roll-1";"Schedules",#N/A,FALSE,"Roll-1"}</definedName>
    <definedName name="WRN.ROLLDETAIL3." hidden="1">{"BookBal",#N/A,FALSE,"Roll-1";"DailyChange",#N/A,FALSE,"Roll-1";"Schedules",#N/A,FALSE,"Roll-1"}</definedName>
    <definedName name="WRN.ROLLDETAIL3._1" hidden="1">{"BookBal",#N/A,FALSE,"Roll-1";"DailyChange",#N/A,FALSE,"Roll-1";"Schedules",#N/A,FALSE,"Roll-1"}</definedName>
    <definedName name="wrn.SALARIOS._.PRESUPUESTO." hidden="1">{"SALARIOS",#N/A,FALSE,"Hoja3";"SUELDOS EMPLEADOS",#N/A,FALSE,"Hoja4";"SUELDOS EJECUTIVOS",#N/A,FALSE,"Hoja5"}</definedName>
    <definedName name="wrn.sales." hidden="1">{"sales",#N/A,FALSE,"Sales";"sales existing",#N/A,FALSE,"Sales";"sales rd1",#N/A,FALSE,"Sales";"sales rd2",#N/A,FALSE,"Sales"}</definedName>
    <definedName name="wrn.sales._1" hidden="1">{"sales",#N/A,FALSE,"Sales";"sales existing",#N/A,FALSE,"Sales";"sales rd1",#N/A,FALSE,"Sales";"sales rd2",#N/A,FALSE,"Sales"}</definedName>
    <definedName name="wrn.Sanwa._.Short._.Report." hidden="1">{#N/A,#N/A,FALSE,"Input";#N/A,#N/A,FALSE,"P&amp;L";#N/A,#N/A,FALSE,"CF";#N/A,#N/A,FALSE,"Econ"}</definedName>
    <definedName name="wrn.Sanwa._.Short._.Report._1" hidden="1">{#N/A,#N/A,FALSE,"Input";#N/A,#N/A,FALSE,"P&amp;L";#N/A,#N/A,FALSE,"CF";#N/A,#N/A,FALSE,"Econ"}</definedName>
    <definedName name="wrn.Schedules." hidden="1">{#N/A,#N/A,FALSE,"TOC";#N/A,#N/A,FALSE,"Analysis";#N/A,#N/A,FALSE,"PL Consol";#N/A,#N/A,FALSE,"BSCPHRI";#N/A,#N/A,FALSE,"RE";#N/A,#N/A,FALSE,"Cash Flow";#N/A,#N/A,FALSE,"Rev Mgt";#N/A,#N/A,FALSE,"Revenues";#N/A,#N/A,FALSE,"GOP Owned";#N/A,#N/A,FALSE,"EBITDA Owned";#N/A,#N/A,FALSE,"DepAmort";#N/A,#N/A,FALSE,"NOI";#N/A,#N/A,FALSE,"Projects";#N/A,#N/A,FALSE,"Capital Expenditures";#N/A,#N/A,FALSE,"Projects";#N/A,#N/A,FALSE,"Interest";#N/A,#N/A,FALSE,"Occupancy";#N/A,#N/A,FALSE,"ADR";#N/A,#N/A,FALSE,"RevPAR";#N/A,#N/A,FALSE,"JV INCOME";#N/A,#N/A,FALSE,"Mgt COs";#N/A,#N/A,FALSE,"Fairmont";#N/A,#N/A,FALSE,"Base Fees";#N/A,#N/A,FALSE,"Incentive";#N/A,#N/A,FALSE,"Other Fees";#N/A,#N/A,FALSE,"Delta"}</definedName>
    <definedName name="wrn.Schedules._.Legacy." hidden="1">{#N/A,#N/A,FALSE,"TOC";#N/A,#N/A,FALSE,"PL";#N/A,#N/A,FALSE,"BSCPHRI";#N/A,#N/A,FALSE,"RE";#N/A,#N/A,FALSE,"Revenues";#N/A,#N/A,FALSE,"GOPOwned";#N/A,#N/A,FALSE,"EBITDA Owned";#N/A,#N/A,FALSE,"DepAmort";#N/A,#N/A,FALSE,"NOI";#N/A,#N/A,FALSE,"Capital";#N/A,#N/A,FALSE,"Occupancy";#N/A,#N/A,FALSE,"ADR";#N/A,#N/A,FALSE,"RevPAR";#N/A,#N/A,FALSE,"Base Fees";#N/A,#N/A,FALSE,"Incentive";#N/A,#N/A,FALSE,"Debt";#N/A,#N/A,FALSE,"Int Expense"}</definedName>
    <definedName name="wrn.Season._.Model." hidden="1">{#N/A,#N/A,TRUE,"Proj";#N/A,#N/A,TRUE,"Crew";#N/A,#N/A,TRUE,"Month"}</definedName>
    <definedName name="wrn.Segment._.1." hidden="1">{#N/A,#N/A,TRUE,"Segment 1"}</definedName>
    <definedName name="wrn.Segment._.2." hidden="1">{#N/A,#N/A,TRUE,"Segment 2"}</definedName>
    <definedName name="wrn.Segment._.3." hidden="1">{#N/A,#N/A,TRUE,"Segment 3"}</definedName>
    <definedName name="wrn.Segment._.4." hidden="1">{#N/A,#N/A,TRUE,"Segment 4"}</definedName>
    <definedName name="wrn.Segment._.5." hidden="1">{#N/A,#N/A,TRUE,"Segment 5"}</definedName>
    <definedName name="wrn.SHORT." hidden="1">{"CREDIT STATISTICS",#N/A,FALSE,"STATS";"CF_AND_IS",#N/A,FALSE,"PLAN";"BALSHEET",#N/A,FALSE,"BALANCE SHEET"}</definedName>
    <definedName name="wrn.SKSCS1." hidden="1">{#N/A,#N/A,FALSE,"Antony Financials";#N/A,#N/A,FALSE,"Cowboy Financials";#N/A,#N/A,FALSE,"Combined";#N/A,#N/A,FALSE,"Valuematrix";#N/A,#N/A,FALSE,"DCFAntony";#N/A,#N/A,FALSE,"DCFCowboy";#N/A,#N/A,FALSE,"DCFCombined"}</definedName>
    <definedName name="wrn.Snapshot." hidden="1">{#N/A,#N/A,TRUE,"Facility-Input";#N/A,#N/A,TRUE,"Graphs"}</definedName>
    <definedName name="wrn.STAND_ALONE_BOTH." hidden="1">{"FCB_ALL",#N/A,FALSE,"FCB";"GREY_ALL",#N/A,FALSE,"GREY"}</definedName>
    <definedName name="wrn.STAND_ALONE_BOTH._1" hidden="1">{"FCB_ALL",#N/A,FALSE,"FCB";"GREY_ALL",#N/A,FALSE,"GREY"}</definedName>
    <definedName name="wrn.STMT._.OF._.CASH._.FLOWS." hidden="1">{"STMT OF CASH FLOWS",#N/A,FALSE,"Cash Flows Indirect"}</definedName>
    <definedName name="wrn.STMT._.OF._.CASH._.FLOWS._1" hidden="1">{"STMT OF CASH FLOWS",#N/A,FALSE,"Cash Flows Indirect"}</definedName>
    <definedName name="wrn.Strat._.Plans._.Legacy." hidden="1">{#N/A,#N/A,FALSE,"Appendix";#N/A,#N/A,FALSE,"Portfolio";#N/A,#N/A,FALSE,"Fairmont Portfolio";#N/A,#N/A,FALSE,"Delta Portfolio";#N/A,#N/A,FALSE,"HVC";#N/A,#N/A,FALSE,"WFC";#N/A,#N/A,FALSE,"PAL";#N/A,#N/A,FALSE,"MAC";#N/A,#N/A,FALSE,"RYH";#N/A,#N/A,FALSE,"CLH";#N/A,#N/A,FALSE,"QEH";#N/A,#N/A,FALSE,"LOM";#N/A,#N/A,FALSE,"EMP";#N/A,#N/A,FALSE,"LCF";#N/A,#N/A,FALSE,"EAU CLAIRE";#N/A,#N/A,FALSE,"Monarch";#N/A,#N/A,FALSE,"Seattle";#N/A,#N/A,FALSE,"CAH";#N/A,#N/A,FALSE,"BEA";#N/A,#N/A,FALSE,"HAL";#N/A,#N/A,FALSE,"PEH";#N/A,#N/A,FALSE,"BES";#N/A,#N/A,FALSE,"DCM";#N/A,#N/A,FALSE,"DOH";#N/A,#N/A,FALSE,"BAR";#N/A,#N/A,FALSE,"HTE";#N/A,#N/A,FALSE,"FPH";#N/A,#N/A,FALSE,"DWH"}</definedName>
    <definedName name="wrn.summaries." hidden="1">{#N/A,#N/A,FALSE,"YTD SALES";#N/A,#N/A,FALSE,"MONTH SALES";#N/A,#N/A,FALSE,"YTD PROFIT";#N/A,#N/A,FALSE,"MONTH PROFIT";#N/A,#N/A,FALSE,"MONTH PROFIT %";#N/A,#N/A,FALSE,"YTD AWARDS";#N/A,#N/A,FALSE,"MONTH AWARDS";#N/A,#N/A,FALSE,"FUNDED BACKLOG";#N/A,#N/A,FALSE,"CONTRACT BACKLOG";#N/A,#N/A,FALSE,"CONTRACT AWARDS";#N/A,#N/A,FALSE,"CONTRACT VALUES";#N/A,#N/A,FALSE,"YTD WIP";#N/A,#N/A,FALSE,"MONTH WIP";#N/A,#N/A,FALSE,"GROSS INVENTORY";#N/A,#N/A,FALSE,"PP";#N/A,#N/A,FALSE,"NET INVENTORY";#N/A,#N/A,FALSE,"RECEIVABLES"}</definedName>
    <definedName name="wrn.summaries._1" hidden="1">{#N/A,#N/A,FALSE,"YTD SALES";#N/A,#N/A,FALSE,"MONTH SALES";#N/A,#N/A,FALSE,"YTD PROFIT";#N/A,#N/A,FALSE,"MONTH PROFIT";#N/A,#N/A,FALSE,"MONTH PROFIT %";#N/A,#N/A,FALSE,"YTD AWARDS";#N/A,#N/A,FALSE,"MONTH AWARDS";#N/A,#N/A,FALSE,"FUNDED BACKLOG";#N/A,#N/A,FALSE,"CONTRACT BACKLOG";#N/A,#N/A,FALSE,"CONTRACT AWARDS";#N/A,#N/A,FALSE,"CONTRACT VALUES";#N/A,#N/A,FALSE,"YTD WIP";#N/A,#N/A,FALSE,"MONTH WIP";#N/A,#N/A,FALSE,"GROSS INVENTORY";#N/A,#N/A,FALSE,"PP";#N/A,#N/A,FALSE,"NET INVENTORY";#N/A,#N/A,FALSE,"RECEIVABLES"}</definedName>
    <definedName name="wrn.SUMMARY."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wrn.SUMMARY._1" hidden="1">{"BS",#N/A,FALSE,"USA"}</definedName>
    <definedName name="wrn.SummaryPgs." hidden="1">{#N/A,#N/A,FALSE,"CreditStat";#N/A,#N/A,FALSE,"SPbrkup";#N/A,#N/A,FALSE,"MerSPsyn";#N/A,#N/A,FALSE,"MerSPwKCsyn";#N/A,#N/A,FALSE,"MerSPwKCsyn (2)";#N/A,#N/A,FALSE,"CreditStat (2)"}</definedName>
    <definedName name="wrn.TARGET._.DCF." hidden="1">{"targetdcf",#N/A,FALSE,"Merger consequences";"TARGETASSU",#N/A,FALSE,"Merger consequences";"TERMINAL VALUE",#N/A,FALSE,"Merger consequences"}</definedName>
    <definedName name="wrn.TB._.ALL._.ACCTS." hidden="1">{"BALANCE SHEET ACCTS",#N/A,TRUE,"Working Trial Balance";"INCOME STMT ACCTS",#N/A,TRUE,"Working Trial Balance"}</definedName>
    <definedName name="wrn.TB._.ALL._.ACCTS._1" hidden="1">{"BALANCE SHEET ACCTS",#N/A,TRUE,"Working Trial Balance";"INCOME STMT ACCTS",#N/A,TRUE,"Working Trial Balance"}</definedName>
    <definedName name="wrn.TB._.BALANCE._.SHEET." hidden="1">{"BALANCE SHEET ACCTS",#N/A,FALSE,"Working Trial Balance"}</definedName>
    <definedName name="wrn.TB._.BALANCE._.SHEET._1" hidden="1">{"BALANCE SHEET ACCTS",#N/A,FALSE,"Working Trial Balance"}</definedName>
    <definedName name="wrn.TB._.EXPLANATIONS." hidden="1">{"EXPLANATIONS",#N/A,FALSE,"Working Trial Balance"}</definedName>
    <definedName name="wrn.TB._.EXPLANATIONS._1" hidden="1">{"EXPLANATIONS",#N/A,FALSE,"Working Trial Balance"}</definedName>
    <definedName name="wrn.TB._.INCOME._.STMT." hidden="1">{"INCOME STMT ACCTS",#N/A,FALSE,"Working Trial Balance"}</definedName>
    <definedName name="wrn.TB._.INCOME._.STMT._1" hidden="1">{"INCOME STMT ACCTS",#N/A,FALSE,"Working Trial Balance"}</definedName>
    <definedName name="wrn.Teacher." hidden="1">{"Teacher",#N/A,FALSE,"Summary";"Teacher",#N/A,FALSE,"Assumptions";"Teacher",#N/A,FALSE,"Buildup";"Teacher",#N/A,FALSE,"Financials";"Teacher",#N/A,FALSE,"Debt &amp; Other"}</definedName>
    <definedName name="wrn.test1." hidden="1">{"Income Statement",#N/A,FALSE,"CFMODEL";"Balance Sheet",#N/A,FALSE,"CFMODEL"}</definedName>
    <definedName name="wrn.test1._1" hidden="1">{"Income Statement",#N/A,FALSE,"CFMODEL";"Balance Sheet",#N/A,FALSE,"CFMODEL"}</definedName>
    <definedName name="wrn.test2." hidden="1">{"SourcesUses",#N/A,TRUE,"CFMODEL";"TransOverview",#N/A,TRUE,"CFMODEL"}</definedName>
    <definedName name="wrn.test2._1" hidden="1">{"SourcesUses",#N/A,TRUE,"CFMODEL";"TransOverview",#N/A,TRUE,"CFMODEL"}</definedName>
    <definedName name="wrn.test3." hidden="1">{"SourcesUses",#N/A,TRUE,#N/A;"TransOverview",#N/A,TRUE,"CFMODEL"}</definedName>
    <definedName name="wrn.test3._1" hidden="1">{"SourcesUses",#N/A,TRUE,#N/A;"TransOverview",#N/A,TRUE,"CFMODEL"}</definedName>
    <definedName name="wrn.test4." hidden="1">{"SourcesUses",#N/A,TRUE,"FundsFlow";"TransOverview",#N/A,TRUE,"FundsFlow"}</definedName>
    <definedName name="wrn.test4._1" hidden="1">{"SourcesUses",#N/A,TRUE,"FundsFlow";"TransOverview",#N/A,TRUE,"FundsFlow"}</definedName>
    <definedName name="wrn.Textron." hidden="1">{#N/A,#N/A,FALSE,"IS";#N/A,#N/A,FALSE,"SG";#N/A,#N/A,FALSE,"FF";#N/A,#N/A,FALSE,"BS";#N/A,#N/A,FALSE,"DCF";#N/A,#N/A,FALSE,"EVA";#N/A,#N/A,FALSE,"Air";#N/A,#N/A,FALSE,"Car";#N/A,#N/A,FALSE,"Ind";#N/A,#N/A,FALSE,"Sys";#N/A,#N/A,FALSE,"Fin";#N/A,#N/A,FALSE,"Ces";#N/A,#N/A,FALSE,"Bell"}</definedName>
    <definedName name="wrn.The._.Rock." hidden="1">{"1",#N/A,TRUE,"1";"2",#N/A,TRUE,"2";"3",#N/A,TRUE,"3";"4",#N/A,TRUE,"4";"5",#N/A,TRUE,"5";"6",#N/A,TRUE,"6";"7",#N/A,TRUE,"7";"8",#N/A,TRUE,"8";"9",#N/A,TRUE,"9";"10",#N/A,TRUE,"10";"11",#N/A,TRUE,"11";"12",#N/A,TRUE,"12";"13",#N/A,TRUE,"13";"14",#N/A,TRUE,"14";"15",#N/A,TRUE,"15";"16",#N/A,TRUE,"16";"17",#N/A,TRUE,"17";"18",#N/A,TRUE,"18";"19",#N/A,TRUE,"19";"20",#N/A,TRUE,"20";"21",#N/A,TRUE,"21";"22",#N/A,TRUE,"22";"23",#N/A,TRUE,"23";"24",#N/A,TRUE,"24";"25",#N/A,TRUE,"25";"26",#N/A,TRUE,"26";"27",#N/A,TRUE,"27";"28",#N/A,TRUE,"28";"29",#N/A,TRUE,"29";"30",#N/A,TRUE,"30";"31",#N/A,TRUE,"31";"32",#N/A,TRUE,"32";"33",#N/A,TRUE,"33";"34",#N/A,TRUE,"34";"35",#N/A,TRUE,"35";"36",#N/A,TRUE,"36";"37",#N/A,TRUE,"37";"38",#N/A,TRUE,"38";"39",#N/A,TRUE,"39";"40",#N/A,TRUE,"40";"41",#N/A,TRUE,"41";"42",#N/A,TRUE,"42";"43",#N/A,TRUE,"43";"44",#N/A,TRUE,"44";"45",#N/A,TRUE,"45";"46",#N/A,TRUE,"46";"47",#N/A,TRUE,"47";"48",#N/A,TRUE,"48";"49",#N/A,TRUE,"49";"50",#N/A,TRUE,"50";"51",#N/A,TRUE,"51"}</definedName>
    <definedName name="wrn.three" hidden="1">{"EVA",#N/A,FALSE,"EVA";"WACC",#N/A,FALSE,"WACC"}</definedName>
    <definedName name="wrn.tobacco." hidden="1">{"income",#N/A,FALSE,"TOBACCO";"value",#N/A,FALSE,"TOBACCO";"assum1",#N/A,FALSE,"TOBACCO";"assum2",#N/A,FALSE,"TOBACCO";"swisher",#N/A,FALSE,"TOBACCO";"martin",#N/A,FALSE,"TOBACCO";"helme1",#N/A,FALSE,"TOBACCO";"helme2",#N/A,FALSE,"TOBACCO";"HELME3",#N/A,FALSE,"TOBACCO";"depmatrix",#N/A,FALSE,"TOBACCO"}</definedName>
    <definedName name="wrn.tobsum." hidden="1">{"income",#N/A,FALSE,"TOBACCO";"value",#N/A,FALSE,"TOBACCO";"assum1",#N/A,FALSE,"TOBACCO"}</definedName>
    <definedName name="wrn.Total." hidden="1">{"Industrial",#N/A,FALSE,"Thumb";"Office",#N/A,FALSE,"Thumb";"Retail",#N/A,FALSE,"Thumb"}</definedName>
    <definedName name="wrn.Totals." hidden="1">{#N/A,#N/A,TRUE,"TOTAL";#N/A,#N/A,TRUE,"Total Pipes"}</definedName>
    <definedName name="wrn.Tweety." hidden="1">{#N/A,#N/A,FALSE,"A&amp;E";#N/A,#N/A,FALSE,"HighTop";#N/A,#N/A,FALSE,"JG";#N/A,#N/A,FALSE,"RI";#N/A,#N/A,FALSE,"woHT";#N/A,#N/A,FALSE,"woHT&amp;JG"}</definedName>
    <definedName name="wrn.U.S.._.Industries._.Inc.." hidden="1">{#N/A,#N/A,TRUE,"3QRpt";#N/A,#N/A,TRUE,"EST";#N/A,#N/A,TRUE,"HOUSE";#N/A,#N/A,TRUE,"REC";#N/A,#N/A,TRUE,"SHOE";#N/A,#N/A,TRUE,"BLD";#N/A,#N/A,TRUE,"IND";#N/A,#N/A,TRUE,"COMP";#N/A,#N/A,TRUE,"COMP2";#N/A,#N/A,TRUE,"KEEP";#N/A,#N/A,TRUE,"IntExp";#N/A,#N/A,TRUE,"Proceeds"}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_1"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rn.USIM_Data_Abbrev3._1" hidden="1">{#N/A,#N/A,FALSE,"Expenditures";#N/A,#N/A,FALSE,"Property Placed In-Service";#N/A,#N/A,FALSE,"CWIP Balances"}</definedName>
    <definedName name="wrn.Wacc." hidden="1">{"Area1",#N/A,FALSE,"OREWACC";"Area2",#N/A,FALSE,"OREWACC"}</definedName>
    <definedName name="wrn.Wacc._1" hidden="1">{"Area1",#N/A,FALSE,"OREWACC";"Area2",#N/A,FALSE,"OREWACC"}</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_1"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_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_1"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_1"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w" hidden="1">{"ASS",#N/A,TRUE,"Assumptions";"OUT1",#N/A,TRUE,"1";"out2",#N/A,TRUE,"2";"out3",#N/A,TRUE,"3";"out4",#N/A,TRUE,"4";"out5",#N/A,TRUE,"5";"out6",#N/A,TRUE,"6";"out7",#N/A,TRUE,"7";"out8",#N/A,TRUE,"8";"out9",#N/A,TRUE,"9";"out10",#N/A,TRUE,"10";"out11",#N/A,TRUE,"11";"out12",#N/A,TRUE,"12";"out13",#N/A,TRUE,"13";"out14",#N/A,TRUE,"14";"out15",#N/A,TRUE,"15";"out16",#N/A,TRUE,"16";"out17",#N/A,TRUE,"17";"out18",#N/A,TRUE,"18";"out19",#N/A,TRUE,"19";"out20",#N/A,TRUE,"20";"out21",#N/A,TRUE,"21";"OUT22",#N/A,TRUE,"22";"out23",#N/A,TRUE,"23";"out24",#N/A,TRUE,"24";"out25",#N/A,TRUE,"25";"out26",#N/A,TRUE,"26";"out27",#N/A,TRUE,"27";"out28",#N/A,TRUE,"28";"out29",#N/A,TRUE,"29";"out30",#N/A,TRUE,"30";"out31",#N/A,TRUE,"31";"out32",#N/A,TRUE,"32";"out33",#N/A,TRUE,"33";"out34",#N/A,TRUE,"34";"out35",#N/A,TRUE,"35";"out36",#N/A,TRUE,"36";"out37",#N/A,TRUE,"37";"out38",#N/A,TRUE,"38";"out39",#N/A,TRUE,"39";"out40",#N/A,TRUE,"40";"out41",#N/A,TRUE,"41";"out42",#N/A,TRUE,"42";"out43",#N/A,TRUE,"43";"out44",#N/A,TRUE,"44";"out45",#N/A,TRUE,"45";"out46",#N/A,TRUE,"46";"out47",#N/A,TRUE,"47";"out48",#N/A,TRUE,"48";"out49",#N/A,TRUE,"49";"out50",#N/A,TRUE,"50";"out51",#N/A,TRUE,"51";"out52",#N/A,TRUE,"52";"out53",#N/A,TRUE,"53";"out54",#N/A,TRUE,"54";"out55",#N/A,TRUE,"55";"out56",#N/A,TRUE,"56";"out57",#N/A,TRUE,"57";"out58",#N/A,TRUE,"58"}</definedName>
    <definedName name="wwee" hidden="1">{"value box",#N/A,TRUE,"DPL Inc. Fin Statements";"unlevered free cash flows",#N/A,TRUE,"DPL Inc. Fin Statements"}</definedName>
    <definedName name="wwee_1" hidden="1">{"value box",#N/A,TRUE,"DPL Inc. Fin Statements";"unlevered free cash flows",#N/A,TRUE,"DPL Inc. Fin Statements"}</definedName>
    <definedName name="www" hidden="1">{#N/A,#N/A,FALSE,"schA"}</definedName>
    <definedName name="www_1" hidden="1">{#N/A,#N/A,FALSE,"schA"}</definedName>
    <definedName name="wwwwwwww"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x" hidden="1">[14]GoEight!$B$115:$B$160</definedName>
    <definedName name="x5x" hidden="1">#REF!</definedName>
    <definedName name="XAxisIncr" hidden="1">#REF!</definedName>
    <definedName name="XREF_COLUMN_1" hidden="1">#N/A</definedName>
    <definedName name="XREF_COLUMN_10" hidden="1">'[49]Cash Flow Tieout'!#REF!</definedName>
    <definedName name="XREF_COLUMN_11" hidden="1">'[49]Cash Flow Tieout'!#REF!</definedName>
    <definedName name="XREF_COLUMN_12" hidden="1">'[49]Cash Flow Tieout'!#REF!</definedName>
    <definedName name="XREF_COLUMN_13" hidden="1">'[49]Cash Flow Tieout'!#REF!</definedName>
    <definedName name="XREF_COLUMN_14" hidden="1">'[49]Cash Flow Tieout'!#REF!</definedName>
    <definedName name="XREF_COLUMN_15" hidden="1">'[49]Cash Flow Tieout'!#REF!</definedName>
    <definedName name="XREF_COLUMN_16" hidden="1">'[49]Cash Flow Tieout'!#REF!</definedName>
    <definedName name="XREF_COLUMN_17" hidden="1">'[49]Cash Flow Tieout'!#REF!</definedName>
    <definedName name="XREF_COLUMN_18" hidden="1">'[49]Cash Flow Tieout'!#REF!</definedName>
    <definedName name="XREF_COLUMN_19" hidden="1">'[49]Cash Flow Tieout'!#REF!</definedName>
    <definedName name="XREF_COLUMN_2" hidden="1">'[49]Cash Flow Tieout'!#REF!</definedName>
    <definedName name="XREF_COLUMN_20" hidden="1">'[49]Cash Flow Tieout'!#REF!</definedName>
    <definedName name="XREF_COLUMN_21" hidden="1">'[49]Cash Flow Tieout'!#REF!</definedName>
    <definedName name="XREF_COLUMN_22" hidden="1">'[49]Cash Flow Tieout'!#REF!</definedName>
    <definedName name="XREF_COLUMN_3" hidden="1">'[49]Cash Flow Tieout'!#REF!</definedName>
    <definedName name="XREF_COLUMN_4" hidden="1">'[49]Cash Flow Tieout'!#REF!</definedName>
    <definedName name="XREF_COLUMN_5" hidden="1">'[49]Cash Flow Tieout'!#REF!</definedName>
    <definedName name="XREF_COLUMN_6" hidden="1">'[49]Cash Flow Tieout'!#REF!</definedName>
    <definedName name="XREF_COLUMN_7" hidden="1">'[49]Cash Flow Tieout'!#REF!</definedName>
    <definedName name="XREF_COLUMN_8" hidden="1">'[49]Cash Flow Tieout'!#REF!</definedName>
    <definedName name="XREF_COLUMN_9" hidden="1">'[49]Cash Flow Tieout'!#REF!</definedName>
    <definedName name="XRefActiveRow" hidden="1">#REF!</definedName>
    <definedName name="XRefColumnsCount" hidden="1">22</definedName>
    <definedName name="XRefCopy1" hidden="1">#N/A</definedName>
    <definedName name="XRefCopy1Row" hidden="1">#REF!</definedName>
    <definedName name="XRefCopy2" hidden="1">#N/A</definedName>
    <definedName name="XRefCopy2Row" hidden="1">[50]XREF!#REF!</definedName>
    <definedName name="XRefCopy3" hidden="1">#N/A</definedName>
    <definedName name="XRefCopy3Row" hidden="1">[50]XREF!#REF!</definedName>
    <definedName name="XRefCopy4Row" hidden="1">#REF!</definedName>
    <definedName name="XRefCopy5" hidden="1">'[51]$ 01Final'!#REF!</definedName>
    <definedName name="XRefCopy5Row" hidden="1">#REF!</definedName>
    <definedName name="XRefCopyRangeCount" hidden="1">5</definedName>
    <definedName name="XRefPaste1" hidden="1">#N/A</definedName>
    <definedName name="XRefPaste10Row" hidden="1">#REF!</definedName>
    <definedName name="XRefPaste11Row" hidden="1">#REF!</definedName>
    <definedName name="XRefPaste12Row" hidden="1">#REF!</definedName>
    <definedName name="XRefPaste13Row" hidden="1">#REF!</definedName>
    <definedName name="XRefPaste14Row" hidden="1">#REF!</definedName>
    <definedName name="XRefPaste15Row" hidden="1">#REF!</definedName>
    <definedName name="XRefPaste16Row" hidden="1">#REF!</definedName>
    <definedName name="XRefPaste17Row" hidden="1">#REF!</definedName>
    <definedName name="XRefPaste18Row" hidden="1">#REF!</definedName>
    <definedName name="XRefPaste19Row" hidden="1">#REF!</definedName>
    <definedName name="XRefPaste1Row" hidden="1">#REF!</definedName>
    <definedName name="XRefPaste20Row" hidden="1">#REF!</definedName>
    <definedName name="XRefPaste21Row" hidden="1">#REF!</definedName>
    <definedName name="XRefPaste22Row" hidden="1">#REF!</definedName>
    <definedName name="XRefPaste23Row" hidden="1">#REF!</definedName>
    <definedName name="XRefPaste24Row" hidden="1">#REF!</definedName>
    <definedName name="XRefPaste25Row" hidden="1">#REF!</definedName>
    <definedName name="XRefPaste26Row" hidden="1">#REF!</definedName>
    <definedName name="XRefPaste27Row" hidden="1">#REF!</definedName>
    <definedName name="XRefPaste28Row" hidden="1">#REF!</definedName>
    <definedName name="XRefPaste29Row" hidden="1">#REF!</definedName>
    <definedName name="XRefPaste2Row" hidden="1">#REF!</definedName>
    <definedName name="XRefPaste30Row" hidden="1">#REF!</definedName>
    <definedName name="XRefPaste31Row" hidden="1">#REF!</definedName>
    <definedName name="XRefPaste32Row" hidden="1">#REF!</definedName>
    <definedName name="XRefPaste33Row" hidden="1">#REF!</definedName>
    <definedName name="XRefPaste34Row" hidden="1">#REF!</definedName>
    <definedName name="XRefPaste35Row" hidden="1">#REF!</definedName>
    <definedName name="XRefPaste36Row" hidden="1">#REF!</definedName>
    <definedName name="XRefPaste37Row" hidden="1">#REF!</definedName>
    <definedName name="XRefPaste38Row" hidden="1">#REF!</definedName>
    <definedName name="XRefPaste39Row" hidden="1">#REF!</definedName>
    <definedName name="XRefPaste3Row" hidden="1">#REF!</definedName>
    <definedName name="XRefPaste40Row" hidden="1">#REF!</definedName>
    <definedName name="XRefPaste41Row" hidden="1">#REF!</definedName>
    <definedName name="XRefPaste42Row" hidden="1">#REF!</definedName>
    <definedName name="XRefPaste43Row" hidden="1">#REF!</definedName>
    <definedName name="XRefPaste44Row" hidden="1">#REF!</definedName>
    <definedName name="XRefPaste45Row" hidden="1">#REF!</definedName>
    <definedName name="XRefPaste4Row" hidden="1">#REF!</definedName>
    <definedName name="XRefPaste5Row" hidden="1">#REF!</definedName>
    <definedName name="XRefPaste6Row" hidden="1">#REF!</definedName>
    <definedName name="XRefPaste7Row" hidden="1">#REF!</definedName>
    <definedName name="XRefPaste8Row" hidden="1">#REF!</definedName>
    <definedName name="XRefPaste9Row" hidden="1">#REF!</definedName>
    <definedName name="XRefPasteRangeCount" hidden="1">45</definedName>
    <definedName name="xx" hidden="1">{#N/A,#N/A,FALSE,"Aging Summary";#N/A,#N/A,FALSE,"Ratio Analysis";#N/A,#N/A,FALSE,"Test 120 Day Accts";#N/A,#N/A,FALSE,"Tickmarks"}</definedName>
    <definedName name="xx_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hidden="1">'[52]Balance Sheet'!#REF!</definedName>
    <definedName name="xxx_1" hidden="1">{"calspreads",#N/A,FALSE,"Sheet1";"curves",#N/A,FALSE,"Sheet1";"libor",#N/A,FALSE,"Sheet1"}</definedName>
    <definedName name="xxxx"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xxxxxx" hidden="1">{"First Page",#N/A,TRUE,"102";"Second Page",#N/A,TRUE,"102";"First Page",#N/A,TRUE,"112";"Second Page",#N/A,TRUE,"112";"First Page",#N/A,TRUE,"115";"Second Page",#N/A,TRUE,"115";"First Page",#N/A,TRUE,"117";"Second Page",#N/A,TRUE,"117";"First Page",#N/A,TRUE,"119";"Second Page",#N/A,TRUE,"119";"First Page",#N/A,TRUE,"122";"Second Page",#N/A,TRUE,"122";"First Page",#N/A,TRUE,"124";"Second Page",#N/A,TRUE,"124";"First Page",#N/A,TRUE,"125";"Second Page",#N/A,TRUE,"125";"First Page",#N/A,TRUE,"126";"Second Page",#N/A,TRUE,"126";"First Page",#N/A,TRUE,"127";"Second Page",#N/A,TRUE,"127";"First Page",#N/A,TRUE,"128";"Second Page",#N/A,TRUE,"128";"First Page",#N/A,TRUE,"129";"Second Page",#N/A,TRUE,"129";"First Page",#N/A,TRUE,"131";"Second Page",#N/A,TRUE,"131";"First Page",#N/A,TRUE,"132";"Second Page",#N/A,TRUE,"132";"First Page",#N/A,TRUE,"134";"Second Page",#N/A,TRUE,"134";"First Page",#N/A,TRUE,"135";"Second Page",#N/A,TRUE,"135";"First Page",#N/A,TRUE,"137";"Second Page",#N/A,TRUE,"137";"First Page",#N/A,TRUE,"138";"Second Page",#N/A,TRUE,"138";"First Page",#N/A,TRUE,"143";"Second Page",#N/A,TRUE,"143";"First Page",#N/A,TRUE,"Total Walkup";"Second Page",#N/A,TRUE,"Total Walkup";"First Page",#N/A,TRUE,"139";"Second Page",#N/A,TRUE,"139";"First Page",#N/A,TRUE,"149";"Second Page",#N/A,TRUE,"149";"First Page",#N/A,TRUE,"150";"Second Page",#N/A,TRUE,"150";"First Page",#N/A,TRUE,"151";"Second Page",#N/A,TRUE,"151";"First Page",#N/A,TRUE,"Total Highrise";"Second Page",#N/A,TRUE,"Total Highrise";"First Page",#N/A,TRUE,"140";"Second Page",#N/A,TRUE,"140";"First Page",#N/A,TRUE,"Total Wholly-Owned Apartments";"Second Page",#N/A,TRUE,"Total Wholly-Owned Apartments"}</definedName>
    <definedName name="xxxxxxx" hidden="1">{#N/A,#N/A,FALSE,"Sum6 (1)"}</definedName>
    <definedName name="y" hidden="1">[14]GrFour!$B$115:$B$185</definedName>
    <definedName name="YAxisIncr" hidden="1">#REF!</definedName>
    <definedName name="YAxisMax" hidden="1">#REF!</definedName>
    <definedName name="YAxisMin" hidden="1">#REF!</definedName>
    <definedName name="Yeah8" hidden="1">#REF!</definedName>
    <definedName name="Yr">12</definedName>
    <definedName name="yu" hidden="1">[12]BalanceSheet!#REF!</definedName>
    <definedName name="yuuuiuy" hidden="1">{#N/A,#N/A,FALSE,"Income Statement";#N/A,#N/A,FALSE,"Balance Sheet";#N/A,#N/A,FALSE,"Cash Flows";#N/A,#N/A,FALSE,"Ratios"}</definedName>
    <definedName name="yuuuiuy_1" hidden="1">{#N/A,#N/A,FALSE,"Income Statement";#N/A,#N/A,FALSE,"Balance Sheet";#N/A,#N/A,FALSE,"Cash Flows";#N/A,#N/A,FALSE,"Ratios"}</definedName>
    <definedName name="z" hidden="1">{#N/A,#N/A,FALSE,"BSCPHRI";#N/A,#N/A,FALSE,"RE";#N/A,#N/A,FALSE,"Cash Flow";#N/A,#N/A,FALSE,"Int Expense";#N/A,#N/A,FALSE,"PL Consol"}</definedName>
    <definedName name="Z_0B113C9C_A1A9_11D3_A311_0008C739212F_.wvu.PrintArea" hidden="1">#REF!</definedName>
    <definedName name="Z_1C03E4A5_0E99_11D5_896C_00008646D7BA_.wvu.Rows" hidden="1">[53]Debt!#REF!</definedName>
    <definedName name="Z_6D32E220_B2B4_11D5_A6FB_00D0593767F7_.wvu.Rows" hidden="1">#REF!,#REF!,#REF!,#REF!,#REF!,#REF!,#REF!</definedName>
    <definedName name="Z_74BB7D31_A24A_11D3_95F1_000000000000_.wvu.PrintArea" hidden="1">#REF!</definedName>
    <definedName name="ZBY" hidden="1">[54]A!$C$12</definedName>
    <definedName name="zfzsf" hidden="1">{"page1",#N/A,FALSE,"BHCOMPC5";"page2",#N/A,FALSE,"BHCOMPC5";"page3",#N/A,FALSE,"BHCOMPC5";"page4",#N/A,FALSE,"BHCOMPC5"}</definedName>
    <definedName name="Zortnew" hidden="1">{"p1TOC",#N/A,FALSE,"DCF_Summary";"p23summary",#N/A,FALSE,"DCF_Summary";"p4contact",#N/A,FALSE,"Contact Lake";"p5kumtor",#N/A,FALSE,"Kumtor";#N/A,#N/A,FALSE,"CCAU_NAV";"p8compdata",#N/A,FALSE,"Gold_Comps";#N/A,#N/A,FALSE,"Comp_Valuation"}</definedName>
    <definedName name="zz" hidden="1">{"summary",#N/A,TRUE,"SUMMARY";"oneyear",#N/A,TRUE,"PROJECTIONS"}</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4" i="5" l="1"/>
  <c r="D20" i="5"/>
  <c r="D12" i="6"/>
  <c r="D23" i="6"/>
  <c r="D38" i="6"/>
  <c r="E49" i="2"/>
  <c r="E46" i="2"/>
  <c r="D35" i="5" l="1"/>
  <c r="AB15" i="7"/>
  <c r="AA15" i="7"/>
  <c r="Z15" i="7"/>
  <c r="Y15" i="7"/>
  <c r="X15" i="7"/>
  <c r="W15" i="7"/>
  <c r="V15" i="7"/>
  <c r="U15" i="7"/>
  <c r="T15" i="7"/>
  <c r="S15" i="7"/>
  <c r="R15" i="7"/>
  <c r="Q15" i="7"/>
  <c r="P15" i="7"/>
  <c r="O15" i="7"/>
  <c r="N15" i="7"/>
  <c r="M15" i="7"/>
  <c r="L15" i="7"/>
  <c r="K15" i="7"/>
  <c r="J15" i="7"/>
  <c r="I15" i="7"/>
  <c r="H15" i="7"/>
  <c r="G15" i="7"/>
  <c r="B6" i="14"/>
  <c r="E47" i="2"/>
  <c r="B6" i="13" l="1"/>
  <c r="B6" i="2"/>
  <c r="B6" i="1"/>
  <c r="D19" i="7" l="1"/>
  <c r="E9" i="7" l="1"/>
  <c r="E38" i="6" l="1"/>
  <c r="E23" i="6"/>
  <c r="E12" i="6"/>
  <c r="F8" i="7" l="1"/>
  <c r="F9" i="7" l="1"/>
  <c r="F10" i="7" s="1"/>
  <c r="E10" i="7"/>
  <c r="G8" i="7" l="1"/>
  <c r="G9" i="7" l="1"/>
  <c r="G10" i="7" s="1"/>
  <c r="H8" i="7" l="1"/>
  <c r="H9" i="7" l="1"/>
  <c r="H10" i="7" s="1"/>
  <c r="I8" i="7" l="1"/>
  <c r="I9" i="7" s="1"/>
  <c r="J8" i="7" l="1"/>
  <c r="J9" i="7" s="1"/>
  <c r="I10" i="7"/>
  <c r="J10" i="7" l="1"/>
  <c r="K8" i="7"/>
  <c r="K9" i="7" s="1"/>
  <c r="K10" i="7" l="1"/>
  <c r="L8" i="7"/>
  <c r="L9" i="7" s="1"/>
  <c r="M8" i="7" l="1"/>
  <c r="M9" i="7" s="1"/>
  <c r="L10" i="7"/>
  <c r="N8" i="7" l="1"/>
  <c r="N9" i="7" s="1"/>
  <c r="M10" i="7"/>
  <c r="O8" i="7" l="1"/>
  <c r="O9" i="7" s="1"/>
  <c r="N10" i="7"/>
  <c r="O10" i="7" l="1"/>
  <c r="P8" i="7"/>
  <c r="P9" i="7" s="1"/>
  <c r="Q8" i="7" l="1"/>
  <c r="Q9" i="7" s="1"/>
  <c r="P10" i="7"/>
  <c r="R8" i="7" l="1"/>
  <c r="R9" i="7" s="1"/>
  <c r="Q10" i="7"/>
  <c r="R10" i="7" l="1"/>
  <c r="S8" i="7"/>
  <c r="S9" i="7" s="1"/>
  <c r="S10" i="7" l="1"/>
  <c r="T8" i="7"/>
  <c r="T9" i="7" s="1"/>
  <c r="T10" i="7" l="1"/>
  <c r="U8" i="7"/>
  <c r="U9" i="7" s="1"/>
  <c r="U10" i="7" l="1"/>
  <c r="V8" i="7"/>
  <c r="V9" i="7" s="1"/>
  <c r="V10" i="7" l="1"/>
  <c r="W8" i="7"/>
  <c r="W9" i="7" s="1"/>
  <c r="X8" i="7" l="1"/>
  <c r="X9" i="7" s="1"/>
  <c r="W10" i="7"/>
  <c r="Y8" i="7" l="1"/>
  <c r="Y9" i="7" s="1"/>
  <c r="X10" i="7"/>
  <c r="Z8" i="7" l="1"/>
  <c r="Z9" i="7" s="1"/>
  <c r="Y10" i="7"/>
  <c r="Z10" i="7" l="1"/>
  <c r="AA8" i="7"/>
  <c r="AA9" i="7" s="1"/>
  <c r="AA10" i="7" l="1"/>
  <c r="AB8" i="7"/>
  <c r="AB9" i="7" s="1"/>
  <c r="AB10" i="7" l="1"/>
  <c r="B6" i="5" l="1"/>
  <c r="B6" i="6"/>
  <c r="B6" i="7"/>
</calcChain>
</file>

<file path=xl/sharedStrings.xml><?xml version="1.0" encoding="utf-8"?>
<sst xmlns="http://schemas.openxmlformats.org/spreadsheetml/2006/main" count="324" uniqueCount="138">
  <si>
    <t>E-LT1 RFP</t>
  </si>
  <si>
    <t>IN THE MATTER OF a Proposal under the E-LT1 RFP</t>
  </si>
  <si>
    <t>Disclaimer</t>
  </si>
  <si>
    <t>Sheet</t>
  </si>
  <si>
    <t>Instruction</t>
  </si>
  <si>
    <t>General</t>
  </si>
  <si>
    <t>Proponents are to enter information based on the prescribed units per each row and color coding as per the below key.</t>
  </si>
  <si>
    <t>All capitalized terms not defined herein have the meaning given to it in either the E-LT1 RFP or E-LT1 Contract.</t>
  </si>
  <si>
    <t>A_Project Info</t>
  </si>
  <si>
    <t>"Placeholder" rows have been provided for Proponents to populate input categories currently not present. Proponents are to name and populate these rows for inputs that are greater than 10% of the category total.</t>
  </si>
  <si>
    <t>For all inputs less than 10% of the category total on an individual basis, please sum and present in the "Other" row.</t>
  </si>
  <si>
    <t>Proponent information should be provided such that the "Check" row reads "OK".</t>
  </si>
  <si>
    <t>B_Legal Structure &amp; Ownership</t>
  </si>
  <si>
    <t>C_Construction</t>
  </si>
  <si>
    <t>D_Operations</t>
  </si>
  <si>
    <t>For variable expenses, please only provide the amounts that will not be reimbursed by the IESO via the Regulatory Charge Credit.</t>
  </si>
  <si>
    <t>E_Degradation &amp; Augmentation</t>
  </si>
  <si>
    <t>Please populate the degradation curve row with the forecasted capacity degradation as a percentage of the initial capacity (i.e. 100% if there is no degradation, or 80% if there is a 20% degradation).</t>
  </si>
  <si>
    <t>Key</t>
  </si>
  <si>
    <t>Required input</t>
  </si>
  <si>
    <t>Optional input</t>
  </si>
  <si>
    <t>Do not input</t>
  </si>
  <si>
    <t>Do not input; will automatically update</t>
  </si>
  <si>
    <t>Background cells</t>
  </si>
  <si>
    <t>END</t>
  </si>
  <si>
    <t>Component</t>
  </si>
  <si>
    <t>Unit</t>
  </si>
  <si>
    <t>Input</t>
  </si>
  <si>
    <t>text</t>
  </si>
  <si>
    <t>&lt;select one&gt;</t>
  </si>
  <si>
    <t>%</t>
  </si>
  <si>
    <t>Nameplate Capacity</t>
  </si>
  <si>
    <t>MW</t>
  </si>
  <si>
    <t>Winter Contract Capacity</t>
  </si>
  <si>
    <t>Summer Contract Capacity</t>
  </si>
  <si>
    <t>Duration Capability</t>
  </si>
  <si>
    <t>hours</t>
  </si>
  <si>
    <t>Proposal Price</t>
  </si>
  <si>
    <t>$CAD / MW / business day</t>
  </si>
  <si>
    <t>Facility Spread Adjustment Factor</t>
  </si>
  <si>
    <t>between 0 and 0.2</t>
  </si>
  <si>
    <t>Timing</t>
  </si>
  <si>
    <t>mm/dd/yyyy</t>
  </si>
  <si>
    <t>% of Total Capital Costs</t>
  </si>
  <si>
    <t>% / %</t>
  </si>
  <si>
    <t>N/A</t>
  </si>
  <si>
    <t>Total</t>
  </si>
  <si>
    <t>Check</t>
  </si>
  <si>
    <t>WACC</t>
  </si>
  <si>
    <t>Include all stakeholders, including all related parties / counterparties / shareholders involved in the Project.</t>
  </si>
  <si>
    <t>Uses of Funds During Construction</t>
  </si>
  <si>
    <t>Battery</t>
  </si>
  <si>
    <t>$CAD 000's</t>
  </si>
  <si>
    <t>Insurance</t>
  </si>
  <si>
    <t>Contingency</t>
  </si>
  <si>
    <t>Other</t>
  </si>
  <si>
    <t>Placeholder</t>
  </si>
  <si>
    <t>Sources of Funds During Construction</t>
  </si>
  <si>
    <t>Variable Expenses</t>
  </si>
  <si>
    <t>Fixed Expenses</t>
  </si>
  <si>
    <t>Degradation</t>
  </si>
  <si>
    <t>% of initial capacity</t>
  </si>
  <si>
    <t>Flag</t>
  </si>
  <si>
    <t>Yes/No</t>
  </si>
  <si>
    <t>Amount</t>
  </si>
  <si>
    <t>Initial construction overbuild</t>
  </si>
  <si>
    <t>description</t>
  </si>
  <si>
    <t>Future augmentation</t>
  </si>
  <si>
    <t>No augmentation</t>
  </si>
  <si>
    <t>Pre-Tax IRR / Interest Rate</t>
  </si>
  <si>
    <t>Contact information</t>
  </si>
  <si>
    <t>ITC / ITC bridge facility</t>
  </si>
  <si>
    <t>Investment from Indigenous Communities</t>
  </si>
  <si>
    <t>Sources of Capital</t>
  </si>
  <si>
    <t>Process</t>
  </si>
  <si>
    <t>Financing costs</t>
  </si>
  <si>
    <t>Maintenance Capital Expenditures</t>
  </si>
  <si>
    <t>EPC costs</t>
  </si>
  <si>
    <t>Owner costs</t>
  </si>
  <si>
    <t>Senior debt</t>
  </si>
  <si>
    <t>Subordinated debt</t>
  </si>
  <si>
    <t>Equity (excluding Indigenous captured above)</t>
  </si>
  <si>
    <t>Government grants (excluding ITC)</t>
  </si>
  <si>
    <t>Charging costs</t>
  </si>
  <si>
    <t>Demand charge</t>
  </si>
  <si>
    <t>Variable operations and maintenance</t>
  </si>
  <si>
    <t>Fixed operations and maintenance</t>
  </si>
  <si>
    <t>Battery performance warranty</t>
  </si>
  <si>
    <t>Maintenance capital expenditures</t>
  </si>
  <si>
    <t xml:space="preserve">Land lease </t>
  </si>
  <si>
    <t>Property taxes</t>
  </si>
  <si>
    <t>SPV costs</t>
  </si>
  <si>
    <t>Capacity degradation</t>
  </si>
  <si>
    <t>Adjusted capacity</t>
  </si>
  <si>
    <t>Construction start date</t>
  </si>
  <si>
    <t>Construction end date</t>
  </si>
  <si>
    <t>Commercial operations date</t>
  </si>
  <si>
    <t>Operations end</t>
  </si>
  <si>
    <t>Senior debt amortization period start</t>
  </si>
  <si>
    <t>Senior debt amortization period end</t>
  </si>
  <si>
    <t>Subordinated debt amortization period start</t>
  </si>
  <si>
    <t>Subordinated debt amortization period end</t>
  </si>
  <si>
    <t>Primary contact name</t>
  </si>
  <si>
    <t>Primary contact title</t>
  </si>
  <si>
    <t>Primary contact mailing address</t>
  </si>
  <si>
    <t>Primary contact phone number</t>
  </si>
  <si>
    <t>Primary contact email address</t>
  </si>
  <si>
    <t>E-LT1 project website URL</t>
  </si>
  <si>
    <t>Investment tax credit (ITC)</t>
  </si>
  <si>
    <t>Name of the long-term reliability project</t>
  </si>
  <si>
    <t>Unique project ID of the long-term reliability project</t>
  </si>
  <si>
    <t>Legal name of Proponent</t>
  </si>
  <si>
    <t>Proponent entity type</t>
  </si>
  <si>
    <t>Address of the long-term reliability project</t>
  </si>
  <si>
    <t>Name of the Indigenous Community holding the economic interest in the Proponent</t>
  </si>
  <si>
    <t>Percentage of economic interest held by the Indigenous Community in the Proponent as of the Proposal Submission Deadline</t>
  </si>
  <si>
    <t>Workbook</t>
  </si>
  <si>
    <t>In order for a Storage Category 2 Proponent to receive a uniform offer of investment from the CIB, a Storage Category 2 Proponent must submit a completed Workbook to the CIB.
The CIB will provide the uniform offer of investment to Storage Category 2 Proponents within 5 business days of receiving the Storage Category 2 Notice and a completed Workbook. Storage Category 2 Proponents are encouraged to provide their Workbook as soon as possible after receipt of the Storage Category 2 Notice to the CIB email specified in the Storage Category 2 Notice from the IESO.
The IESO's deadline for submission of a Revised Proposal Price will be 20 business days after issuance of the Storage Category 2 Notice. Specific dates will be identified in the Storage Category 2 Notice.</t>
  </si>
  <si>
    <r>
      <t>The attached Workbook is being provided by the Canada Infrastructure Bank (“</t>
    </r>
    <r>
      <rPr>
        <b/>
        <sz val="11"/>
        <color theme="1"/>
        <rFont val="Calibri"/>
        <family val="2"/>
        <scheme val="minor"/>
      </rPr>
      <t>CIB</t>
    </r>
    <r>
      <rPr>
        <sz val="11"/>
        <color theme="1"/>
        <rFont val="Calibri"/>
        <family val="2"/>
        <scheme val="minor"/>
      </rPr>
      <t>”) to Proponents who are eligible to submit a Revised Proposal Price to the IESO during the CIB Investment Offer Period. The CIB makes no representations or warranties of any kind, express or implied, with respect to the contents or completeness of the Workbook, its fitness for purpose or the use to be made of the Workbook. All Information provided in the Workbook shall be treated as privileged by the CIB in accordance with Section 28(1) of the Canada Infrastructure Bank Act. The CIB disclaims any responsibility for the use made of the contents of the Workbook and shall not be liable in any circumstances for any indirect, special, consequential or punitive damages or any loss of profits or revenues, whether incurred directly or indirectly, by a Proponent resulting from the transmission to and use of the Workbook by the CIB.
The Proponent represents, warrants and affirms that the information contained in the Workbook is true, correct and accurate in all material respects, does not contain any false or misleading statements and/ or fail to disclose any material information. The Proponent affirms that the Workbook may be relied upon by the CIB for purposes of making a uniform offer of investment. The Proponent also affirms that the information provided in the Workbook does not differ in any material respect from that provided with respect to the E-LT1 RFP submission or used to determine the Proponent’s E-LT1 RFP Proposal Price.
This Workbook is intended solely for the purposes of the CIB and the Proponent in connection with the development a uniform offer of investment for the Proponent’s Proposal in Storage Category 2 under the IESO’s E-LT1 RFP. The Proponent and the CIB will not share the information contained in this Workbook with the IESO during the E-LT1 RFP and the IESO will have no responsibility for the content or use of this Workbook by the Proponent or the CIB, either during or following the E-LT1 RFP. This Workbook does not constitute any part of the Proposal and Proponents must ensure that this Workbook is delivered directly to the CIB and not to the IESO. Any questions regarding this Workbook should be directed solely to the CIB.</t>
    </r>
  </si>
  <si>
    <t>"Placeholder" rows have been provided for Proponents to populate input categories currently not present. Proponents are to name and populate these rows as applicable.</t>
  </si>
  <si>
    <t>Revenue Mix</t>
  </si>
  <si>
    <t xml:space="preserve">4.3 - Electricity Storage Facility Option to Reduce Contract Capacity </t>
  </si>
  <si>
    <t xml:space="preserve">Potential Options </t>
  </si>
  <si>
    <t xml:space="preserve">Does Project's augmentation strategy contemplate election of Article 4.3?  </t>
  </si>
  <si>
    <t>Is overbuild of Project's Nameplate Capacity vs. Contract Capacity contemplated at COD?  If so, please provide magnitude.</t>
  </si>
  <si>
    <t>Battery augmentation at discrete points during E-LT1 Contract Term</t>
  </si>
  <si>
    <t>No augmentation - Project has third-party contractual coverage to support Monthly Contract Capacity during E-LT1 Contract Term</t>
  </si>
  <si>
    <t>Please describe the Project's approach to battery degradation with reference to below options, where applicable</t>
  </si>
  <si>
    <t>E-LT1 contracted revenues</t>
  </si>
  <si>
    <t>Uncontracted revenues</t>
  </si>
  <si>
    <t>Year 1 
(Nominal)</t>
  </si>
  <si>
    <t>Total over Contract Term
(Real)</t>
  </si>
  <si>
    <t>Total over Construction Period</t>
  </si>
  <si>
    <t>Total over Construction Period
(Real)</t>
  </si>
  <si>
    <r>
      <t>Inputs are intended to be represented as project life totals, from the commercial operations date to the end of the IESO contract (April 30, 2047) ("</t>
    </r>
    <r>
      <rPr>
        <b/>
        <sz val="11"/>
        <color theme="1"/>
        <rFont val="Calibri"/>
        <family val="2"/>
        <scheme val="minor"/>
      </rPr>
      <t>Contract Term</t>
    </r>
    <r>
      <rPr>
        <sz val="11"/>
        <color theme="1"/>
        <rFont val="Calibri"/>
        <family val="2"/>
        <scheme val="minor"/>
      </rPr>
      <t>").</t>
    </r>
  </si>
  <si>
    <r>
      <t>Inputs are intended to be represented as construction period totals, from the start of construction to the commercial operations date ("</t>
    </r>
    <r>
      <rPr>
        <b/>
        <sz val="11"/>
        <color theme="1"/>
        <rFont val="Calibri"/>
        <family val="2"/>
        <scheme val="minor"/>
      </rPr>
      <t>Construction Period</t>
    </r>
    <r>
      <rPr>
        <sz val="11"/>
        <color theme="1"/>
        <rFont val="Calibri"/>
        <family val="2"/>
        <scheme val="minor"/>
      </rPr>
      <t>").</t>
    </r>
  </si>
  <si>
    <t>Please provide an organizational chart or similar, identifying all of the Proponent's beneficial owners including any intermediate entities, up to and including all natural persons who have an ownership interest greater than 25% of the Proponent.</t>
  </si>
  <si>
    <t>Where no inputs are available for a category/row, please populate the appropriate cell with "N/A".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</si>
</sst>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_(* #,##0_);_(* \(#,##0\);_(* &quot;-&quot;??_);_(@_)"/>
    <numFmt numFmtId="166" formatCode="_(* #,##0.0000_);_(* \(#,##0.0000\);_(* &quot;-&quot;??_);_(@_)"/>
    <numFmt numFmtId="167" formatCode="&quot;CHECK&quot;;;&quot;OK&quot;"/>
    <numFmt numFmtId="168" formatCode="* _(#,##0_);* \(#,##0\);_-* &quot;-&quot;_);@_)"/>
    <numFmt numFmtId="169" formatCode="0.0000%"/>
  </numFmts>
  <fonts count="1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b/>
      <i/>
      <sz val="11"/>
      <color theme="1"/>
      <name val="Calibri"/>
      <family val="2"/>
      <scheme val="minor"/>
    </font>
    <font>
      <i/>
      <sz val="11"/>
      <color theme="6"/>
      <name val="Calibri"/>
      <family val="2"/>
      <scheme val="minor"/>
    </font>
    <font>
      <b/>
      <sz val="11"/>
      <name val="Calibri"/>
      <family val="2"/>
      <scheme val="minor"/>
    </font>
    <font>
      <sz val="11"/>
      <name val="Calibri"/>
      <family val="2"/>
      <scheme val="minor"/>
    </font>
    <font>
      <b/>
      <sz val="14"/>
      <color rgb="FF003366"/>
      <name val="Calibri"/>
      <family val="2"/>
      <scheme val="minor"/>
    </font>
    <font>
      <i/>
      <sz val="11"/>
      <color theme="1"/>
      <name val="Calibri"/>
      <family val="2"/>
      <scheme val="minor"/>
    </font>
    <font>
      <b/>
      <sz val="10"/>
      <color rgb="FFFF0000"/>
      <name val="Calibri"/>
      <family val="2"/>
      <scheme val="minor"/>
    </font>
    <font>
      <sz val="11"/>
      <color theme="1"/>
      <name val="Arial"/>
      <family val="2"/>
    </font>
    <font>
      <sz val="11"/>
      <color rgb="FF0000FF"/>
      <name val="Arial"/>
      <family val="2"/>
    </font>
    <font>
      <sz val="11"/>
      <name val="Arial"/>
      <family val="2"/>
    </font>
    <font>
      <sz val="11"/>
      <color rgb="FF008000"/>
      <name val="Arial"/>
      <family val="2"/>
    </font>
  </fonts>
  <fills count="12">
    <fill>
      <patternFill patternType="none"/>
    </fill>
    <fill>
      <patternFill patternType="gray125"/>
    </fill>
    <fill>
      <patternFill patternType="solid">
        <fgColor theme="3" tint="-0.499984740745262"/>
        <bgColor indexed="64"/>
      </patternFill>
    </fill>
    <fill>
      <patternFill patternType="solid">
        <fgColor theme="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bgColor indexed="64"/>
      </patternFill>
    </fill>
    <fill>
      <patternFill patternType="solid">
        <fgColor theme="5" tint="0.39997558519241921"/>
        <bgColor indexed="64"/>
      </patternFill>
    </fill>
    <fill>
      <patternFill patternType="solid">
        <fgColor theme="0"/>
        <bgColor indexed="64"/>
      </patternFill>
    </fill>
    <fill>
      <patternFill patternType="solid">
        <fgColor rgb="FFFF7C80"/>
        <bgColor indexed="64"/>
      </patternFill>
    </fill>
    <fill>
      <patternFill patternType="solid">
        <fgColor rgb="FFFFFFCC"/>
        <bgColor indexed="64"/>
      </patternFill>
    </fill>
    <fill>
      <patternFill patternType="solid">
        <fgColor theme="9"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medium">
        <color indexed="64"/>
      </bottom>
      <diagonal/>
    </border>
  </borders>
  <cellStyleXfs count="8">
    <xf numFmtId="0" fontId="0" fillId="0" borderId="0"/>
    <xf numFmtId="164" fontId="1" fillId="0" borderId="0" applyFont="0" applyFill="0" applyBorder="0" applyAlignment="0" applyProtection="0"/>
    <xf numFmtId="9" fontId="1" fillId="0" borderId="0" applyFont="0" applyFill="0" applyBorder="0" applyAlignment="0" applyProtection="0"/>
    <xf numFmtId="168" fontId="12" fillId="0" borderId="0"/>
    <xf numFmtId="168" fontId="13" fillId="10" borderId="1" applyNumberFormat="0" applyBorder="0" applyAlignment="0" applyProtection="0"/>
    <xf numFmtId="0" fontId="14" fillId="0" borderId="0" applyNumberFormat="0" applyFill="0" applyBorder="0" applyAlignment="0"/>
    <xf numFmtId="168" fontId="15" fillId="0" borderId="0" applyNumberFormat="0" applyAlignment="0" applyProtection="0"/>
    <xf numFmtId="168" fontId="13" fillId="11" borderId="1" applyBorder="0" applyAlignment="0" applyProtection="0"/>
  </cellStyleXfs>
  <cellXfs count="116">
    <xf numFmtId="0" fontId="0" fillId="0" borderId="0" xfId="0"/>
    <xf numFmtId="0" fontId="5" fillId="0" borderId="0" xfId="0" applyFont="1" applyAlignment="1">
      <alignment horizontal="center"/>
    </xf>
    <xf numFmtId="0" fontId="2" fillId="2" borderId="1" xfId="0" applyFont="1" applyFill="1" applyBorder="1" applyAlignment="1">
      <alignment horizontal="center" vertical="center"/>
    </xf>
    <xf numFmtId="0" fontId="6" fillId="0" borderId="0" xfId="0" applyFont="1" applyAlignment="1">
      <alignment horizontal="center"/>
    </xf>
    <xf numFmtId="0" fontId="4" fillId="0" borderId="0" xfId="0" applyFont="1" applyAlignment="1">
      <alignment vertical="center"/>
    </xf>
    <xf numFmtId="0" fontId="5" fillId="0" borderId="0" xfId="0" applyFont="1"/>
    <xf numFmtId="0" fontId="2" fillId="2" borderId="1" xfId="0" applyFont="1" applyFill="1" applyBorder="1" applyAlignment="1">
      <alignment horizontal="left" vertical="center"/>
    </xf>
    <xf numFmtId="0" fontId="2" fillId="2" borderId="0" xfId="0" applyFont="1" applyFill="1" applyAlignment="1">
      <alignment horizontal="left" vertical="center"/>
    </xf>
    <xf numFmtId="0" fontId="2" fillId="2" borderId="0" xfId="0" applyFont="1" applyFill="1" applyAlignment="1">
      <alignment horizontal="center" vertical="center"/>
    </xf>
    <xf numFmtId="0" fontId="2" fillId="6" borderId="1" xfId="0" applyFont="1" applyFill="1" applyBorder="1"/>
    <xf numFmtId="0" fontId="6" fillId="0" borderId="1" xfId="0" applyFont="1" applyBorder="1" applyAlignment="1">
      <alignment horizontal="center"/>
    </xf>
    <xf numFmtId="0" fontId="6" fillId="0" borderId="3" xfId="0" applyFont="1" applyBorder="1" applyAlignment="1">
      <alignment horizontal="center"/>
    </xf>
    <xf numFmtId="165" fontId="0" fillId="3" borderId="3" xfId="1" applyNumberFormat="1" applyFont="1" applyFill="1" applyBorder="1"/>
    <xf numFmtId="0" fontId="6" fillId="0" borderId="2" xfId="0" applyFont="1" applyBorder="1" applyAlignment="1">
      <alignment horizontal="center"/>
    </xf>
    <xf numFmtId="0" fontId="2" fillId="6" borderId="1" xfId="0" applyFont="1" applyFill="1" applyBorder="1" applyAlignment="1">
      <alignment horizontal="left" vertical="center"/>
    </xf>
    <xf numFmtId="0" fontId="2" fillId="6" borderId="1" xfId="0" applyFont="1" applyFill="1" applyBorder="1" applyAlignment="1">
      <alignment horizontal="center" vertical="center"/>
    </xf>
    <xf numFmtId="0" fontId="6" fillId="0" borderId="4" xfId="0" applyFont="1" applyBorder="1" applyAlignment="1">
      <alignment horizontal="center"/>
    </xf>
    <xf numFmtId="0" fontId="2" fillId="2" borderId="1" xfId="0" applyFont="1" applyFill="1" applyBorder="1"/>
    <xf numFmtId="165" fontId="0" fillId="0" borderId="0" xfId="1" applyNumberFormat="1" applyFont="1"/>
    <xf numFmtId="14" fontId="2" fillId="2" borderId="1" xfId="0" applyNumberFormat="1" applyFont="1" applyFill="1" applyBorder="1" applyAlignment="1">
      <alignment horizontal="center" vertical="center"/>
    </xf>
    <xf numFmtId="165" fontId="8" fillId="3" borderId="1" xfId="1" applyNumberFormat="1" applyFont="1" applyFill="1" applyBorder="1" applyAlignment="1">
      <alignment horizontal="center"/>
    </xf>
    <xf numFmtId="0" fontId="9" fillId="0" borderId="0" xfId="0" applyFont="1"/>
    <xf numFmtId="0" fontId="9" fillId="0" borderId="0" xfId="0" applyFont="1" applyAlignment="1">
      <alignment horizontal="center" vertical="center"/>
    </xf>
    <xf numFmtId="0" fontId="0" fillId="0" borderId="0" xfId="0" applyAlignment="1">
      <alignment vertical="center" wrapText="1"/>
    </xf>
    <xf numFmtId="0" fontId="0" fillId="0" borderId="1" xfId="0" applyBorder="1" applyAlignment="1">
      <alignment wrapText="1"/>
    </xf>
    <xf numFmtId="0" fontId="3" fillId="7" borderId="1" xfId="1" applyNumberFormat="1" applyFont="1" applyFill="1" applyBorder="1"/>
    <xf numFmtId="0" fontId="3" fillId="3" borderId="1" xfId="0" applyFont="1" applyFill="1" applyBorder="1"/>
    <xf numFmtId="0" fontId="3" fillId="8" borderId="1" xfId="0" applyFont="1" applyFill="1" applyBorder="1"/>
    <xf numFmtId="0" fontId="0" fillId="0" borderId="1" xfId="0" applyBorder="1"/>
    <xf numFmtId="0" fontId="0" fillId="0" borderId="2" xfId="0" applyBorder="1"/>
    <xf numFmtId="0" fontId="0" fillId="4" borderId="1" xfId="0" applyFill="1" applyBorder="1"/>
    <xf numFmtId="0" fontId="0" fillId="4" borderId="2" xfId="0" applyFill="1" applyBorder="1"/>
    <xf numFmtId="0" fontId="0" fillId="0" borderId="3" xfId="0" applyBorder="1"/>
    <xf numFmtId="0" fontId="0" fillId="0" borderId="4" xfId="0" applyBorder="1"/>
    <xf numFmtId="0" fontId="7" fillId="5" borderId="1" xfId="0" applyFont="1" applyFill="1" applyBorder="1" applyAlignment="1">
      <alignment vertical="center"/>
    </xf>
    <xf numFmtId="10" fontId="0" fillId="7" borderId="1" xfId="2" applyNumberFormat="1" applyFont="1" applyFill="1" applyBorder="1"/>
    <xf numFmtId="10" fontId="0" fillId="3" borderId="2" xfId="2" applyNumberFormat="1" applyFont="1" applyFill="1" applyBorder="1"/>
    <xf numFmtId="10" fontId="0" fillId="7" borderId="2" xfId="2" applyNumberFormat="1" applyFont="1" applyFill="1" applyBorder="1"/>
    <xf numFmtId="166" fontId="0" fillId="3" borderId="4" xfId="1" applyNumberFormat="1" applyFont="1" applyFill="1" applyBorder="1"/>
    <xf numFmtId="0" fontId="3" fillId="4" borderId="1" xfId="0" applyFont="1" applyFill="1" applyBorder="1"/>
    <xf numFmtId="0" fontId="0" fillId="0" borderId="1" xfId="0" applyBorder="1" applyAlignment="1">
      <alignment vertical="center" wrapText="1"/>
    </xf>
    <xf numFmtId="0" fontId="6" fillId="0" borderId="1" xfId="0" applyFont="1" applyBorder="1" applyAlignment="1">
      <alignment horizontal="center" vertical="center"/>
    </xf>
    <xf numFmtId="166" fontId="0" fillId="3" borderId="3" xfId="1" applyNumberFormat="1" applyFont="1" applyFill="1" applyBorder="1"/>
    <xf numFmtId="0" fontId="10" fillId="0" borderId="0" xfId="0" applyFont="1"/>
    <xf numFmtId="167" fontId="11" fillId="9" borderId="0" xfId="0" applyNumberFormat="1" applyFont="1" applyFill="1" applyAlignment="1">
      <alignment horizontal="center"/>
    </xf>
    <xf numFmtId="0" fontId="9" fillId="0" borderId="0" xfId="0" applyFont="1" applyAlignment="1">
      <alignment horizontal="center"/>
    </xf>
    <xf numFmtId="0" fontId="4" fillId="0" borderId="0" xfId="0" applyFont="1" applyAlignment="1">
      <alignment horizontal="center" vertical="center"/>
    </xf>
    <xf numFmtId="0" fontId="0" fillId="0" borderId="0" xfId="0" applyAlignment="1">
      <alignment horizontal="center" vertical="center" wrapText="1"/>
    </xf>
    <xf numFmtId="0" fontId="3" fillId="0" borderId="5" xfId="0" applyFont="1" applyBorder="1" applyAlignment="1">
      <alignment horizontal="left" vertical="center"/>
    </xf>
    <xf numFmtId="0" fontId="3" fillId="0" borderId="1" xfId="0" applyFont="1" applyBorder="1" applyAlignment="1">
      <alignment horizontal="left" vertical="center"/>
    </xf>
    <xf numFmtId="0" fontId="0" fillId="0" borderId="1" xfId="0" applyBorder="1" applyAlignment="1">
      <alignment vertical="center"/>
    </xf>
    <xf numFmtId="0" fontId="2" fillId="6" borderId="1" xfId="0" applyFont="1" applyFill="1" applyBorder="1" applyAlignment="1">
      <alignment horizontal="center"/>
    </xf>
    <xf numFmtId="0" fontId="2" fillId="6" borderId="6" xfId="0" applyFont="1" applyFill="1" applyBorder="1"/>
    <xf numFmtId="0" fontId="6" fillId="0" borderId="6" xfId="0" applyFont="1" applyBorder="1" applyAlignment="1">
      <alignment horizontal="center"/>
    </xf>
    <xf numFmtId="0" fontId="6" fillId="0" borderId="6" xfId="0" applyFont="1" applyBorder="1" applyAlignment="1">
      <alignment horizontal="center" vertical="center"/>
    </xf>
    <xf numFmtId="165" fontId="8" fillId="3" borderId="1" xfId="1" applyNumberFormat="1" applyFont="1" applyFill="1" applyBorder="1" applyAlignment="1">
      <alignment horizontal="right"/>
    </xf>
    <xf numFmtId="169" fontId="0" fillId="0" borderId="0" xfId="0" applyNumberFormat="1"/>
    <xf numFmtId="10" fontId="8" fillId="5" borderId="1" xfId="2" applyNumberFormat="1" applyFont="1" applyFill="1" applyBorder="1" applyAlignment="1">
      <alignment horizontal="center"/>
    </xf>
    <xf numFmtId="10" fontId="0" fillId="5" borderId="3" xfId="2" applyNumberFormat="1" applyFont="1" applyFill="1" applyBorder="1"/>
    <xf numFmtId="10" fontId="8" fillId="3" borderId="1" xfId="2" applyNumberFormat="1" applyFont="1" applyFill="1" applyBorder="1" applyAlignment="1">
      <alignment horizontal="right"/>
    </xf>
    <xf numFmtId="10" fontId="8" fillId="3" borderId="3" xfId="2" applyNumberFormat="1" applyFont="1" applyFill="1" applyBorder="1" applyAlignment="1">
      <alignment horizontal="right"/>
    </xf>
    <xf numFmtId="0" fontId="0" fillId="7" borderId="3" xfId="1" applyNumberFormat="1" applyFont="1" applyFill="1" applyBorder="1" applyAlignment="1">
      <alignment horizontal="left"/>
    </xf>
    <xf numFmtId="0" fontId="0" fillId="0" borderId="3" xfId="0" applyBorder="1" applyAlignment="1">
      <alignment wrapText="1"/>
    </xf>
    <xf numFmtId="0" fontId="6" fillId="0" borderId="3" xfId="0" applyFont="1" applyBorder="1" applyAlignment="1">
      <alignment horizontal="center" vertical="center"/>
    </xf>
    <xf numFmtId="0" fontId="2" fillId="6" borderId="4" xfId="0" applyFont="1" applyFill="1" applyBorder="1" applyAlignment="1">
      <alignment horizontal="center" vertical="center"/>
    </xf>
    <xf numFmtId="10" fontId="0" fillId="7" borderId="9" xfId="2" applyNumberFormat="1" applyFont="1" applyFill="1" applyBorder="1"/>
    <xf numFmtId="10" fontId="8" fillId="7" borderId="1" xfId="2" applyNumberFormat="1" applyFont="1" applyFill="1" applyBorder="1" applyAlignment="1">
      <alignment horizontal="right"/>
    </xf>
    <xf numFmtId="10" fontId="8" fillId="7" borderId="2" xfId="2" applyNumberFormat="1" applyFont="1" applyFill="1" applyBorder="1" applyAlignment="1">
      <alignment horizontal="right"/>
    </xf>
    <xf numFmtId="165" fontId="0" fillId="0" borderId="0" xfId="1" applyNumberFormat="1" applyFont="1" applyAlignment="1">
      <alignment horizontal="center" vertical="center"/>
    </xf>
    <xf numFmtId="166" fontId="8" fillId="0" borderId="0" xfId="1" applyNumberFormat="1" applyFont="1" applyFill="1" applyBorder="1" applyAlignment="1">
      <alignment horizontal="center"/>
    </xf>
    <xf numFmtId="0" fontId="2" fillId="6" borderId="1" xfId="0" applyFont="1" applyFill="1" applyBorder="1" applyAlignment="1">
      <alignment horizontal="center" vertical="center" wrapText="1"/>
    </xf>
    <xf numFmtId="0" fontId="0" fillId="0" borderId="1" xfId="0" applyBorder="1" applyAlignment="1">
      <alignment horizontal="left" vertical="center" wrapText="1"/>
    </xf>
    <xf numFmtId="0" fontId="0" fillId="0" borderId="0" xfId="0" applyAlignment="1">
      <alignment horizontal="left" vertical="center"/>
    </xf>
    <xf numFmtId="0" fontId="0" fillId="0" borderId="1" xfId="0" applyBorder="1" applyAlignment="1">
      <alignment horizontal="left" vertical="center"/>
    </xf>
    <xf numFmtId="0" fontId="0" fillId="3" borderId="1" xfId="0" applyFill="1" applyBorder="1"/>
    <xf numFmtId="165" fontId="2" fillId="6" borderId="1" xfId="1" applyNumberFormat="1" applyFont="1" applyFill="1" applyBorder="1" applyAlignment="1">
      <alignment horizontal="center"/>
    </xf>
    <xf numFmtId="165" fontId="2" fillId="6" borderId="1" xfId="1" applyNumberFormat="1" applyFont="1" applyFill="1" applyBorder="1" applyAlignment="1">
      <alignment horizontal="center" wrapText="1"/>
    </xf>
    <xf numFmtId="0" fontId="10" fillId="7" borderId="1" xfId="0" applyFont="1" applyFill="1" applyBorder="1" applyAlignment="1">
      <alignment horizontal="center" vertical="center"/>
    </xf>
    <xf numFmtId="164" fontId="0" fillId="7" borderId="1" xfId="1" applyFont="1" applyFill="1" applyBorder="1"/>
    <xf numFmtId="164" fontId="0" fillId="7" borderId="2" xfId="1" applyFont="1" applyFill="1" applyBorder="1"/>
    <xf numFmtId="164" fontId="8" fillId="5" borderId="1" xfId="1" applyFont="1" applyFill="1" applyBorder="1" applyAlignment="1">
      <alignment horizontal="center"/>
    </xf>
    <xf numFmtId="164" fontId="0" fillId="7" borderId="4" xfId="1" applyFont="1" applyFill="1" applyBorder="1"/>
    <xf numFmtId="164" fontId="0" fillId="7" borderId="1" xfId="1" applyFont="1" applyFill="1" applyBorder="1" applyAlignment="1">
      <alignment vertical="center"/>
    </xf>
    <xf numFmtId="164" fontId="0" fillId="7" borderId="2" xfId="1" applyFont="1" applyFill="1" applyBorder="1" applyAlignment="1">
      <alignment vertical="center"/>
    </xf>
    <xf numFmtId="164" fontId="7" fillId="5" borderId="3" xfId="1" applyFont="1" applyFill="1" applyBorder="1" applyAlignment="1">
      <alignment horizontal="center"/>
    </xf>
    <xf numFmtId="10" fontId="0" fillId="0" borderId="0" xfId="2" applyNumberFormat="1" applyFont="1"/>
    <xf numFmtId="164" fontId="0" fillId="5" borderId="3" xfId="1" applyFont="1" applyFill="1" applyBorder="1"/>
    <xf numFmtId="164" fontId="0" fillId="0" borderId="0" xfId="1" applyFont="1"/>
    <xf numFmtId="164" fontId="0" fillId="5" borderId="1" xfId="1" applyFont="1" applyFill="1" applyBorder="1"/>
    <xf numFmtId="164" fontId="0" fillId="3" borderId="1" xfId="1" applyFont="1" applyFill="1" applyBorder="1"/>
    <xf numFmtId="0" fontId="0" fillId="0" borderId="6" xfId="0" applyBorder="1" applyAlignment="1">
      <alignment horizontal="left" vertical="top" wrapText="1"/>
    </xf>
    <xf numFmtId="0" fontId="0" fillId="0" borderId="7" xfId="0" applyBorder="1" applyAlignment="1">
      <alignment horizontal="left" vertical="top" wrapText="1"/>
    </xf>
    <xf numFmtId="0" fontId="9" fillId="0" borderId="0" xfId="0" applyFont="1" applyAlignment="1">
      <alignment horizontal="center"/>
    </xf>
    <xf numFmtId="0" fontId="4" fillId="0" borderId="0" xfId="0" applyFont="1" applyAlignment="1">
      <alignment horizontal="center" vertical="center"/>
    </xf>
    <xf numFmtId="0" fontId="0" fillId="0" borderId="0" xfId="0" applyAlignment="1">
      <alignment horizontal="center" vertical="center" wrapText="1"/>
    </xf>
    <xf numFmtId="0" fontId="5" fillId="0" borderId="0" xfId="0" applyFont="1" applyAlignment="1">
      <alignment horizontal="center"/>
    </xf>
    <xf numFmtId="0" fontId="2" fillId="2" borderId="6" xfId="0" applyFont="1" applyFill="1" applyBorder="1" applyAlignment="1">
      <alignment horizontal="left"/>
    </xf>
    <xf numFmtId="0" fontId="2" fillId="2" borderId="7" xfId="0" applyFont="1" applyFill="1" applyBorder="1" applyAlignment="1">
      <alignment horizontal="left"/>
    </xf>
    <xf numFmtId="0" fontId="3" fillId="8" borderId="1" xfId="0" applyFont="1" applyFill="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2" fillId="2" borderId="8" xfId="0" applyFont="1" applyFill="1" applyBorder="1" applyAlignment="1">
      <alignment horizontal="center" vertical="center"/>
    </xf>
    <xf numFmtId="0" fontId="2" fillId="2" borderId="0" xfId="0" applyFont="1" applyFill="1" applyAlignment="1">
      <alignment horizontal="center" vertical="center"/>
    </xf>
    <xf numFmtId="0" fontId="2" fillId="6" borderId="1" xfId="0" applyFont="1" applyFill="1" applyBorder="1" applyAlignment="1">
      <alignment horizontal="center"/>
    </xf>
    <xf numFmtId="0" fontId="0" fillId="7" borderId="1" xfId="1" applyNumberFormat="1" applyFont="1" applyFill="1" applyBorder="1" applyAlignment="1">
      <alignment horizontal="left"/>
    </xf>
    <xf numFmtId="0" fontId="0" fillId="7" borderId="1" xfId="1" applyNumberFormat="1" applyFont="1" applyFill="1" applyBorder="1" applyAlignment="1">
      <alignment horizontal="left" vertical="center"/>
    </xf>
    <xf numFmtId="10" fontId="0" fillId="7" borderId="1" xfId="2" applyNumberFormat="1" applyFont="1" applyFill="1" applyBorder="1" applyAlignment="1">
      <alignment horizontal="right" vertical="center"/>
    </xf>
    <xf numFmtId="164" fontId="0" fillId="7" borderId="1" xfId="1" applyFont="1" applyFill="1" applyBorder="1" applyAlignment="1">
      <alignment horizontal="center"/>
    </xf>
    <xf numFmtId="14" fontId="0" fillId="7" borderId="1" xfId="0" applyNumberFormat="1" applyFill="1" applyBorder="1" applyAlignment="1">
      <alignment horizontal="right"/>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0" fillId="7" borderId="1" xfId="0" applyFill="1" applyBorder="1" applyAlignment="1">
      <alignment horizontal="left" vertical="center" wrapText="1"/>
    </xf>
    <xf numFmtId="0" fontId="2" fillId="6" borderId="1" xfId="0" applyFont="1" applyFill="1" applyBorder="1" applyAlignment="1">
      <alignment horizontal="center" vertical="center"/>
    </xf>
    <xf numFmtId="0" fontId="0" fillId="3" borderId="1" xfId="0" applyFill="1" applyBorder="1" applyAlignment="1">
      <alignment horizontal="left" vertical="center" wrapText="1"/>
    </xf>
  </cellXfs>
  <cellStyles count="8">
    <cellStyle name="Calculation 2" xfId="5"/>
    <cellStyle name="Comma" xfId="1" builtinId="3"/>
    <cellStyle name="Input 2" xfId="4"/>
    <cellStyle name="Linked Cell 2" xfId="6"/>
    <cellStyle name="Macro Output" xfId="7"/>
    <cellStyle name="Normal" xfId="0" builtinId="0"/>
    <cellStyle name="Normal 2" xfId="3"/>
    <cellStyle name="Percent" xfId="2" builtinId="5"/>
  </cellStyles>
  <dxfs count="2">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9" Type="http://schemas.openxmlformats.org/officeDocument/2006/relationships/externalLink" Target="externalLinks/externalLink32.xml"/><Relationship Id="rId21" Type="http://schemas.openxmlformats.org/officeDocument/2006/relationships/externalLink" Target="externalLinks/externalLink14.xml"/><Relationship Id="rId34" Type="http://schemas.openxmlformats.org/officeDocument/2006/relationships/externalLink" Target="externalLinks/externalLink27.xml"/><Relationship Id="rId42" Type="http://schemas.openxmlformats.org/officeDocument/2006/relationships/externalLink" Target="externalLinks/externalLink35.xml"/><Relationship Id="rId47" Type="http://schemas.openxmlformats.org/officeDocument/2006/relationships/externalLink" Target="externalLinks/externalLink40.xml"/><Relationship Id="rId50" Type="http://schemas.openxmlformats.org/officeDocument/2006/relationships/externalLink" Target="externalLinks/externalLink43.xml"/><Relationship Id="rId55" Type="http://schemas.openxmlformats.org/officeDocument/2006/relationships/externalLink" Target="externalLinks/externalLink48.xml"/><Relationship Id="rId63" Type="http://schemas.openxmlformats.org/officeDocument/2006/relationships/styles" Target="styles.xml"/><Relationship Id="rId68"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9.xml"/><Relationship Id="rId29" Type="http://schemas.openxmlformats.org/officeDocument/2006/relationships/externalLink" Target="externalLinks/externalLink2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externalLink" Target="externalLinks/externalLink25.xml"/><Relationship Id="rId37" Type="http://schemas.openxmlformats.org/officeDocument/2006/relationships/externalLink" Target="externalLinks/externalLink30.xml"/><Relationship Id="rId40" Type="http://schemas.openxmlformats.org/officeDocument/2006/relationships/externalLink" Target="externalLinks/externalLink33.xml"/><Relationship Id="rId45" Type="http://schemas.openxmlformats.org/officeDocument/2006/relationships/externalLink" Target="externalLinks/externalLink38.xml"/><Relationship Id="rId53" Type="http://schemas.openxmlformats.org/officeDocument/2006/relationships/externalLink" Target="externalLinks/externalLink46.xml"/><Relationship Id="rId58" Type="http://schemas.openxmlformats.org/officeDocument/2006/relationships/externalLink" Target="externalLinks/externalLink51.xml"/><Relationship Id="rId66"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externalLink" Target="externalLinks/externalLink29.xml"/><Relationship Id="rId49" Type="http://schemas.openxmlformats.org/officeDocument/2006/relationships/externalLink" Target="externalLinks/externalLink42.xml"/><Relationship Id="rId57" Type="http://schemas.openxmlformats.org/officeDocument/2006/relationships/externalLink" Target="externalLinks/externalLink50.xml"/><Relationship Id="rId61" Type="http://schemas.openxmlformats.org/officeDocument/2006/relationships/externalLink" Target="externalLinks/externalLink54.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externalLink" Target="externalLinks/externalLink24.xml"/><Relationship Id="rId44" Type="http://schemas.openxmlformats.org/officeDocument/2006/relationships/externalLink" Target="externalLinks/externalLink37.xml"/><Relationship Id="rId52" Type="http://schemas.openxmlformats.org/officeDocument/2006/relationships/externalLink" Target="externalLinks/externalLink45.xml"/><Relationship Id="rId60" Type="http://schemas.openxmlformats.org/officeDocument/2006/relationships/externalLink" Target="externalLinks/externalLink53.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35" Type="http://schemas.openxmlformats.org/officeDocument/2006/relationships/externalLink" Target="externalLinks/externalLink28.xml"/><Relationship Id="rId43" Type="http://schemas.openxmlformats.org/officeDocument/2006/relationships/externalLink" Target="externalLinks/externalLink36.xml"/><Relationship Id="rId48" Type="http://schemas.openxmlformats.org/officeDocument/2006/relationships/externalLink" Target="externalLinks/externalLink41.xml"/><Relationship Id="rId56" Type="http://schemas.openxmlformats.org/officeDocument/2006/relationships/externalLink" Target="externalLinks/externalLink49.xml"/><Relationship Id="rId64" Type="http://schemas.openxmlformats.org/officeDocument/2006/relationships/sharedStrings" Target="sharedStrings.xml"/><Relationship Id="rId8" Type="http://schemas.openxmlformats.org/officeDocument/2006/relationships/externalLink" Target="externalLinks/externalLink1.xml"/><Relationship Id="rId51" Type="http://schemas.openxmlformats.org/officeDocument/2006/relationships/externalLink" Target="externalLinks/externalLink44.xml"/><Relationship Id="rId3" Type="http://schemas.openxmlformats.org/officeDocument/2006/relationships/worksheet" Target="worksheets/sheet3.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externalLink" Target="externalLinks/externalLink26.xml"/><Relationship Id="rId38" Type="http://schemas.openxmlformats.org/officeDocument/2006/relationships/externalLink" Target="externalLinks/externalLink31.xml"/><Relationship Id="rId46" Type="http://schemas.openxmlformats.org/officeDocument/2006/relationships/externalLink" Target="externalLinks/externalLink39.xml"/><Relationship Id="rId59" Type="http://schemas.openxmlformats.org/officeDocument/2006/relationships/externalLink" Target="externalLinks/externalLink52.xml"/><Relationship Id="rId67" Type="http://schemas.openxmlformats.org/officeDocument/2006/relationships/customXml" Target="../customXml/item2.xml"/><Relationship Id="rId20" Type="http://schemas.openxmlformats.org/officeDocument/2006/relationships/externalLink" Target="externalLinks/externalLink13.xml"/><Relationship Id="rId41" Type="http://schemas.openxmlformats.org/officeDocument/2006/relationships/externalLink" Target="externalLinks/externalLink34.xml"/><Relationship Id="rId54" Type="http://schemas.openxmlformats.org/officeDocument/2006/relationships/externalLink" Target="externalLinks/externalLink47.xml"/><Relationship Id="rId6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1962316</xdr:colOff>
      <xdr:row>2</xdr:row>
      <xdr:rowOff>109745</xdr:rowOff>
    </xdr:to>
    <xdr:pic>
      <xdr:nvPicPr>
        <xdr:cNvPr id="2" name="Picture 4" descr="CIB Logo">
          <a:extLst>
            <a:ext uri="{FF2B5EF4-FFF2-40B4-BE49-F238E27FC236}">
              <a16:creationId xmlns:a16="http://schemas.microsoft.com/office/drawing/2014/main" id="{A6E7F661-9D31-44D5-88A7-C507F8E002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190500"/>
          <a:ext cx="1962316" cy="3478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1962316</xdr:colOff>
      <xdr:row>2</xdr:row>
      <xdr:rowOff>109745</xdr:rowOff>
    </xdr:to>
    <xdr:pic>
      <xdr:nvPicPr>
        <xdr:cNvPr id="3" name="Picture 4" descr="CIB Logo">
          <a:extLst>
            <a:ext uri="{FF2B5EF4-FFF2-40B4-BE49-F238E27FC236}">
              <a16:creationId xmlns:a16="http://schemas.microsoft.com/office/drawing/2014/main" id="{D80430A0-4310-4212-8EDE-2EF971B2FD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2217" y="182217"/>
          <a:ext cx="1958506" cy="3478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142876</xdr:colOff>
      <xdr:row>1</xdr:row>
      <xdr:rowOff>71438</xdr:rowOff>
    </xdr:from>
    <xdr:to>
      <xdr:col>1</xdr:col>
      <xdr:colOff>1971676</xdr:colOff>
      <xdr:row>2</xdr:row>
      <xdr:rowOff>212620</xdr:rowOff>
    </xdr:to>
    <xdr:pic>
      <xdr:nvPicPr>
        <xdr:cNvPr id="2" name="Picture 1" descr="CIB Logo">
          <a:extLst>
            <a:ext uri="{FF2B5EF4-FFF2-40B4-BE49-F238E27FC236}">
              <a16:creationId xmlns:a16="http://schemas.microsoft.com/office/drawing/2014/main" id="{C610FE09-BF0E-40F6-8460-3FA89E31D0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1470" y="261938"/>
          <a:ext cx="1828800" cy="37930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142876</xdr:colOff>
      <xdr:row>1</xdr:row>
      <xdr:rowOff>71438</xdr:rowOff>
    </xdr:from>
    <xdr:to>
      <xdr:col>1</xdr:col>
      <xdr:colOff>1971676</xdr:colOff>
      <xdr:row>2</xdr:row>
      <xdr:rowOff>184045</xdr:rowOff>
    </xdr:to>
    <xdr:pic>
      <xdr:nvPicPr>
        <xdr:cNvPr id="2" name="Picture 1" descr="CIB Logo">
          <a:extLst>
            <a:ext uri="{FF2B5EF4-FFF2-40B4-BE49-F238E27FC236}">
              <a16:creationId xmlns:a16="http://schemas.microsoft.com/office/drawing/2014/main" id="{31B53271-53FE-43FC-850A-369E4E8890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1" y="261938"/>
          <a:ext cx="1828800" cy="37930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226219</xdr:colOff>
      <xdr:row>1</xdr:row>
      <xdr:rowOff>35719</xdr:rowOff>
    </xdr:from>
    <xdr:to>
      <xdr:col>1</xdr:col>
      <xdr:colOff>2055019</xdr:colOff>
      <xdr:row>2</xdr:row>
      <xdr:rowOff>176901</xdr:rowOff>
    </xdr:to>
    <xdr:pic>
      <xdr:nvPicPr>
        <xdr:cNvPr id="3" name="Picture 2" descr="CIB Logo">
          <a:extLst>
            <a:ext uri="{FF2B5EF4-FFF2-40B4-BE49-F238E27FC236}">
              <a16:creationId xmlns:a16="http://schemas.microsoft.com/office/drawing/2014/main" id="{5955066D-580F-4082-8CF6-5F41B94B6F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4813" y="226219"/>
          <a:ext cx="1828800" cy="37930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56030</xdr:colOff>
      <xdr:row>1</xdr:row>
      <xdr:rowOff>11206</xdr:rowOff>
    </xdr:from>
    <xdr:to>
      <xdr:col>1</xdr:col>
      <xdr:colOff>1884830</xdr:colOff>
      <xdr:row>2</xdr:row>
      <xdr:rowOff>155189</xdr:rowOff>
    </xdr:to>
    <xdr:pic>
      <xdr:nvPicPr>
        <xdr:cNvPr id="2" name="Picture 1" descr="CIB Logo">
          <a:extLst>
            <a:ext uri="{FF2B5EF4-FFF2-40B4-BE49-F238E27FC236}">
              <a16:creationId xmlns:a16="http://schemas.microsoft.com/office/drawing/2014/main" id="{36D97BE2-E226-4A09-A747-11BA237228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5324" y="201706"/>
          <a:ext cx="1828800" cy="37930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33618</xdr:colOff>
      <xdr:row>1</xdr:row>
      <xdr:rowOff>22412</xdr:rowOff>
    </xdr:from>
    <xdr:to>
      <xdr:col>1</xdr:col>
      <xdr:colOff>1862418</xdr:colOff>
      <xdr:row>2</xdr:row>
      <xdr:rowOff>166395</xdr:rowOff>
    </xdr:to>
    <xdr:pic>
      <xdr:nvPicPr>
        <xdr:cNvPr id="2" name="Picture 1">
          <a:extLst>
            <a:ext uri="{FF2B5EF4-FFF2-40B4-BE49-F238E27FC236}">
              <a16:creationId xmlns:a16="http://schemas.microsoft.com/office/drawing/2014/main" id="{52097207-DA1D-4F78-95CE-4B7B4DF3F6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2912" y="212912"/>
          <a:ext cx="1828800" cy="37930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nycmvifl05a\gpu\TEMP\a%20b&#226;tons%20rompu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omerset_mainb\business\TEMP\Budget%20Task%20Force\cscv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DOCUME~1\JSPURG~1\LOCALS~1\Temp\WPDH57%20-%20Rating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en-file-7\GLOBAL_DATA\DOCUME~1\e03955\LOCALS~1\Temp\Prelim%20purch%20alloc%20Mirant%2049%25%20share%20Aug02%20100802%20CAW%20ip.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ileserver2\Deals\Documents%20and%20Settings\jerhard\Local%20Settings\Temporary%20Internet%20Files\OLK3B\WINNT\Temporary%20Internet%20Files\OLK5D\Production%20Model%20Revision%20%232%2009242002\03-04MOS%20Rev%20%23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mail.oak.aes.com/TEMP/Budget%20Task%20Force/cscve.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DOCUME~1\e03955\LOCALS~1\Temp\Prelim%20purch%20alloc%20Mirant%2049%25%20share%20Aug02%20100802%20CAW%20ip.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en-file-7\GLOBAL_DATA\DOCUME~1\JSPURG~1\LOCALS~1\Temp\WPDH57%20-%20Rating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B:\TEMP\MODE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Oil&amp;Gas\Main\BCVRI.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GROUP\ENERGY\CHEMICAL\CHEM2001n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nycmvifl05a\gpu\1973\SHARE\RECEIPT\OFFSHORE\HIOS\FINANCE.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nasrut147v1ibd\Power\ENERGY\Company%20Files\Oil%20Service\India\L&amp;T\Excel\Price%20Discount%20to%20July1_v06%20(Post%20India%20Addition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X:\ENERGY\Company%20Files\E&amp;P\Penn%20Virginia\2010%2008%20GP%20Discussion\Excel\GP%20Comps%20v0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teamsite.ouraes.com/ENERGY/Company%20Files/MLP/Plains/2011%2001%20SemGroup%20Overview/Excel/Plains-SemGroup%20Charts%20v0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eh\ibd\power\Alliant\July%202004%20Presentation\backup\LNT%20-%20ALE%20Accretion%20Dilution.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teamsite.ouraes.com/Documents%20and%20Settings/akannan/Local%20Settings/Temporary%20Internet%20Files/OLK357/Reference%20Models/LB%20Green%20Roll%20Up%20Model_v77.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Nasrut146v1ibd\45AC7508\03_Other%20Excel\Relative%20Price%20Performance_MW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Nasrut154v1ibd\transcanada%20-%20june%202010\Excel\Deal%20Intelligence\MinoritySqueezeouts%20Since%202005.xls" TargetMode="External"/></Relationships>
</file>

<file path=xl/externalLinks/_rels/externalLink27.xml.rels><?xml version="1.0" encoding="UTF-8" standalone="yes"?>
<Relationships xmlns="http://schemas.openxmlformats.org/package/2006/relationships"><Relationship Id="rId1" Type="http://schemas.microsoft.com/office/2006/relationships/xlExternalLinkPath/xlPathMissing" Target="Mesa%20Model%20033.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leh\ibd\power\Entergy\Presentations\Equity%20Pitch%20Feb%2003\Auxillary\Dividend%20Policy2.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nasrut147v1ibd\Power\ENERGY\Company%20Files\Oil%20Service\Forum%20Oilfield\2009%2007%20Discussion\Excel\FV-EBITDA%20Comps_v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Karen\Models\GPACIFIC.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nasrut154v1ibd\45AC5387\02_Models\APU_SPH%20Combo%20v40.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s://canadainfrastructurebank.sharepoint.com/Documents%20and%20Settings/jtowner/Local%20Settings/Temporary%20Internet%20Files/OLK1F/STE-LUCE_v15.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s://teamsite.ouraes.com/Documents%20and%20Settings/aerlikh/Local%20Settings/Temp/Outlook/Book8.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canadainfrastructurebank.sharepoint.com/sites/CRM365/Shared%20Documents/IESO%20Capacity%20Procurement%20Support/5.%20Financial%20Model/IESO%20Capacity%20Procurement%20-%20BESS%20Financial%20Model_V0.18.xlsm" TargetMode="External"/></Relationships>
</file>

<file path=xl/externalLinks/_rels/externalLink34.xml.rels><?xml version="1.0" encoding="UTF-8" standalone="yes"?>
<Relationships xmlns="http://schemas.openxmlformats.org/package/2006/relationships"><Relationship Id="rId1" Type="http://schemas.microsoft.com/office/2006/relationships/xlExternalLinkPath/xlPathMissing" Target="Graph2"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INV_BKG\GENERAL\Bryce\Bogus%20Links\Bogus%20Links.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I:\INV_BKG\GENERAL\Bryce\Bogus%20Links\Bogus%20Links.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Tocs2001\invest_ds_quantum\USERS\COOPERBA\2003%20first%20report\CEF%20and%20ASA.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I:\INV_BKG\PROJECTS\NAPA\Other\M&amp;A%20precedents%20final.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Bldfpx01\files\Modeling%20Group\_Spots%20and%20Forwards\Bloomberg_Spots%20and%20Forwards\_BB_Gas%20Forwards%20HH%20(2003-11-30)_macro_.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oufps25b\PROJECTS\My%20Documents\bbEES\Valuations\Orlando\ORLANDOD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s://canadainfrastructurebank.sharepoint.com/Client/Infrastructure,%20Privatization%20&amp;%20Power/Projects/AES/2021/February%20-%20CCA%20AES%20Pitch/Valuation/AES%20Valuation%20v31.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Users\Nicolas\Google%20Drive\Compte%20de%20depense\Mars%202016%20(chile%20et%20Iqaluit)\U:\MARACA\317777\DES\M\EqList\Emitido\H317777000MLI001-D.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wemgen103\files\Users\whitehall\Downloads\bosdata1\twang\1%20Internal%20Documents\Economics%20&amp;%20Modeling\Models\HDM%20Model\Results%20Template.xlsb"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ibg-srv-tor07\trader05-group\TELECOM\MODELS\PUBLISHED_MODELS\COLT.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leh\ibd\b\beshara\M%20&amp;%20A\Wheel\model_v53j.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bcebffps\OfferingsFSA\0-Research%20+%20Report%20Repository\6-Excel%20Dashboards\Dashboard,%20WSJ.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leh\ibd\TEMP\MODEL.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ibg-srv-tor07\trader05-group\DERICKC\TECHN\CMSI\DIL.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fileprint02\wrkgroup\r-estate\l123\realind\Sector\Meeting%20Oct-26-01%20YTD%20PricingTL.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Somerset_mainb\business\AEE\10K-10Q\2002\4q2002\4q02%20aee%20consolidat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erver2\Deals\WINNT\Temporary%20Internet%20Files\OLK9\05.23.02%20Lockport%20Pro%20Forma.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A:\Users\Audit\D%20&amp;%20T\deferred%20exchange%20loss-lalpir.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Lpacc2000\accounts\Users\Models\Standard\Misc\LP%20ex%20arooj%202.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Carl\WPD%20Project\ProForma%20Info\WPDH%20F_S%2005_02.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Somerset_mainb\business\DOCUME~1\DROTSA~1.000\LOCALS~1\Temp\RasLaf.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O:\MCD%20Projects\Wyoming\Sewer01q.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ORLANDOD4a.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Orlando%209-10-0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6104\Dossiers%20inactifs\Ripon\Analyse%20Financi&#232;re\BECK%20MODEL%20-%20CDP%20290405%20-%20IF%20Analysi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damicp2\Local%20Settings\Temporary%20Internet%20Files\OLK4\auto%20statistic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1"/>
      <sheetName val="Graph2"/>
      <sheetName val="synthgraph"/>
      <sheetName val="NEM"/>
      <sheetName val="PXMODEL"/>
      <sheetName val="CSCCincSKR"/>
      <sheetName val="Sheet1"/>
      <sheetName val="Assumptions"/>
      <sheetName val="SMITHQ"/>
      <sheetName val="Quarterly_Rollup"/>
      <sheetName val="ic"/>
      <sheetName val="1601 Detail information"/>
      <sheetName val="M&amp;A Table"/>
      <sheetName val="a bâtons rompus"/>
      <sheetName val="BS, PL, Sch 5 to 9"/>
      <sheetName val="HSC vs Waha"/>
      <sheetName val="Proforma"/>
      <sheetName val="Closed"/>
      <sheetName val="File Mgmt"/>
      <sheetName val="Grand Ridge Splits"/>
      <sheetName val="2020 Budget Details"/>
      <sheetName val="2016 Budget"/>
      <sheetName val="2016 Actual"/>
      <sheetName val="Pivot"/>
      <sheetName val="Grand Ridge I- OpEx"/>
      <sheetName val="Grand Ridge EXP - OpEx"/>
      <sheetName val="Grand Ridge IV - OpEx"/>
      <sheetName val="0. Budget Summary &amp; Inputs"/>
      <sheetName val="1. Budget Summary"/>
      <sheetName val="Tracking Accounts_2018"/>
      <sheetName val="3.2 Bud v ProF (Rev, Opex, PTC)"/>
      <sheetName val="3.3 Bud v ProF (OpEx)"/>
      <sheetName val="2. Bud v Bud"/>
      <sheetName val="B vs PF Distributions"/>
      <sheetName val="CAPEX"/>
      <sheetName val="4. Bud v ProF Distbs."/>
      <sheetName val="5. Bud vs CDPQ"/>
      <sheetName val="Project 4- OpEx"/>
      <sheetName val="Project 5- OpEx"/>
      <sheetName val="Budget Upload Template - GL"/>
      <sheetName val="Budget Upload Template - PRJTS"/>
      <sheetName val="GL COST CENTER ALLOCATION"/>
      <sheetName val="Old GL &gt; New GL"/>
      <sheetName val="Transaction Controls"/>
      <sheetName val="Chart of Accounts (COA)"/>
      <sheetName val="GL_Task_PurCat_ExpType"/>
      <sheetName val="Model"/>
      <sheetName val="Current Calc"/>
      <sheetName val="1601_Detail_information"/>
      <sheetName val="M&amp;A_Table"/>
      <sheetName val="a_bâtons_rompus"/>
      <sheetName val="BS,_PL,_Sch_5_to_9"/>
      <sheetName val="Capacity Price Figures"/>
      <sheetName val="Blythe (2)"/>
      <sheetName val="Market Price Proj. - Annual"/>
      <sheetName val="Natural Gas Proj. - Monthly"/>
      <sheetName val="Op Assumptions"/>
      <sheetName val="97 Mnthly Splits Caps"/>
      <sheetName val="GTER2008"/>
      <sheetName val="TargIS"/>
      <sheetName val="System Integration"/>
      <sheetName val="TargDCF"/>
      <sheetName val="Mapping"/>
      <sheetName val="monthly graphs"/>
      <sheetName val="SUM SHEET"/>
      <sheetName val="DIV INC"/>
      <sheetName val="EXHIBIT II-ETR"/>
      <sheetName val="Projections"/>
      <sheetName val="Rev Sen"/>
      <sheetName val="Internet IS"/>
      <sheetName val="IPO Matrix 05"/>
      <sheetName val="Base"/>
      <sheetName val="Fee Schedule"/>
      <sheetName val="Summary Acq"/>
      <sheetName val="Summary Tgt"/>
      <sheetName val="Cash Flow - Deere"/>
      <sheetName val="EG_Lists"/>
      <sheetName val="Project Cost"/>
      <sheetName val="sales vol."/>
      <sheetName val="Definitions"/>
      <sheetName val="BEV"/>
      <sheetName val="Regression Analysis"/>
      <sheetName val="cclist"/>
      <sheetName val="Common Size Statements"/>
      <sheetName val="LoadProfile"/>
      <sheetName val="Drop downs"/>
      <sheetName val="Pivot Unbilled Rev"/>
      <sheetName val="Variance Details"/>
      <sheetName val="Invoices thru Sep"/>
      <sheetName val="Invoices through October"/>
      <sheetName val="103.02 H2O Unbilled Rev GL Dtl"/>
      <sheetName val="Cynthia Rev Sch_Oct as of 11-30"/>
      <sheetName val="Pivot Unbilled PTEs"/>
      <sheetName val="103.03 H2O Unbilled PTEs GL Dtl"/>
      <sheetName val="Qtr Allocation"/>
      <sheetName val="Table"/>
      <sheetName val="Segment Details"/>
      <sheetName val="Base Info"/>
      <sheetName val="PopCache"/>
      <sheetName val="BSS"/>
      <sheetName val="YTD Totals"/>
      <sheetName val="OWG CF"/>
      <sheetName val=""/>
      <sheetName val="Lookups"/>
      <sheetName val="Close deck detail"/>
      <sheetName val="Metadata"/>
      <sheetName val="Control"/>
      <sheetName val="VlookUp Matrix"/>
      <sheetName val="Lists"/>
      <sheetName val="LIST"/>
      <sheetName val="Cash_Flow_-_Deere"/>
      <sheetName val="Extra&amp;Adv"/>
      <sheetName val="F&amp;F"/>
      <sheetName val="Summary"/>
      <sheetName val="Intralata"/>
      <sheetName val="Other"/>
      <sheetName val="MCI One"/>
      <sheetName val="Codes"/>
      <sheetName val="Data Validation"/>
      <sheetName val="status"/>
      <sheetName val="Super Region"/>
      <sheetName val="YTD Actual"/>
      <sheetName val="Region"/>
      <sheetName val="SSDGrowth"/>
      <sheetName val="Comp. Transaction"/>
      <sheetName val="Charts"/>
      <sheetName val="Historical Financial Statements"/>
      <sheetName val="Calculations"/>
      <sheetName val="VBA Forecast &amp; DCF"/>
      <sheetName val="Ratio Analysis"/>
      <sheetName val="Developer rev 99"/>
      <sheetName val=" Ad Sales  exp"/>
      <sheetName val="Bus Dev"/>
      <sheetName val="corp. exp"/>
      <sheetName val="Drop Down Data"/>
      <sheetName val="OUTPUT"/>
      <sheetName val="Cntmrs-Recruit"/>
      <sheetName val="Inputs"/>
      <sheetName val="Sheet1 (2)"/>
      <sheetName val="6305"/>
      <sheetName val="1st Qtr"/>
      <sheetName val="FCST FY20 Q3 GEO"/>
      <sheetName val="Comments"/>
      <sheetName val="REF"/>
      <sheetName val="Regression_Analysis"/>
      <sheetName val="Qtr_Allocation"/>
      <sheetName val="Close_deck_detail"/>
      <sheetName val="Regression_Analysis1"/>
      <sheetName val="Qtr_Allocation1"/>
      <sheetName val="Close_deck_detail1"/>
      <sheetName val="MCI_One"/>
      <sheetName val="Data_Validation"/>
      <sheetName val="C&amp;CE"/>
      <sheetName val="trade reveibale aging (2)"/>
      <sheetName val="Sheet3"/>
      <sheetName val="License fee - Pg 11 (2)"/>
      <sheetName val="Balance sheet - pg 4-5"/>
      <sheetName val="PPE - Pg 6"/>
      <sheetName val="Opco wise P&amp;M - Pg 7"/>
      <sheetName val="P&amp; M Aging - Pg 7"/>
      <sheetName val="P&amp;M - Owned  leased - Pg 7"/>
      <sheetName val="PPE useful life - Pg 7"/>
      <sheetName val="PPE - GSM business - Pg 8"/>
      <sheetName val="PPE 2 - Pg 8"/>
      <sheetName val="Capex add - Pg 9"/>
      <sheetName val="Capex add (2) - Pg 9"/>
      <sheetName val="Intangible assets - Pg 10,11"/>
      <sheetName val="License fee - Pg 10"/>
      <sheetName val="Bandwidth - Pg 11"/>
      <sheetName val="Goodwill - Pg 12"/>
      <sheetName val="Other non current asset - Pg 13"/>
      <sheetName val="Trade receivable - Pg 14"/>
      <sheetName val="Receivable - Ageing - Pg 14"/>
      <sheetName val="trade reveibale aging"/>
      <sheetName val="Inventory - Pg 15"/>
      <sheetName val="OCA - Pg 15"/>
      <sheetName val="Trade payables - Pg 16,17"/>
      <sheetName val="TP &amp; other fin liab"/>
      <sheetName val="Deferred rev - Pg 17"/>
      <sheetName val="Current fin assets - Pg 18"/>
      <sheetName val="OCL - Pg 19"/>
      <sheetName val="Eq supply payable - Pg 19"/>
      <sheetName val="Other non CL - Pg 20"/>
      <sheetName val="Other equity - Pg 21,43"/>
      <sheetName val="NCI - Pg 22"/>
      <sheetName val="Intangibles - Movement"/>
      <sheetName val="Borrowings summary - Pg 25"/>
      <sheetName val="Borrowings bridge - Pg 25"/>
      <sheetName val=" NWC graphs - Pg 30,31,32"/>
      <sheetName val="Quarterly working capital RT"/>
      <sheetName val="Trade payable Working"/>
      <sheetName val="Contingent liability - pg 34"/>
      <sheetName val="Legal cases - Pg 35 "/>
      <sheetName val="Bank guarantee - Pg 35"/>
      <sheetName val="Cash flow statement - Pg 37,38"/>
      <sheetName val="Payment under protest - Pg 41"/>
      <sheetName val="Minority interest - Pg 42"/>
      <sheetName val="Closing Forex rates - Pg 44"/>
      <sheetName val="Tower sold - Pg 45"/>
      <sheetName val="Net working capital trends - RT"/>
      <sheetName val="Balance sheet  - Regrouped"/>
      <sheetName val="Entity shareholding"/>
      <sheetName val="Liabilities - RT (Old)"/>
      <sheetName val="Balance sheet  - Reported"/>
      <sheetName val="Input"/>
      <sheetName val="#REF"/>
      <sheetName val="stockholm projections CY"/>
      <sheetName val="stockholm summary CY"/>
      <sheetName val="london projections"/>
      <sheetName val="DATA"/>
      <sheetName val="MEX"/>
      <sheetName val="BRA"/>
      <sheetName val="Top25_Cust_Live"/>
      <sheetName val="ptnbband"/>
      <sheetName val="OOV_Snap_FY20_SnS"/>
      <sheetName val="OOV_Snap_FY19_SnS"/>
      <sheetName val="OOV_Snap_FY18_SnS"/>
      <sheetName val="Takaoka"/>
      <sheetName val="Shinko"/>
      <sheetName val="Logo 封筒"/>
      <sheetName val="Depot_Askul"/>
      <sheetName val="AEON"/>
      <sheetName val="Amex_T&amp;E"/>
      <sheetName val="OSAKA"/>
      <sheetName val="BizCard"/>
      <sheetName val="Electricity"/>
      <sheetName val="Depot-Logo CH"/>
      <sheetName val="Master Data"/>
      <sheetName val="Market Forecast"/>
      <sheetName val="Dropdown List"/>
      <sheetName val="6800"/>
      <sheetName val="Sheet2"/>
      <sheetName val="LBO"/>
      <sheetName val="SALT Allocation Percentage"/>
      <sheetName val="Data Validation &amp; Misc"/>
      <sheetName val="FUND ROLLUP INPUT"/>
      <sheetName val="MLA Exhibit"/>
      <sheetName val="Sales Assessment Tracker"/>
      <sheetName val="Cntmrs"/>
      <sheetName val="Settings"/>
      <sheetName val="Ed7"/>
      <sheetName val="Internal"/>
      <sheetName val="Drop Down Codes"/>
      <sheetName val="Validation_System_Generated"/>
      <sheetName val="QRE"/>
      <sheetName val="COA"/>
      <sheetName val="Drop-Downs"/>
      <sheetName val="Map"/>
      <sheetName val="Parent Child"/>
      <sheetName val="Sheet4"/>
      <sheetName val="List Inputs"/>
      <sheetName val="drop down"/>
      <sheetName val="Power &amp; Fuel(new)"/>
      <sheetName val="Lease Flows"/>
      <sheetName val="Deal CF"/>
      <sheetName val="Annual CF"/>
      <sheetName val="Legal Entity Lookup"/>
      <sheetName val="graph"/>
      <sheetName val="Items below EBITDA, DRC, Niger"/>
      <sheetName val="Items below EBITDA"/>
      <sheetName val="Exceptional Items"/>
      <sheetName val="Balance sheet"/>
      <sheetName val="Tangible asset schedule"/>
      <sheetName val="Intangible asset schedule"/>
      <sheetName val="License fee - Pg 10  (2)"/>
      <sheetName val="Goodwil pg 12"/>
      <sheetName val="Other non current asset Pg 13"/>
      <sheetName val="NCI"/>
      <sheetName val="Remote liability"/>
      <sheetName val="FCFL as per Management"/>
      <sheetName val="7.74 Eaton loan"/>
      <sheetName val="Charts 1"/>
      <sheetName val="BCP X - Positions"/>
      <sheetName val="Drop_Down_Data"/>
      <sheetName val="System_Integration"/>
      <sheetName val="SUM_SHEET"/>
      <sheetName val="DIV_INC"/>
      <sheetName val="EXHIBIT_II-ETR"/>
      <sheetName val="Rev_Sen"/>
      <sheetName val="Internet_IS"/>
      <sheetName val="IPO_Matrix_05"/>
      <sheetName val="sales_vol_"/>
      <sheetName val="Op_Assumptions"/>
      <sheetName val="Cash_Flow_-_Deere1"/>
      <sheetName val="StatusOptions"/>
      <sheetName val="Credit Calc"/>
      <sheetName val="GRAPHS"/>
      <sheetName val="Amortization Schedules"/>
      <sheetName val="FPS"/>
      <sheetName val="Fillform"/>
      <sheetName val="sheet6"/>
      <sheetName val="Stock Price"/>
      <sheetName val="TargBSCF"/>
      <sheetName val="Deals"/>
      <sheetName val="2002 Map"/>
      <sheetName val="GSTMap02"/>
      <sheetName val="Fixes to Do"/>
      <sheetName val="BW Consolidated LOL"/>
      <sheetName val="Summary Results by Keycode"/>
      <sheetName val="AH Coupon Redemptions"/>
      <sheetName val="CLI Latest Coupon Keycodes"/>
      <sheetName val="monthly_graphs"/>
      <sheetName val="Historical_Financial_Statements"/>
      <sheetName val="VBA_Forecast_&amp;_DCF"/>
      <sheetName val="Ratio_Analysis"/>
      <sheetName val="Developer_rev_99"/>
      <sheetName val="_Ad_Sales__exp"/>
      <sheetName val="Bus_Dev"/>
      <sheetName val="corp__exp"/>
      <sheetName val="Stock_Price"/>
      <sheetName val="london_projections"/>
      <sheetName val="stockholm_projections_CY"/>
      <sheetName val="stockholm_summary_CY"/>
      <sheetName val="VlookUp_Matrix"/>
      <sheetName val="Sheet1_(2)"/>
      <sheetName val="Sales 2003"/>
      <sheetName val="MACROass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 sheetId="47" refreshError="1"/>
      <sheetData sheetId="48"/>
      <sheetData sheetId="49"/>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sheetData sheetId="87"/>
      <sheetData sheetId="88"/>
      <sheetData sheetId="89"/>
      <sheetData sheetId="90"/>
      <sheetData sheetId="91"/>
      <sheetData sheetId="92"/>
      <sheetData sheetId="93"/>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sheetData sheetId="126"/>
      <sheetData sheetId="127"/>
      <sheetData sheetId="128"/>
      <sheetData sheetId="129"/>
      <sheetData sheetId="130"/>
      <sheetData sheetId="131"/>
      <sheetData sheetId="132"/>
      <sheetData sheetId="133"/>
      <sheetData sheetId="134" refreshError="1"/>
      <sheetData sheetId="135" refreshError="1"/>
      <sheetData sheetId="136" refreshError="1"/>
      <sheetData sheetId="137" refreshError="1"/>
      <sheetData sheetId="138" refreshError="1"/>
      <sheetData sheetId="139" refreshError="1"/>
      <sheetData sheetId="140" refreshError="1"/>
      <sheetData sheetId="141"/>
      <sheetData sheetId="142"/>
      <sheetData sheetId="143" refreshError="1"/>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sheetData sheetId="218"/>
      <sheetData sheetId="219"/>
      <sheetData sheetId="220"/>
      <sheetData sheetId="221"/>
      <sheetData sheetId="222"/>
      <sheetData sheetId="223"/>
      <sheetData sheetId="224"/>
      <sheetData sheetId="225"/>
      <sheetData sheetId="226"/>
      <sheetData sheetId="227"/>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refreshError="1"/>
      <sheetData sheetId="272" refreshError="1"/>
      <sheetData sheetId="273"/>
      <sheetData sheetId="274"/>
      <sheetData sheetId="275" refreshError="1"/>
      <sheetData sheetId="276" refreshError="1"/>
      <sheetData sheetId="277" refreshError="1"/>
      <sheetData sheetId="278" refreshError="1"/>
      <sheetData sheetId="279" refreshError="1"/>
      <sheetData sheetId="280" refreshError="1"/>
      <sheetData sheetId="281"/>
      <sheetData sheetId="282"/>
      <sheetData sheetId="283"/>
      <sheetData sheetId="284"/>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refreshError="1"/>
      <sheetData sheetId="31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Input"/>
      <sheetName val="Curves"/>
      <sheetName val="GoSeven"/>
      <sheetName val="GoEight"/>
      <sheetName val="GrThree"/>
      <sheetName val="GrFour"/>
      <sheetName val="HOne"/>
      <sheetName val="HTwo"/>
      <sheetName val="JOne"/>
      <sheetName val="JTwo"/>
      <sheetName val="KOne"/>
      <sheetName val="MOne"/>
      <sheetName val="MTwo"/>
      <sheetName val="StartShut"/>
      <sheetName val="Calc"/>
      <sheetName val="Inc. HR"/>
      <sheetName val="cscve"/>
      <sheetName val="Lists"/>
      <sheetName val="Customer Lists"/>
      <sheetName val="DEC FEC 02 BD"/>
      <sheetName val="FLC.COMPL"/>
      <sheetName val="PPA Tariff"/>
      <sheetName val="PLAN MANUT"/>
      <sheetName val="Reforma Secundária"/>
      <sheetName val="CP"/>
      <sheetName val="DE PARA"/>
      <sheetName val="Campiche"/>
      <sheetName val="Subsistemas Andres"/>
      <sheetName val="Ref. Materiales"/>
      <sheetName val="Subsistemas DPP"/>
      <sheetName val="Title_Page"/>
      <sheetName val="Inc__HR"/>
      <sheetName val="Customer_Lists"/>
      <sheetName val="DEC_FEC_02_BD"/>
      <sheetName val="FLC_COMPL"/>
      <sheetName val="PPA_Tariff"/>
      <sheetName val="PLAN_MANUT"/>
      <sheetName val="Reforma_Secundária"/>
      <sheetName val="DE_PARA"/>
      <sheetName val="Subsistemas_Andres"/>
      <sheetName val="Ref__Materiales"/>
      <sheetName val="Subsistemas_DPP"/>
      <sheetName val="Non-Elim Related pty"/>
      <sheetName val="Sheet1"/>
      <sheetName val="Executive Officers"/>
      <sheetName val="Significant AES CORP Sharehldrs"/>
    </sheetNames>
    <sheetDataSet>
      <sheetData sheetId="0"/>
      <sheetData sheetId="1"/>
      <sheetData sheetId="2"/>
      <sheetData sheetId="3" refreshError="1">
        <row r="86">
          <cell r="B86">
            <v>14.2936554173952</v>
          </cell>
        </row>
        <row r="90">
          <cell r="D90">
            <v>13.297261859999997</v>
          </cell>
          <cell r="E90">
            <v>19.379258234999998</v>
          </cell>
        </row>
        <row r="91">
          <cell r="D91">
            <v>13.709517884999995</v>
          </cell>
          <cell r="E91">
            <v>18.845088383863636</v>
          </cell>
        </row>
        <row r="92">
          <cell r="D92">
            <v>14.121773909999996</v>
          </cell>
          <cell r="E92">
            <v>18.434301509999997</v>
          </cell>
        </row>
        <row r="93">
          <cell r="D93">
            <v>14.534029934999998</v>
          </cell>
          <cell r="E93">
            <v>18.118424618653844</v>
          </cell>
        </row>
        <row r="94">
          <cell r="D94">
            <v>14.946285959999994</v>
          </cell>
          <cell r="E94">
            <v>17.877119856428571</v>
          </cell>
        </row>
        <row r="95">
          <cell r="D95">
            <v>15.358541984999997</v>
          </cell>
          <cell r="E95">
            <v>17.695472797499995</v>
          </cell>
        </row>
        <row r="96">
          <cell r="D96">
            <v>15.770798009999998</v>
          </cell>
          <cell r="E96">
            <v>17.562297622499997</v>
          </cell>
        </row>
        <row r="97">
          <cell r="D97">
            <v>16.183054034999998</v>
          </cell>
          <cell r="E97">
            <v>17.469040469558824</v>
          </cell>
        </row>
        <row r="98">
          <cell r="D98">
            <v>16.595310059999996</v>
          </cell>
          <cell r="E98">
            <v>17.409048334999998</v>
          </cell>
        </row>
        <row r="99">
          <cell r="D99">
            <v>17.007566085000001</v>
          </cell>
          <cell r="E99">
            <v>17.377068847499999</v>
          </cell>
        </row>
        <row r="100">
          <cell r="B100">
            <v>14.917384895999996</v>
          </cell>
          <cell r="C100">
            <v>17.567727888</v>
          </cell>
          <cell r="D100">
            <v>17.419822109999998</v>
          </cell>
          <cell r="E100">
            <v>17.368900109999998</v>
          </cell>
        </row>
        <row r="101">
          <cell r="B101">
            <v>15.081375519299998</v>
          </cell>
          <cell r="C101">
            <v>17.445425617507141</v>
          </cell>
          <cell r="D101">
            <v>17.832078134999996</v>
          </cell>
          <cell r="E101">
            <v>17.381140586785712</v>
          </cell>
        </row>
        <row r="102">
          <cell r="B102">
            <v>15.245366142599998</v>
          </cell>
          <cell r="C102">
            <v>17.341695854481816</v>
          </cell>
          <cell r="D102">
            <v>18.244334159999998</v>
          </cell>
          <cell r="E102">
            <v>17.411007203181818</v>
          </cell>
        </row>
        <row r="103">
          <cell r="B103">
            <v>15.409356765899998</v>
          </cell>
          <cell r="C103">
            <v>17.254116097949996</v>
          </cell>
          <cell r="D103">
            <v>18.656590184999999</v>
          </cell>
          <cell r="E103">
            <v>17.456200897499997</v>
          </cell>
        </row>
        <row r="104">
          <cell r="B104">
            <v>15.573347389199997</v>
          </cell>
          <cell r="C104">
            <v>17.180667597099998</v>
          </cell>
          <cell r="D104">
            <v>19.068846209999997</v>
          </cell>
          <cell r="E104">
            <v>17.514805785</v>
          </cell>
        </row>
        <row r="105">
          <cell r="B105">
            <v>15.737338012499995</v>
          </cell>
          <cell r="C105">
            <v>17.119654601249998</v>
          </cell>
          <cell r="D105">
            <v>19.481102234999998</v>
          </cell>
          <cell r="E105">
            <v>17.585212522500001</v>
          </cell>
        </row>
        <row r="106">
          <cell r="B106">
            <v>15.901328635799997</v>
          </cell>
          <cell r="C106">
            <v>17.069642244438459</v>
          </cell>
        </row>
        <row r="107">
          <cell r="B107">
            <v>16.065319259099997</v>
          </cell>
          <cell r="C107">
            <v>17.02940823343889</v>
          </cell>
        </row>
        <row r="108">
          <cell r="B108">
            <v>16.229309882399999</v>
          </cell>
          <cell r="C108">
            <v>16.997904888342855</v>
          </cell>
        </row>
        <row r="109">
          <cell r="B109">
            <v>16.393300505699997</v>
          </cell>
          <cell r="C109">
            <v>16.974229036815515</v>
          </cell>
        </row>
        <row r="110">
          <cell r="B110">
            <v>16.557291128999996</v>
          </cell>
          <cell r="C110">
            <v>16.9575979295</v>
          </cell>
        </row>
        <row r="111">
          <cell r="B111">
            <v>16.721281752299998</v>
          </cell>
          <cell r="C111">
            <v>16.947329816956451</v>
          </cell>
        </row>
        <row r="112">
          <cell r="B112">
            <v>16.885272375599996</v>
          </cell>
          <cell r="C112">
            <v>16.942828168424999</v>
          </cell>
        </row>
        <row r="113">
          <cell r="B113">
            <v>17.049262998899998</v>
          </cell>
          <cell r="C113">
            <v>16.943568759904544</v>
          </cell>
        </row>
        <row r="114">
          <cell r="B114">
            <v>17.213253622199996</v>
          </cell>
          <cell r="C114">
            <v>16.949089040805884</v>
          </cell>
        </row>
        <row r="115">
          <cell r="B115">
            <v>17.377244245499998</v>
          </cell>
          <cell r="C115">
            <v>16.958979323464284</v>
          </cell>
        </row>
        <row r="116">
          <cell r="B116">
            <v>17.541234868799997</v>
          </cell>
          <cell r="C116">
            <v>16.972875441066666</v>
          </cell>
        </row>
        <row r="117">
          <cell r="B117">
            <v>17.705225492099999</v>
          </cell>
          <cell r="C117">
            <v>16.990452596185136</v>
          </cell>
        </row>
        <row r="118">
          <cell r="B118">
            <v>17.869216115399997</v>
          </cell>
          <cell r="C118">
            <v>17.011420180594737</v>
          </cell>
        </row>
        <row r="119">
          <cell r="B119">
            <v>18.033206738699992</v>
          </cell>
          <cell r="C119">
            <v>17.035517392042305</v>
          </cell>
        </row>
        <row r="120">
          <cell r="B120">
            <v>18.197197361999997</v>
          </cell>
          <cell r="C120">
            <v>17.062509508499996</v>
          </cell>
        </row>
        <row r="121">
          <cell r="B121">
            <v>18.361187985299996</v>
          </cell>
          <cell r="C121">
            <v>17.092184707649999</v>
          </cell>
        </row>
        <row r="122">
          <cell r="B122">
            <v>18.525178608599997</v>
          </cell>
          <cell r="C122">
            <v>17.12435134072857</v>
          </cell>
        </row>
        <row r="123">
          <cell r="B123">
            <v>18.689169231899996</v>
          </cell>
          <cell r="C123">
            <v>17.158835586763953</v>
          </cell>
        </row>
        <row r="124">
          <cell r="B124">
            <v>18.853159855199998</v>
          </cell>
          <cell r="C124">
            <v>17.195479426690909</v>
          </cell>
        </row>
        <row r="125">
          <cell r="B125">
            <v>19.017150478499996</v>
          </cell>
          <cell r="C125">
            <v>17.234138887583335</v>
          </cell>
        </row>
      </sheetData>
      <sheetData sheetId="4" refreshError="1">
        <row r="86">
          <cell r="B86">
            <v>12.852652706944001</v>
          </cell>
        </row>
        <row r="115">
          <cell r="B115">
            <v>12.15130352994</v>
          </cell>
          <cell r="C115">
            <v>14.854220254684288</v>
          </cell>
        </row>
        <row r="116">
          <cell r="B116">
            <v>12.219952805423997</v>
          </cell>
          <cell r="C116">
            <v>14.780092696711998</v>
          </cell>
        </row>
        <row r="117">
          <cell r="B117">
            <v>12.288602080907999</v>
          </cell>
          <cell r="C117">
            <v>14.711827419589133</v>
          </cell>
        </row>
        <row r="118">
          <cell r="B118">
            <v>12.357251356392</v>
          </cell>
          <cell r="C118">
            <v>14.648961611669682</v>
          </cell>
        </row>
        <row r="119">
          <cell r="B119">
            <v>12.425900631875999</v>
          </cell>
          <cell r="C119">
            <v>14.591079929168767</v>
          </cell>
        </row>
        <row r="120">
          <cell r="B120">
            <v>12.49454990736</v>
          </cell>
          <cell r="C120">
            <v>14.537808562679999</v>
          </cell>
        </row>
        <row r="121">
          <cell r="B121">
            <v>12.563199182843999</v>
          </cell>
          <cell r="C121">
            <v>14.488810172007364</v>
          </cell>
        </row>
        <row r="122">
          <cell r="B122">
            <v>12.631848458327999</v>
          </cell>
          <cell r="C122">
            <v>14.443779544592571</v>
          </cell>
        </row>
        <row r="123">
          <cell r="B123">
            <v>12.700497733811998</v>
          </cell>
          <cell r="C123">
            <v>14.402439859743209</v>
          </cell>
        </row>
        <row r="124">
          <cell r="B124">
            <v>12.769147009295999</v>
          </cell>
          <cell r="C124">
            <v>14.364539462284364</v>
          </cell>
        </row>
        <row r="125">
          <cell r="B125">
            <v>12.837796284779998</v>
          </cell>
          <cell r="C125">
            <v>14.329849066389999</v>
          </cell>
        </row>
        <row r="126">
          <cell r="B126">
            <v>12.906445560263998</v>
          </cell>
          <cell r="C126">
            <v>14.298159324132</v>
          </cell>
        </row>
        <row r="127">
          <cell r="B127">
            <v>12.975094835747999</v>
          </cell>
          <cell r="C127">
            <v>14.26927870442719</v>
          </cell>
        </row>
        <row r="128">
          <cell r="B128">
            <v>13.043744111232</v>
          </cell>
          <cell r="C128">
            <v>14.243031637115998</v>
          </cell>
        </row>
        <row r="129">
          <cell r="B129">
            <v>13.112393386715999</v>
          </cell>
          <cell r="C129">
            <v>14.219256884296774</v>
          </cell>
        </row>
        <row r="130">
          <cell r="B130">
            <v>13.181042662199999</v>
          </cell>
          <cell r="C130">
            <v>14.197806107099998</v>
          </cell>
        </row>
        <row r="131">
          <cell r="B131">
            <v>13.249691937683998</v>
          </cell>
          <cell r="C131">
            <v>14.178542601077293</v>
          </cell>
        </row>
        <row r="132">
          <cell r="B132">
            <v>13.318341213167999</v>
          </cell>
          <cell r="C132">
            <v>14.161340177507075</v>
          </cell>
        </row>
        <row r="133">
          <cell r="B133">
            <v>13.386990488652</v>
          </cell>
          <cell r="C133">
            <v>14.146082171344865</v>
          </cell>
        </row>
        <row r="134">
          <cell r="B134">
            <v>13.455639764136</v>
          </cell>
          <cell r="C134">
            <v>14.132660559401332</v>
          </cell>
        </row>
        <row r="135">
          <cell r="B135">
            <v>13.524289039619998</v>
          </cell>
          <cell r="C135">
            <v>14.120975174719089</v>
          </cell>
        </row>
        <row r="136">
          <cell r="B136">
            <v>13.592938315104</v>
          </cell>
          <cell r="C136">
            <v>14.110933005123426</v>
          </cell>
        </row>
        <row r="137">
          <cell r="B137">
            <v>13.661587590587999</v>
          </cell>
          <cell r="C137">
            <v>14.102447565609786</v>
          </cell>
        </row>
        <row r="138">
          <cell r="B138">
            <v>13.730236866072</v>
          </cell>
          <cell r="C138">
            <v>14.095438335656688</v>
          </cell>
        </row>
        <row r="139">
          <cell r="B139">
            <v>13.798886141555997</v>
          </cell>
          <cell r="C139">
            <v>14.089830253761049</v>
          </cell>
        </row>
        <row r="140">
          <cell r="B140">
            <v>13.867535417039999</v>
          </cell>
          <cell r="C140">
            <v>14.08555326252</v>
          </cell>
        </row>
        <row r="141">
          <cell r="B141">
            <v>13.936184692524</v>
          </cell>
          <cell r="C141">
            <v>14.08254189845872</v>
          </cell>
        </row>
        <row r="142">
          <cell r="B142">
            <v>14.004833968007999</v>
          </cell>
          <cell r="C142">
            <v>14.080734921552386</v>
          </cell>
        </row>
        <row r="143">
          <cell r="B143">
            <v>14.073483243491999</v>
          </cell>
          <cell r="C143">
            <v>14.080074980031711</v>
          </cell>
        </row>
        <row r="144">
          <cell r="B144">
            <v>14.142132518975998</v>
          </cell>
          <cell r="C144">
            <v>14.080508306612996</v>
          </cell>
        </row>
        <row r="145">
          <cell r="B145">
            <v>14.210781794460001</v>
          </cell>
          <cell r="C145">
            <v>14.081984442768459</v>
          </cell>
        </row>
        <row r="146">
          <cell r="B146">
            <v>14.279431069943998</v>
          </cell>
          <cell r="C146">
            <v>14.084455988062906</v>
          </cell>
        </row>
        <row r="147">
          <cell r="B147">
            <v>14.348080345428</v>
          </cell>
          <cell r="C147">
            <v>14.087878371937878</v>
          </cell>
        </row>
        <row r="148">
          <cell r="B148">
            <v>14.416729620911998</v>
          </cell>
          <cell r="C148">
            <v>14.092209645632469</v>
          </cell>
        </row>
        <row r="149">
          <cell r="B149">
            <v>14.485378896396</v>
          </cell>
          <cell r="C149">
            <v>14.097410292197997</v>
          </cell>
        </row>
        <row r="150">
          <cell r="B150">
            <v>14.554028171879997</v>
          </cell>
          <cell r="C150">
            <v>14.10344305279714</v>
          </cell>
        </row>
        <row r="151">
          <cell r="B151">
            <v>14.622677447364</v>
          </cell>
          <cell r="C151">
            <v>14.110272767682</v>
          </cell>
        </row>
        <row r="152">
          <cell r="B152">
            <v>14.691326722848</v>
          </cell>
          <cell r="C152">
            <v>14.117866230423996</v>
          </cell>
        </row>
        <row r="153">
          <cell r="B153">
            <v>14.759975998331999</v>
          </cell>
          <cell r="C153">
            <v>14.126192054124902</v>
          </cell>
        </row>
        <row r="154">
          <cell r="B154">
            <v>14.828625273815996</v>
          </cell>
          <cell r="C154">
            <v>14.135220548475564</v>
          </cell>
        </row>
        <row r="155">
          <cell r="B155">
            <v>14.897274549299999</v>
          </cell>
          <cell r="C155">
            <v>14.144923606649996</v>
          </cell>
        </row>
        <row r="156">
          <cell r="B156">
            <v>14.965923824783999</v>
          </cell>
          <cell r="C156">
            <v>14.155274601128838</v>
          </cell>
        </row>
        <row r="157">
          <cell r="B157">
            <v>15.034573100267998</v>
          </cell>
          <cell r="C157">
            <v>14.16624828764049</v>
          </cell>
        </row>
        <row r="158">
          <cell r="B158">
            <v>15.103222375751999</v>
          </cell>
          <cell r="C158">
            <v>14.177820716491382</v>
          </cell>
        </row>
        <row r="159">
          <cell r="B159">
            <v>15.171871651235998</v>
          </cell>
          <cell r="C159">
            <v>14.189969150630656</v>
          </cell>
        </row>
        <row r="160">
          <cell r="B160">
            <v>15.240520926719999</v>
          </cell>
          <cell r="C160">
            <v>14.202671989859997</v>
          </cell>
        </row>
      </sheetData>
      <sheetData sheetId="5" refreshError="1">
        <row r="8">
          <cell r="A8">
            <v>5</v>
          </cell>
        </row>
        <row r="90">
          <cell r="B90">
            <v>11.682603967871998</v>
          </cell>
          <cell r="C90">
            <v>25.950679633535998</v>
          </cell>
          <cell r="D90">
            <v>13.238451600000001</v>
          </cell>
          <cell r="E90">
            <v>18.599631599999999</v>
          </cell>
        </row>
        <row r="91">
          <cell r="B91">
            <v>11.7660115675392</v>
          </cell>
          <cell r="C91">
            <v>24.657373100278686</v>
          </cell>
          <cell r="D91">
            <v>13.305718800000001</v>
          </cell>
          <cell r="E91">
            <v>18.115309199999999</v>
          </cell>
        </row>
        <row r="92">
          <cell r="B92">
            <v>11.849419167206399</v>
          </cell>
          <cell r="C92">
            <v>23.586568289203196</v>
          </cell>
          <cell r="D92">
            <v>13.372986000000001</v>
          </cell>
          <cell r="E92">
            <v>17.717312800000002</v>
          </cell>
        </row>
        <row r="93">
          <cell r="B93">
            <v>11.932826766873598</v>
          </cell>
          <cell r="C93">
            <v>22.686918649036798</v>
          </cell>
          <cell r="D93">
            <v>13.440253200000001</v>
          </cell>
          <cell r="E93">
            <v>17.385721015384615</v>
          </cell>
        </row>
        <row r="94">
          <cell r="B94">
            <v>12.016234366540798</v>
          </cell>
          <cell r="C94">
            <v>21.921748071727542</v>
          </cell>
          <cell r="D94">
            <v>13.507520400000001</v>
          </cell>
          <cell r="E94">
            <v>17.106304285714284</v>
          </cell>
        </row>
        <row r="95">
          <cell r="B95">
            <v>12.099641966208001</v>
          </cell>
          <cell r="C95">
            <v>21.264160744703997</v>
          </cell>
          <cell r="D95">
            <v>13.574787600000001</v>
          </cell>
          <cell r="E95">
            <v>16.8686276</v>
          </cell>
        </row>
        <row r="96">
          <cell r="B96">
            <v>12.183049565875198</v>
          </cell>
          <cell r="C96">
            <v>20.693984808537596</v>
          </cell>
          <cell r="D96">
            <v>13.6420548</v>
          </cell>
          <cell r="E96">
            <v>16.664864699999999</v>
          </cell>
        </row>
        <row r="97">
          <cell r="B97">
            <v>12.266457165542398</v>
          </cell>
          <cell r="C97">
            <v>20.195794723665319</v>
          </cell>
          <cell r="D97">
            <v>13.709322</v>
          </cell>
          <cell r="E97">
            <v>16.489030799999998</v>
          </cell>
        </row>
        <row r="98">
          <cell r="B98">
            <v>12.349864765209599</v>
          </cell>
          <cell r="C98">
            <v>19.757592848204794</v>
          </cell>
          <cell r="D98">
            <v>13.7765892</v>
          </cell>
          <cell r="E98">
            <v>16.336471066666668</v>
          </cell>
        </row>
        <row r="99">
          <cell r="B99">
            <v>12.433272364876798</v>
          </cell>
          <cell r="C99">
            <v>19.369907359617343</v>
          </cell>
          <cell r="D99">
            <v>13.8438564</v>
          </cell>
          <cell r="E99">
            <v>16.203510631578951</v>
          </cell>
        </row>
        <row r="100">
          <cell r="B100">
            <v>14.355798864</v>
          </cell>
          <cell r="C100">
            <v>16.789061388</v>
          </cell>
          <cell r="D100">
            <v>13.9111236</v>
          </cell>
          <cell r="E100">
            <v>16.087209600000001</v>
          </cell>
        </row>
        <row r="101">
          <cell r="B101">
            <v>14.4086274816</v>
          </cell>
          <cell r="C101">
            <v>16.674449568228571</v>
          </cell>
          <cell r="D101">
            <v>13.9783908</v>
          </cell>
          <cell r="E101">
            <v>15.985188057142855</v>
          </cell>
        </row>
        <row r="102">
          <cell r="B102">
            <v>14.461456099200001</v>
          </cell>
          <cell r="C102">
            <v>16.572658305600001</v>
          </cell>
          <cell r="D102">
            <v>14.045658</v>
          </cell>
          <cell r="E102">
            <v>15.8954988</v>
          </cell>
        </row>
        <row r="103">
          <cell r="B103">
            <v>14.514284716800002</v>
          </cell>
          <cell r="C103">
            <v>16.482015353530436</v>
          </cell>
          <cell r="D103">
            <v>14.112925199999999</v>
          </cell>
          <cell r="E103">
            <v>15.816533269565216</v>
          </cell>
        </row>
        <row r="104">
          <cell r="B104">
            <v>14.5671133344</v>
          </cell>
          <cell r="C104">
            <v>16.401127173199999</v>
          </cell>
          <cell r="D104">
            <v>14.180192399999999</v>
          </cell>
          <cell r="E104">
            <v>15.746951000000001</v>
          </cell>
        </row>
        <row r="105">
          <cell r="B105">
            <v>14.619941952</v>
          </cell>
          <cell r="C105">
            <v>16.328823192000002</v>
          </cell>
          <cell r="D105">
            <v>14.247459600000001</v>
          </cell>
          <cell r="E105">
            <v>15.685626000000003</v>
          </cell>
        </row>
        <row r="106">
          <cell r="B106">
            <v>14.672770569600001</v>
          </cell>
          <cell r="C106">
            <v>16.264112925415386</v>
          </cell>
          <cell r="D106">
            <v>14.314726800000001</v>
          </cell>
          <cell r="E106">
            <v>15.63160550769231</v>
          </cell>
        </row>
        <row r="107">
          <cell r="B107">
            <v>14.725599187200002</v>
          </cell>
          <cell r="C107">
            <v>16.206152627377779</v>
          </cell>
          <cell r="D107">
            <v>14.381994000000001</v>
          </cell>
          <cell r="E107">
            <v>15.584077911111114</v>
          </cell>
        </row>
        <row r="108">
          <cell r="B108">
            <v>14.7784278048</v>
          </cell>
          <cell r="C108">
            <v>16.15421908697143</v>
          </cell>
          <cell r="D108">
            <v>14.4492612</v>
          </cell>
          <cell r="E108">
            <v>15.542347542857142</v>
          </cell>
        </row>
        <row r="109">
          <cell r="B109">
            <v>14.831256422400001</v>
          </cell>
          <cell r="C109">
            <v>16.107688846510346</v>
          </cell>
          <cell r="D109">
            <v>14.5165284</v>
          </cell>
          <cell r="E109">
            <v>15.505814689655173</v>
          </cell>
        </row>
        <row r="110">
          <cell r="B110">
            <v>14.88408504</v>
          </cell>
          <cell r="C110">
            <v>16.066021576000001</v>
          </cell>
          <cell r="D110">
            <v>14.5837956</v>
          </cell>
          <cell r="E110">
            <v>15.473959600000001</v>
          </cell>
        </row>
        <row r="111">
          <cell r="B111">
            <v>14.936913657600003</v>
          </cell>
          <cell r="C111">
            <v>16.028746665445162</v>
          </cell>
        </row>
        <row r="112">
          <cell r="B112">
            <v>14.989742275200001</v>
          </cell>
          <cell r="C112">
            <v>15.995452331100001</v>
          </cell>
        </row>
        <row r="113">
          <cell r="B113">
            <v>15.042570892800001</v>
          </cell>
          <cell r="C113">
            <v>15.965776702400001</v>
          </cell>
        </row>
        <row r="114">
          <cell r="B114">
            <v>15.0953995104</v>
          </cell>
          <cell r="C114">
            <v>15.939400481788239</v>
          </cell>
        </row>
        <row r="115">
          <cell r="B115">
            <v>15.148228128000003</v>
          </cell>
          <cell r="C115">
            <v>15.916040862857146</v>
          </cell>
        </row>
        <row r="116">
          <cell r="B116">
            <v>15.201056745600001</v>
          </cell>
          <cell r="C116">
            <v>15.895446462133338</v>
          </cell>
        </row>
        <row r="117">
          <cell r="B117">
            <v>15.2538853632</v>
          </cell>
          <cell r="C117">
            <v>15.877393072735135</v>
          </cell>
        </row>
        <row r="118">
          <cell r="B118">
            <v>15.306713980800001</v>
          </cell>
          <cell r="C118">
            <v>15.861680088505265</v>
          </cell>
        </row>
        <row r="119">
          <cell r="B119">
            <v>15.359542598400003</v>
          </cell>
          <cell r="C119">
            <v>15.848127478276924</v>
          </cell>
        </row>
        <row r="120">
          <cell r="B120">
            <v>15.412371216</v>
          </cell>
          <cell r="C120">
            <v>15.836573214000003</v>
          </cell>
        </row>
        <row r="121">
          <cell r="B121">
            <v>15.4651998336</v>
          </cell>
          <cell r="C121">
            <v>15.826871075239024</v>
          </cell>
        </row>
        <row r="122">
          <cell r="B122">
            <v>15.518028451200001</v>
          </cell>
          <cell r="C122">
            <v>15.818888767314288</v>
          </cell>
        </row>
        <row r="123">
          <cell r="B123">
            <v>15.570857068800002</v>
          </cell>
          <cell r="C123">
            <v>15.812506302027909</v>
          </cell>
        </row>
        <row r="124">
          <cell r="B124">
            <v>15.623685686400002</v>
          </cell>
          <cell r="C124">
            <v>15.807614599200001</v>
          </cell>
        </row>
        <row r="125">
          <cell r="B125">
            <v>15.676514304000001</v>
          </cell>
          <cell r="C125">
            <v>15.804114274666668</v>
          </cell>
        </row>
        <row r="126">
          <cell r="B126">
            <v>15.729342921600001</v>
          </cell>
          <cell r="C126">
            <v>15.801914586365216</v>
          </cell>
        </row>
        <row r="127">
          <cell r="B127">
            <v>15.782171539200004</v>
          </cell>
          <cell r="C127">
            <v>15.800932514961701</v>
          </cell>
        </row>
        <row r="128">
          <cell r="B128">
            <v>15.835000156800001</v>
          </cell>
          <cell r="C128">
            <v>15.801091959400004</v>
          </cell>
        </row>
        <row r="129">
          <cell r="B129">
            <v>15.887828774399999</v>
          </cell>
          <cell r="C129">
            <v>15.802323030955106</v>
          </cell>
        </row>
        <row r="130">
          <cell r="B130">
            <v>15.940657392000002</v>
          </cell>
          <cell r="C130">
            <v>15.804561432000003</v>
          </cell>
        </row>
        <row r="131">
          <cell r="B131">
            <v>15.993486009600002</v>
          </cell>
          <cell r="C131">
            <v>15.807747907858827</v>
          </cell>
        </row>
        <row r="132">
          <cell r="B132">
            <v>16.046314627200001</v>
          </cell>
          <cell r="C132">
            <v>15.811827761907693</v>
          </cell>
        </row>
        <row r="133">
          <cell r="B133">
            <v>16.0991432448</v>
          </cell>
          <cell r="C133">
            <v>15.816750425569815</v>
          </cell>
        </row>
        <row r="134">
          <cell r="B134">
            <v>16.1519718624</v>
          </cell>
          <cell r="C134">
            <v>15.822469076088892</v>
          </cell>
        </row>
        <row r="135">
          <cell r="B135">
            <v>16.204800480000003</v>
          </cell>
          <cell r="C135">
            <v>15.828940296000004</v>
          </cell>
        </row>
        <row r="136">
          <cell r="B136">
            <v>16.257629097599999</v>
          </cell>
          <cell r="C136">
            <v>15.836123769085713</v>
          </cell>
        </row>
        <row r="137">
          <cell r="B137">
            <v>16.310457715200002</v>
          </cell>
          <cell r="C137">
            <v>15.843982008336843</v>
          </cell>
        </row>
        <row r="138">
          <cell r="B138">
            <v>16.363286332800001</v>
          </cell>
          <cell r="C138">
            <v>15.852480112055174</v>
          </cell>
        </row>
        <row r="139">
          <cell r="B139">
            <v>16.416114950400004</v>
          </cell>
          <cell r="C139">
            <v>15.861585544759325</v>
          </cell>
        </row>
        <row r="140">
          <cell r="B140">
            <v>16.468943568</v>
          </cell>
          <cell r="C140">
            <v>15.871267939999999</v>
          </cell>
        </row>
      </sheetData>
      <sheetData sheetId="6" refreshError="1">
        <row r="86">
          <cell r="B86">
            <v>14.2936554173952</v>
          </cell>
        </row>
        <row r="115">
          <cell r="B115">
            <v>13.079862651959997</v>
          </cell>
          <cell r="C115">
            <v>18.186276850894288</v>
          </cell>
        </row>
        <row r="116">
          <cell r="B116">
            <v>13.113436548576001</v>
          </cell>
          <cell r="C116">
            <v>18.044898316154669</v>
          </cell>
        </row>
        <row r="117">
          <cell r="B117">
            <v>13.147010445191999</v>
          </cell>
          <cell r="C117">
            <v>17.912069266985188</v>
          </cell>
        </row>
        <row r="118">
          <cell r="B118">
            <v>13.180584341807998</v>
          </cell>
          <cell r="C118">
            <v>17.787114743998739</v>
          </cell>
        </row>
        <row r="119">
          <cell r="B119">
            <v>13.214158238424</v>
          </cell>
          <cell r="C119">
            <v>17.669429014412</v>
          </cell>
        </row>
        <row r="120">
          <cell r="B120">
            <v>13.24773213504</v>
          </cell>
          <cell r="C120">
            <v>17.558466918720001</v>
          </cell>
        </row>
        <row r="121">
          <cell r="B121">
            <v>13.281306031655999</v>
          </cell>
          <cell r="C121">
            <v>17.45373648371093</v>
          </cell>
        </row>
        <row r="122">
          <cell r="B122">
            <v>13.314879928272001</v>
          </cell>
          <cell r="C122">
            <v>17.354792590764571</v>
          </cell>
        </row>
        <row r="123">
          <cell r="B123">
            <v>13.348453824888001</v>
          </cell>
          <cell r="C123">
            <v>17.261231527644</v>
          </cell>
        </row>
        <row r="124">
          <cell r="B124">
            <v>13.382027721503999</v>
          </cell>
          <cell r="C124">
            <v>17.172686283224728</v>
          </cell>
        </row>
        <row r="125">
          <cell r="B125">
            <v>13.415601618119998</v>
          </cell>
          <cell r="C125">
            <v>17.088822469593332</v>
          </cell>
        </row>
        <row r="126">
          <cell r="B126">
            <v>13.449175514736</v>
          </cell>
          <cell r="C126">
            <v>17.009334776046263</v>
          </cell>
        </row>
        <row r="127">
          <cell r="B127">
            <v>13.482749411352</v>
          </cell>
          <cell r="C127">
            <v>16.933943875769618</v>
          </cell>
        </row>
        <row r="128">
          <cell r="B128">
            <v>13.516323307967998</v>
          </cell>
          <cell r="C128">
            <v>16.862393719184002</v>
          </cell>
        </row>
        <row r="129">
          <cell r="B129">
            <v>13.549897204584001</v>
          </cell>
          <cell r="C129">
            <v>16.794449158716489</v>
          </cell>
        </row>
        <row r="130">
          <cell r="B130">
            <v>13.583471101199999</v>
          </cell>
          <cell r="C130">
            <v>16.729893858600001</v>
          </cell>
        </row>
        <row r="131">
          <cell r="B131">
            <v>13.617044997815999</v>
          </cell>
          <cell r="C131">
            <v>16.668528450578592</v>
          </cell>
        </row>
        <row r="132">
          <cell r="B132">
            <v>13.650618894432</v>
          </cell>
          <cell r="C132">
            <v>16.610168902416003</v>
          </cell>
        </row>
        <row r="133">
          <cell r="B133">
            <v>13.684192791048</v>
          </cell>
          <cell r="C133">
            <v>16.554645071101362</v>
          </cell>
        </row>
        <row r="134">
          <cell r="B134">
            <v>13.717766687663998</v>
          </cell>
          <cell r="C134">
            <v>16.501799416809778</v>
          </cell>
        </row>
        <row r="135">
          <cell r="B135">
            <v>13.751340584279999</v>
          </cell>
          <cell r="C135">
            <v>16.451485857158183</v>
          </cell>
        </row>
        <row r="136">
          <cell r="B136">
            <v>13.784914480895999</v>
          </cell>
          <cell r="C136">
            <v>16.403568744219431</v>
          </cell>
        </row>
        <row r="137">
          <cell r="B137">
            <v>13.818488377512001</v>
          </cell>
          <cell r="C137">
            <v>16.357921949219161</v>
          </cell>
        </row>
        <row r="138">
          <cell r="B138">
            <v>13.852062274127999</v>
          </cell>
          <cell r="C138">
            <v>16.314428041919172</v>
          </cell>
        </row>
        <row r="139">
          <cell r="B139">
            <v>13.885636170744002</v>
          </cell>
          <cell r="C139">
            <v>16.272977553453355</v>
          </cell>
        </row>
        <row r="140">
          <cell r="B140">
            <v>13.91921006736</v>
          </cell>
          <cell r="C140">
            <v>16.233468312879999</v>
          </cell>
        </row>
        <row r="141">
          <cell r="B141">
            <v>13.952783963976</v>
          </cell>
          <cell r="C141">
            <v>16.19580484899128</v>
          </cell>
        </row>
        <row r="142">
          <cell r="B142">
            <v>13.986357860591998</v>
          </cell>
          <cell r="C142">
            <v>16.159897850012129</v>
          </cell>
        </row>
        <row r="143">
          <cell r="B143">
            <v>14.019931757208001</v>
          </cell>
          <cell r="C143">
            <v>16.125663674756382</v>
          </cell>
        </row>
        <row r="144">
          <cell r="B144">
            <v>14.053505653823999</v>
          </cell>
          <cell r="C144">
            <v>16.093023909612</v>
          </cell>
        </row>
        <row r="145">
          <cell r="B145">
            <v>14.087079550439997</v>
          </cell>
          <cell r="C145">
            <v>16.061904966420002</v>
          </cell>
        </row>
        <row r="146">
          <cell r="B146">
            <v>14.120653447056</v>
          </cell>
          <cell r="C146">
            <v>16.032237716909819</v>
          </cell>
        </row>
        <row r="147">
          <cell r="B147">
            <v>14.154227343671998</v>
          </cell>
          <cell r="C147">
            <v>16.003957159871824</v>
          </cell>
        </row>
        <row r="148">
          <cell r="B148">
            <v>14.187801240288</v>
          </cell>
          <cell r="C148">
            <v>15.977002117696944</v>
          </cell>
        </row>
        <row r="149">
          <cell r="B149">
            <v>14.221375136903999</v>
          </cell>
          <cell r="C149">
            <v>15.951314959304174</v>
          </cell>
        </row>
        <row r="150">
          <cell r="B150">
            <v>14.254949033519999</v>
          </cell>
          <cell r="C150">
            <v>15.926841346817143</v>
          </cell>
        </row>
        <row r="151">
          <cell r="B151">
            <v>14.288522930135999</v>
          </cell>
          <cell r="C151">
            <v>15.903530003648282</v>
          </cell>
        </row>
        <row r="152">
          <cell r="B152">
            <v>14.322096826752</v>
          </cell>
          <cell r="C152">
            <v>15.881332501909334</v>
          </cell>
        </row>
        <row r="153">
          <cell r="B153">
            <v>14.355670723368</v>
          </cell>
          <cell r="C153">
            <v>15.860203067294957</v>
          </cell>
        </row>
        <row r="154">
          <cell r="B154">
            <v>14.389244619984</v>
          </cell>
          <cell r="C154">
            <v>15.840098399786598</v>
          </cell>
        </row>
        <row r="155">
          <cell r="B155">
            <v>14.422818516599998</v>
          </cell>
          <cell r="C155">
            <v>15.8209775087</v>
          </cell>
        </row>
        <row r="156">
          <cell r="B156">
            <v>14.456392413216001</v>
          </cell>
          <cell r="C156">
            <v>15.80280156075537</v>
          </cell>
        </row>
        <row r="157">
          <cell r="B157">
            <v>14.489966309831999</v>
          </cell>
          <cell r="C157">
            <v>15.785533739986132</v>
          </cell>
        </row>
        <row r="158">
          <cell r="B158">
            <v>14.523540206447999</v>
          </cell>
          <cell r="C158">
            <v>15.769139118424</v>
          </cell>
        </row>
        <row r="159">
          <cell r="B159">
            <v>14.557114103064</v>
          </cell>
          <cell r="C159">
            <v>15.753584536605418</v>
          </cell>
        </row>
        <row r="160">
          <cell r="B160">
            <v>14.59068799968</v>
          </cell>
          <cell r="C160">
            <v>15.738838493040001</v>
          </cell>
        </row>
        <row r="161">
          <cell r="B161">
            <v>14.624261896295998</v>
          </cell>
          <cell r="C161">
            <v>15.724871041866519</v>
          </cell>
        </row>
        <row r="162">
          <cell r="B162">
            <v>14.657835792912</v>
          </cell>
          <cell r="C162">
            <v>15.711653697997463</v>
          </cell>
        </row>
        <row r="163">
          <cell r="B163">
            <v>14.691409689527999</v>
          </cell>
          <cell r="C163">
            <v>15.699159349120626</v>
          </cell>
        </row>
        <row r="164">
          <cell r="B164">
            <v>14.724983586144001</v>
          </cell>
          <cell r="C164">
            <v>15.687362173986287</v>
          </cell>
        </row>
        <row r="165">
          <cell r="B165">
            <v>14.758557482759999</v>
          </cell>
          <cell r="C165">
            <v>15.676237566462353</v>
          </cell>
        </row>
        <row r="166">
          <cell r="B166">
            <v>14.792131379376</v>
          </cell>
          <cell r="C166">
            <v>15.665762064887998</v>
          </cell>
        </row>
        <row r="167">
          <cell r="B167">
            <v>14.825705275992</v>
          </cell>
          <cell r="C167">
            <v>15.655913286299448</v>
          </cell>
        </row>
        <row r="168">
          <cell r="B168">
            <v>14.859279172607998</v>
          </cell>
          <cell r="C168">
            <v>15.646669865140364</v>
          </cell>
        </row>
        <row r="169">
          <cell r="B169">
            <v>14.892853069224001</v>
          </cell>
          <cell r="C169">
            <v>15.638011396104135</v>
          </cell>
        </row>
        <row r="170">
          <cell r="B170">
            <v>14.926426965839999</v>
          </cell>
          <cell r="C170">
            <v>15.629918380786666</v>
          </cell>
        </row>
        <row r="171">
          <cell r="B171">
            <v>14.960000862455999</v>
          </cell>
          <cell r="C171">
            <v>15.622372177856571</v>
          </cell>
        </row>
        <row r="172">
          <cell r="B172">
            <v>14.993574759072001</v>
          </cell>
          <cell r="C172">
            <v>15.61535495647513</v>
          </cell>
        </row>
        <row r="173">
          <cell r="B173">
            <v>15.027148655688</v>
          </cell>
          <cell r="C173">
            <v>15.608849652721419</v>
          </cell>
        </row>
        <row r="174">
          <cell r="B174">
            <v>15.060722552303998</v>
          </cell>
          <cell r="C174">
            <v>15.60283992879881</v>
          </cell>
        </row>
        <row r="175">
          <cell r="B175">
            <v>15.094296448919998</v>
          </cell>
          <cell r="C175">
            <v>15.597310134817896</v>
          </cell>
        </row>
        <row r="176">
          <cell r="B176">
            <v>15.127870345536</v>
          </cell>
          <cell r="C176">
            <v>15.592245272968</v>
          </cell>
        </row>
        <row r="177">
          <cell r="B177">
            <v>15.161444242151999</v>
          </cell>
          <cell r="C177">
            <v>15.587630963904868</v>
          </cell>
        </row>
        <row r="178">
          <cell r="B178">
            <v>15.195018138767999</v>
          </cell>
          <cell r="C178">
            <v>15.583453415196246</v>
          </cell>
        </row>
        <row r="179">
          <cell r="B179">
            <v>15.228592035384001</v>
          </cell>
          <cell r="C179">
            <v>15.579699391679879</v>
          </cell>
        </row>
        <row r="180">
          <cell r="B180">
            <v>15.262165932</v>
          </cell>
          <cell r="C180">
            <v>15.576356187600002</v>
          </cell>
        </row>
        <row r="181">
          <cell r="B181">
            <v>15.295739828616</v>
          </cell>
          <cell r="C181">
            <v>15.573411600399091</v>
          </cell>
        </row>
        <row r="182">
          <cell r="B182">
            <v>15.329313725231998</v>
          </cell>
          <cell r="C182">
            <v>15.570853906051292</v>
          </cell>
        </row>
        <row r="183">
          <cell r="B183">
            <v>15.362887621848001</v>
          </cell>
          <cell r="C183">
            <v>15.568671835832738</v>
          </cell>
        </row>
        <row r="184">
          <cell r="B184">
            <v>15.396461518463999</v>
          </cell>
          <cell r="C184">
            <v>15.566854554432</v>
          </cell>
        </row>
        <row r="185">
          <cell r="B185">
            <v>15.430035415080003</v>
          </cell>
          <cell r="C185">
            <v>15.565391639311429</v>
          </cell>
        </row>
        <row r="186">
          <cell r="C186">
            <v>15.56427306123668</v>
          </cell>
        </row>
        <row r="187">
          <cell r="C187">
            <v>15.563489165898055</v>
          </cell>
        </row>
        <row r="188">
          <cell r="C188">
            <v>15.563030656552892</v>
          </cell>
        </row>
        <row r="189">
          <cell r="C189">
            <v>15.562888577623376</v>
          </cell>
        </row>
        <row r="190">
          <cell r="C190">
            <v>15.563054299189091</v>
          </cell>
        </row>
      </sheetData>
      <sheetData sheetId="7" refreshError="1">
        <row r="86">
          <cell r="B86">
            <v>12.852652706944001</v>
          </cell>
          <cell r="E86">
            <v>23.21093860954667</v>
          </cell>
        </row>
        <row r="87">
          <cell r="E87">
            <v>21.620483059931427</v>
          </cell>
        </row>
        <row r="88">
          <cell r="B88">
            <v>13.432628553792</v>
          </cell>
          <cell r="C88">
            <v>30.356448940096005</v>
          </cell>
          <cell r="D88">
            <v>12.662539907679999</v>
          </cell>
          <cell r="E88">
            <v>20.476373909839999</v>
          </cell>
        </row>
        <row r="89">
          <cell r="B89">
            <v>13.722616477216</v>
          </cell>
          <cell r="C89">
            <v>28.492134892919111</v>
          </cell>
          <cell r="D89">
            <v>13.052400004639999</v>
          </cell>
          <cell r="E89">
            <v>19.629829026097777</v>
          </cell>
        </row>
        <row r="90">
          <cell r="B90">
            <v>14.012604400640003</v>
          </cell>
          <cell r="C90">
            <v>27.029682447520003</v>
          </cell>
          <cell r="D90">
            <v>13.442260101600001</v>
          </cell>
          <cell r="E90">
            <v>18.991579128800002</v>
          </cell>
        </row>
        <row r="91">
          <cell r="B91">
            <v>14.302592324063999</v>
          </cell>
          <cell r="C91">
            <v>25.859492985231999</v>
          </cell>
          <cell r="D91">
            <v>13.83212019856</v>
          </cell>
          <cell r="E91">
            <v>18.50481649437091</v>
          </cell>
        </row>
        <row r="92">
          <cell r="B92">
            <v>14.592580247488002</v>
          </cell>
          <cell r="C92">
            <v>24.908500760277331</v>
          </cell>
          <cell r="D92">
            <v>14.22198029552</v>
          </cell>
          <cell r="E92">
            <v>18.131669307093336</v>
          </cell>
        </row>
        <row r="93">
          <cell r="B93">
            <v>14.882568170912002</v>
          </cell>
          <cell r="C93">
            <v>24.126121794809844</v>
          </cell>
          <cell r="D93">
            <v>14.611840392479998</v>
          </cell>
          <cell r="E93">
            <v>17.845918617624616</v>
          </cell>
        </row>
        <row r="94">
          <cell r="B94">
            <v>15.172556094336</v>
          </cell>
          <cell r="C94">
            <v>23.476224676082289</v>
          </cell>
          <cell r="D94">
            <v>15.001700489439999</v>
          </cell>
          <cell r="E94">
            <v>17.628836605005716</v>
          </cell>
        </row>
        <row r="95">
          <cell r="B95">
            <v>15.462544017760001</v>
          </cell>
          <cell r="C95">
            <v>22.932313034746663</v>
          </cell>
          <cell r="D95">
            <v>15.391560586400001</v>
          </cell>
          <cell r="E95">
            <v>17.466689533866667</v>
          </cell>
        </row>
        <row r="96">
          <cell r="B96">
            <v>15.752531941184001</v>
          </cell>
          <cell r="C96">
            <v>22.474514593791998</v>
          </cell>
          <cell r="D96">
            <v>15.78142068336</v>
          </cell>
          <cell r="E96">
            <v>17.349177102679999</v>
          </cell>
        </row>
        <row r="97">
          <cell r="B97">
            <v>16.042519864608</v>
          </cell>
          <cell r="C97">
            <v>22.087632906092239</v>
          </cell>
          <cell r="D97">
            <v>16.17128078032</v>
          </cell>
          <cell r="E97">
            <v>17.26842261027765</v>
          </cell>
        </row>
        <row r="98">
          <cell r="B98">
            <v>16.332507788032</v>
          </cell>
          <cell r="C98">
            <v>21.759848512771555</v>
          </cell>
          <cell r="D98">
            <v>16.561140877280003</v>
          </cell>
          <cell r="E98">
            <v>17.218299733528891</v>
          </cell>
        </row>
        <row r="99">
          <cell r="B99">
            <v>16.622495711456001</v>
          </cell>
          <cell r="C99">
            <v>21.481830262085893</v>
          </cell>
          <cell r="D99">
            <v>16.951000974239999</v>
          </cell>
          <cell r="E99">
            <v>17.193971901541055</v>
          </cell>
        </row>
        <row r="100">
          <cell r="B100">
            <v>13.808259691999998</v>
          </cell>
          <cell r="C100">
            <v>17.326186787199997</v>
          </cell>
          <cell r="D100">
            <v>17.340861071199999</v>
          </cell>
          <cell r="E100">
            <v>17.191569857600001</v>
          </cell>
        </row>
        <row r="101">
          <cell r="B101">
            <v>14.065171983679999</v>
          </cell>
          <cell r="C101">
            <v>17.164783408659048</v>
          </cell>
          <cell r="D101">
            <v>17.730721168159999</v>
          </cell>
          <cell r="E101">
            <v>17.207961346270476</v>
          </cell>
        </row>
        <row r="102">
          <cell r="B102">
            <v>14.322084275359998</v>
          </cell>
          <cell r="C102">
            <v>17.029730895970911</v>
          </cell>
          <cell r="D102">
            <v>18.120581265119998</v>
          </cell>
          <cell r="E102">
            <v>17.240583613105454</v>
          </cell>
        </row>
        <row r="103">
          <cell r="B103">
            <v>14.578996567039997</v>
          </cell>
          <cell r="C103">
            <v>16.917592179676522</v>
          </cell>
          <cell r="D103">
            <v>18.510441362080002</v>
          </cell>
          <cell r="E103">
            <v>17.287319600083478</v>
          </cell>
        </row>
        <row r="104">
          <cell r="B104">
            <v>14.83590885872</v>
          </cell>
          <cell r="C104">
            <v>16.825503035226664</v>
          </cell>
          <cell r="D104">
            <v>18.900301459039998</v>
          </cell>
          <cell r="E104">
            <v>17.346405092186668</v>
          </cell>
        </row>
        <row r="105">
          <cell r="B105">
            <v>15.092821150399999</v>
          </cell>
          <cell r="C105">
            <v>16.751057513999996</v>
          </cell>
          <cell r="D105">
            <v>19.290161556000001</v>
          </cell>
          <cell r="E105">
            <v>17.416358148800001</v>
          </cell>
        </row>
        <row r="106">
          <cell r="B106">
            <v>15.349733442079998</v>
          </cell>
          <cell r="C106">
            <v>16.692219813316918</v>
          </cell>
          <cell r="D106">
            <v>19.680021652960001</v>
          </cell>
          <cell r="E106">
            <v>17.495924820172306</v>
          </cell>
        </row>
        <row r="107">
          <cell r="B107">
            <v>15.606645733759999</v>
          </cell>
          <cell r="C107">
            <v>16.647255730894816</v>
          </cell>
          <cell r="D107">
            <v>20.069881749919997</v>
          </cell>
          <cell r="E107">
            <v>17.584036926885926</v>
          </cell>
        </row>
        <row r="108">
          <cell r="B108">
            <v>15.863558025439998</v>
          </cell>
          <cell r="C108">
            <v>16.614678807634284</v>
          </cell>
          <cell r="D108">
            <v>20.45974184688</v>
          </cell>
          <cell r="E108">
            <v>17.679778886582856</v>
          </cell>
        </row>
        <row r="109">
          <cell r="B109">
            <v>16.120470317119999</v>
          </cell>
          <cell r="C109">
            <v>16.59320761327724</v>
          </cell>
          <cell r="D109">
            <v>20.84960194384</v>
          </cell>
          <cell r="E109">
            <v>17.782361404126895</v>
          </cell>
        </row>
        <row r="110">
          <cell r="B110">
            <v>16.377382608799998</v>
          </cell>
          <cell r="C110">
            <v>16.581731574933332</v>
          </cell>
          <cell r="D110">
            <v>21.239462040799999</v>
          </cell>
          <cell r="E110">
            <v>17.891100423733334</v>
          </cell>
        </row>
        <row r="111">
          <cell r="B111">
            <v>16.634294900479997</v>
          </cell>
          <cell r="C111">
            <v>16.579283419439999</v>
          </cell>
        </row>
        <row r="112">
          <cell r="B112">
            <v>16.891207192159996</v>
          </cell>
          <cell r="C112">
            <v>16.585016782779999</v>
          </cell>
        </row>
        <row r="113">
          <cell r="B113">
            <v>17.148119483839999</v>
          </cell>
          <cell r="C113">
            <v>16.598187890513938</v>
          </cell>
        </row>
        <row r="114">
          <cell r="B114">
            <v>17.405031775519998</v>
          </cell>
          <cell r="C114">
            <v>16.618140471077645</v>
          </cell>
        </row>
        <row r="115">
          <cell r="B115">
            <v>17.661944067199997</v>
          </cell>
          <cell r="C115">
            <v>16.644293255371426</v>
          </cell>
        </row>
        <row r="116">
          <cell r="B116">
            <v>17.918856358879996</v>
          </cell>
          <cell r="C116">
            <v>16.676129559751107</v>
          </cell>
        </row>
        <row r="117">
          <cell r="B117">
            <v>18.175768650559998</v>
          </cell>
          <cell r="C117">
            <v>16.713188558263784</v>
          </cell>
        </row>
        <row r="118">
          <cell r="B118">
            <v>18.432680942239998</v>
          </cell>
          <cell r="C118">
            <v>16.75505793295158</v>
          </cell>
        </row>
        <row r="119">
          <cell r="B119">
            <v>18.689593233919997</v>
          </cell>
          <cell r="C119">
            <v>16.80136765487795</v>
          </cell>
        </row>
        <row r="120">
          <cell r="B120">
            <v>18.946505525599999</v>
          </cell>
          <cell r="C120">
            <v>16.851784697999996</v>
          </cell>
        </row>
        <row r="121">
          <cell r="B121">
            <v>19.203417817279998</v>
          </cell>
          <cell r="C121">
            <v>16.906008526620486</v>
          </cell>
        </row>
        <row r="122">
          <cell r="B122">
            <v>19.460330108960001</v>
          </cell>
          <cell r="C122">
            <v>16.963767227489523</v>
          </cell>
        </row>
        <row r="123">
          <cell r="B123">
            <v>19.71724240064</v>
          </cell>
          <cell r="C123">
            <v>17.024814181613024</v>
          </cell>
        </row>
        <row r="124">
          <cell r="B124">
            <v>19.974154692319999</v>
          </cell>
          <cell r="C124">
            <v>17.088925189905453</v>
          </cell>
        </row>
        <row r="125">
          <cell r="B125">
            <v>20.231066984000002</v>
          </cell>
          <cell r="C125">
            <v>17.155895982088886</v>
          </cell>
        </row>
        <row r="126">
          <cell r="B126">
            <v>20.487979275679994</v>
          </cell>
          <cell r="C126">
            <v>17.225540050518259</v>
          </cell>
        </row>
        <row r="127">
          <cell r="B127">
            <v>20.744891567359996</v>
          </cell>
          <cell r="C127">
            <v>17.297686760539573</v>
          </cell>
        </row>
        <row r="128">
          <cell r="B128">
            <v>21.001803859040002</v>
          </cell>
          <cell r="C128">
            <v>17.372179697053333</v>
          </cell>
        </row>
        <row r="129">
          <cell r="B129">
            <v>21.258716150719994</v>
          </cell>
          <cell r="C129">
            <v>17.448875213539587</v>
          </cell>
        </row>
        <row r="130">
          <cell r="B130">
            <v>21.515628442399997</v>
          </cell>
          <cell r="C130">
            <v>17.527641155199998</v>
          </cell>
        </row>
      </sheetData>
      <sheetData sheetId="8" refreshError="1">
        <row r="8">
          <cell r="A8">
            <v>5</v>
          </cell>
        </row>
        <row r="88">
          <cell r="D88">
            <v>10.89150688704</v>
          </cell>
          <cell r="E88">
            <v>25.568168502719999</v>
          </cell>
        </row>
        <row r="89">
          <cell r="D89">
            <v>11.135890293120001</v>
          </cell>
          <cell r="E89">
            <v>23.951005179093336</v>
          </cell>
        </row>
        <row r="90">
          <cell r="B90">
            <v>11.682603967871998</v>
          </cell>
          <cell r="C90">
            <v>25.950679633535998</v>
          </cell>
          <cell r="D90">
            <v>11.3802736992</v>
          </cell>
          <cell r="E90">
            <v>22.681712860799998</v>
          </cell>
        </row>
        <row r="91">
          <cell r="B91">
            <v>11.7660115675392</v>
          </cell>
          <cell r="C91">
            <v>24.657373100278686</v>
          </cell>
          <cell r="D91">
            <v>11.624657105279999</v>
          </cell>
          <cell r="E91">
            <v>21.665417637294542</v>
          </cell>
        </row>
        <row r="92">
          <cell r="B92">
            <v>11.849419167206399</v>
          </cell>
          <cell r="C92">
            <v>23.586568289203196</v>
          </cell>
          <cell r="D92">
            <v>11.869040511360001</v>
          </cell>
          <cell r="E92">
            <v>20.838870234879998</v>
          </cell>
        </row>
        <row r="93">
          <cell r="B93">
            <v>11.932826766873598</v>
          </cell>
          <cell r="C93">
            <v>22.686918649036798</v>
          </cell>
          <cell r="D93">
            <v>12.11342391744</v>
          </cell>
          <cell r="E93">
            <v>20.158282694843077</v>
          </cell>
        </row>
        <row r="94">
          <cell r="B94">
            <v>12.016234366540798</v>
          </cell>
          <cell r="C94">
            <v>21.921748071727542</v>
          </cell>
          <cell r="D94">
            <v>12.357807323519998</v>
          </cell>
          <cell r="E94">
            <v>19.592377903817145</v>
          </cell>
        </row>
        <row r="95">
          <cell r="B95">
            <v>12.099641966208001</v>
          </cell>
          <cell r="C95">
            <v>21.264160744703997</v>
          </cell>
          <cell r="D95">
            <v>12.6021907296</v>
          </cell>
          <cell r="E95">
            <v>19.118219312000001</v>
          </cell>
        </row>
        <row r="96">
          <cell r="B96">
            <v>12.183049565875198</v>
          </cell>
          <cell r="C96">
            <v>20.693984808537596</v>
          </cell>
          <cell r="D96">
            <v>12.846574135680001</v>
          </cell>
          <cell r="E96">
            <v>18.718604507039998</v>
          </cell>
        </row>
        <row r="97">
          <cell r="B97">
            <v>12.266457165542398</v>
          </cell>
          <cell r="C97">
            <v>20.195794723665319</v>
          </cell>
          <cell r="D97">
            <v>13.09095754176</v>
          </cell>
          <cell r="E97">
            <v>18.380378703021176</v>
          </cell>
        </row>
        <row r="98">
          <cell r="B98">
            <v>12.349864765209599</v>
          </cell>
          <cell r="C98">
            <v>19.757592848204794</v>
          </cell>
          <cell r="D98">
            <v>13.335340947839999</v>
          </cell>
          <cell r="E98">
            <v>18.093310399786667</v>
          </cell>
        </row>
        <row r="99">
          <cell r="B99">
            <v>12.433272364876798</v>
          </cell>
          <cell r="C99">
            <v>19.369907359617343</v>
          </cell>
          <cell r="D99">
            <v>13.57972435392</v>
          </cell>
          <cell r="E99">
            <v>17.849322097212632</v>
          </cell>
        </row>
        <row r="100">
          <cell r="B100">
            <v>12.516679964544</v>
          </cell>
          <cell r="C100">
            <v>19.025160799871998</v>
          </cell>
          <cell r="D100">
            <v>13.82410776</v>
          </cell>
          <cell r="E100">
            <v>17.641951795199997</v>
          </cell>
        </row>
        <row r="101">
          <cell r="B101">
            <v>12.600087564211199</v>
          </cell>
          <cell r="C101">
            <v>18.717219036277026</v>
          </cell>
          <cell r="D101">
            <v>14.068491166080001</v>
          </cell>
          <cell r="E101">
            <v>17.465968350811426</v>
          </cell>
        </row>
        <row r="102">
          <cell r="B102">
            <v>12.683495163878398</v>
          </cell>
          <cell r="C102">
            <v>18.441063232993745</v>
          </cell>
          <cell r="D102">
            <v>14.312874572159998</v>
          </cell>
          <cell r="E102">
            <v>17.317091738007267</v>
          </cell>
        </row>
        <row r="103">
          <cell r="B103">
            <v>12.766902763545598</v>
          </cell>
          <cell r="C103">
            <v>18.192547395198886</v>
          </cell>
          <cell r="D103">
            <v>14.557257978240001</v>
          </cell>
          <cell r="E103">
            <v>17.191786283102608</v>
          </cell>
        </row>
        <row r="104">
          <cell r="B104">
            <v>12.850310363212799</v>
          </cell>
          <cell r="C104">
            <v>17.968216527206398</v>
          </cell>
          <cell r="D104">
            <v>14.801641384319998</v>
          </cell>
          <cell r="E104">
            <v>17.087105591359997</v>
          </cell>
        </row>
        <row r="105">
          <cell r="B105">
            <v>12.933717962879998</v>
          </cell>
          <cell r="C105">
            <v>17.765168432639999</v>
          </cell>
          <cell r="D105">
            <v>15.046024790399999</v>
          </cell>
          <cell r="E105">
            <v>17.000574691200001</v>
          </cell>
        </row>
        <row r="106">
          <cell r="B106">
            <v>13.017125562547198</v>
          </cell>
          <cell r="C106">
            <v>17.580947406873598</v>
          </cell>
          <cell r="D106">
            <v>15.29040819648</v>
          </cell>
          <cell r="E106">
            <v>16.930099375901538</v>
          </cell>
        </row>
        <row r="107">
          <cell r="B107">
            <v>13.100533162214399</v>
          </cell>
          <cell r="C107">
            <v>17.413461553373864</v>
          </cell>
          <cell r="D107">
            <v>15.534791602559999</v>
          </cell>
          <cell r="E107">
            <v>16.873895691591109</v>
          </cell>
        </row>
        <row r="108">
          <cell r="B108">
            <v>13.183940761881599</v>
          </cell>
          <cell r="C108">
            <v>17.260917817969368</v>
          </cell>
          <cell r="D108">
            <v>15.779175008640001</v>
          </cell>
          <cell r="E108">
            <v>16.830434534948569</v>
          </cell>
        </row>
        <row r="109">
          <cell r="B109">
            <v>13.267348361548798</v>
          </cell>
          <cell r="C109">
            <v>17.121770464305431</v>
          </cell>
          <cell r="D109">
            <v>16.023558414720004</v>
          </cell>
          <cell r="E109">
            <v>16.798397713456549</v>
          </cell>
        </row>
        <row r="110">
          <cell r="B110">
            <v>13.350755961215999</v>
          </cell>
          <cell r="C110">
            <v>16.994679854207995</v>
          </cell>
          <cell r="D110">
            <v>16.267941820800001</v>
          </cell>
          <cell r="E110">
            <v>16.776642793600001</v>
          </cell>
        </row>
        <row r="111">
          <cell r="B111">
            <v>13.434163560883198</v>
          </cell>
          <cell r="C111">
            <v>16.878479206041597</v>
          </cell>
        </row>
        <row r="112">
          <cell r="B112">
            <v>13.5175711605504</v>
          </cell>
          <cell r="C112">
            <v>16.772147585875196</v>
          </cell>
        </row>
        <row r="113">
          <cell r="B113">
            <v>13.600978760217599</v>
          </cell>
          <cell r="C113">
            <v>16.674787809345162</v>
          </cell>
        </row>
        <row r="114">
          <cell r="B114">
            <v>13.684386359884797</v>
          </cell>
          <cell r="C114">
            <v>16.585608243189455</v>
          </cell>
        </row>
        <row r="115">
          <cell r="B115">
            <v>13.767793959551998</v>
          </cell>
          <cell r="C115">
            <v>16.503907726518854</v>
          </cell>
        </row>
        <row r="116">
          <cell r="B116">
            <v>13.8512015592192</v>
          </cell>
          <cell r="C116">
            <v>16.429063005209596</v>
          </cell>
        </row>
        <row r="117">
          <cell r="B117">
            <v>13.934609158886399</v>
          </cell>
          <cell r="C117">
            <v>16.360518203962116</v>
          </cell>
        </row>
        <row r="118">
          <cell r="B118">
            <v>14.0180167585536</v>
          </cell>
          <cell r="C118">
            <v>16.297775960666268</v>
          </cell>
        </row>
        <row r="119">
          <cell r="B119">
            <v>14.101424358220799</v>
          </cell>
          <cell r="C119">
            <v>16.240389924710396</v>
          </cell>
        </row>
        <row r="120">
          <cell r="B120">
            <v>16.122657369599999</v>
          </cell>
          <cell r="C120">
            <v>16.789206374399999</v>
          </cell>
        </row>
        <row r="121">
          <cell r="B121">
            <v>16.508979548159999</v>
          </cell>
          <cell r="C121">
            <v>16.777660327680003</v>
          </cell>
        </row>
        <row r="122">
          <cell r="B122">
            <v>16.89530172672</v>
          </cell>
          <cell r="C122">
            <v>16.775862239817144</v>
          </cell>
        </row>
        <row r="123">
          <cell r="B123">
            <v>17.281623905280004</v>
          </cell>
          <cell r="C123">
            <v>16.783132020658606</v>
          </cell>
        </row>
        <row r="124">
          <cell r="B124">
            <v>17.66794608384</v>
          </cell>
          <cell r="C124">
            <v>16.79885140642909</v>
          </cell>
        </row>
        <row r="125">
          <cell r="B125">
            <v>18.054268262400001</v>
          </cell>
          <cell r="C125">
            <v>16.822457090133334</v>
          </cell>
        </row>
        <row r="126">
          <cell r="B126">
            <v>18.440590440960001</v>
          </cell>
          <cell r="C126">
            <v>16.853434747993045</v>
          </cell>
        </row>
        <row r="127">
          <cell r="B127">
            <v>18.826912619520002</v>
          </cell>
          <cell r="C127">
            <v>16.89131382846638</v>
          </cell>
        </row>
        <row r="128">
          <cell r="B128">
            <v>19.213234798079998</v>
          </cell>
          <cell r="C128">
            <v>16.935662992639998</v>
          </cell>
        </row>
        <row r="129">
          <cell r="B129">
            <v>19.599556976639999</v>
          </cell>
          <cell r="C129">
            <v>16.986086112940406</v>
          </cell>
        </row>
        <row r="130">
          <cell r="B130">
            <v>19.985879155199999</v>
          </cell>
          <cell r="C130">
            <v>17.042218752</v>
          </cell>
        </row>
      </sheetData>
      <sheetData sheetId="9" refreshError="1">
        <row r="86">
          <cell r="B86">
            <v>14.2936554173952</v>
          </cell>
          <cell r="C86">
            <v>42.024148111897595</v>
          </cell>
          <cell r="D86">
            <v>12.098936467200001</v>
          </cell>
          <cell r="E86">
            <v>32.547108316799999</v>
          </cell>
        </row>
        <row r="87">
          <cell r="B87">
            <v>14.556302705894399</v>
          </cell>
          <cell r="C87">
            <v>38.081409676147196</v>
          </cell>
          <cell r="D87">
            <v>13.261619184000001</v>
          </cell>
          <cell r="E87">
            <v>29.708989675200002</v>
          </cell>
        </row>
        <row r="88">
          <cell r="B88">
            <v>14.818949994393602</v>
          </cell>
          <cell r="C88">
            <v>35.157186760396797</v>
          </cell>
          <cell r="D88">
            <v>14.424301900800003</v>
          </cell>
          <cell r="E88">
            <v>27.7257360336</v>
          </cell>
        </row>
        <row r="89">
          <cell r="B89">
            <v>15.081597282892799</v>
          </cell>
          <cell r="C89">
            <v>32.911974191313071</v>
          </cell>
          <cell r="D89">
            <v>15.586984617600002</v>
          </cell>
          <cell r="E89">
            <v>26.312392392</v>
          </cell>
        </row>
        <row r="90">
          <cell r="B90">
            <v>15.344244571392</v>
          </cell>
          <cell r="C90">
            <v>31.142068864896004</v>
          </cell>
          <cell r="D90">
            <v>16.749667334400002</v>
          </cell>
          <cell r="E90">
            <v>25.297985750399999</v>
          </cell>
        </row>
        <row r="91">
          <cell r="B91">
            <v>15.606891859891201</v>
          </cell>
          <cell r="C91">
            <v>29.717841533145599</v>
          </cell>
          <cell r="D91">
            <v>17.912350051200001</v>
          </cell>
          <cell r="E91">
            <v>24.573715108800002</v>
          </cell>
        </row>
        <row r="92">
          <cell r="B92">
            <v>15.869539148390402</v>
          </cell>
          <cell r="C92">
            <v>28.552872697395198</v>
          </cell>
          <cell r="D92">
            <v>19.075032767999996</v>
          </cell>
          <cell r="E92">
            <v>24.067046467200001</v>
          </cell>
        </row>
        <row r="93">
          <cell r="B93">
            <v>16.132186436889601</v>
          </cell>
          <cell r="C93">
            <v>27.587333473952491</v>
          </cell>
          <cell r="D93">
            <v>20.237715484800002</v>
          </cell>
          <cell r="E93">
            <v>23.727763979446156</v>
          </cell>
        </row>
        <row r="94">
          <cell r="B94">
            <v>16.3948337253888</v>
          </cell>
          <cell r="C94">
            <v>26.778488945894399</v>
          </cell>
          <cell r="D94">
            <v>21.400398201600002</v>
          </cell>
          <cell r="E94">
            <v>23.519999184</v>
          </cell>
        </row>
        <row r="95">
          <cell r="B95">
            <v>16.657481013888003</v>
          </cell>
          <cell r="C95">
            <v>26.095000174144001</v>
          </cell>
          <cell r="D95">
            <v>22.563080918400001</v>
          </cell>
          <cell r="E95">
            <v>23.417448542399999</v>
          </cell>
        </row>
        <row r="96">
          <cell r="B96">
            <v>16.920128302387202</v>
          </cell>
          <cell r="C96">
            <v>25.5133629543936</v>
          </cell>
          <cell r="D96">
            <v>23.7257636352</v>
          </cell>
          <cell r="E96">
            <v>23.400384400800004</v>
          </cell>
        </row>
        <row r="97">
          <cell r="B97">
            <v>17.182775590886401</v>
          </cell>
          <cell r="C97">
            <v>25.015603483349079</v>
          </cell>
          <cell r="D97">
            <v>24.888446351999999</v>
          </cell>
          <cell r="E97">
            <v>23.453720906258827</v>
          </cell>
        </row>
        <row r="98">
          <cell r="B98">
            <v>17.4454228793856</v>
          </cell>
          <cell r="C98">
            <v>24.587742136226137</v>
          </cell>
          <cell r="D98">
            <v>26.051129068800002</v>
          </cell>
          <cell r="E98">
            <v>23.565724617599997</v>
          </cell>
        </row>
        <row r="99">
          <cell r="B99">
            <v>17.708070167884802</v>
          </cell>
          <cell r="C99">
            <v>24.218742367142401</v>
          </cell>
        </row>
        <row r="100">
          <cell r="B100">
            <v>17.970717456384001</v>
          </cell>
          <cell r="C100">
            <v>23.899774939391996</v>
          </cell>
        </row>
        <row r="101">
          <cell r="B101">
            <v>18.233364744883197</v>
          </cell>
          <cell r="C101">
            <v>23.623692375641596</v>
          </cell>
        </row>
        <row r="102">
          <cell r="B102">
            <v>18.496012033382403</v>
          </cell>
          <cell r="C102">
            <v>23.384646739891199</v>
          </cell>
        </row>
        <row r="103">
          <cell r="B103">
            <v>18.758659321881602</v>
          </cell>
          <cell r="C103">
            <v>23.177807128488627</v>
          </cell>
        </row>
        <row r="104">
          <cell r="B104">
            <v>19.021306610380801</v>
          </cell>
          <cell r="C104">
            <v>22.999147788390403</v>
          </cell>
        </row>
        <row r="105">
          <cell r="B105">
            <v>19.28395389888</v>
          </cell>
          <cell r="C105">
            <v>22.845287087040003</v>
          </cell>
        </row>
        <row r="106">
          <cell r="B106">
            <v>19.546601187379203</v>
          </cell>
          <cell r="C106">
            <v>22.713363643043447</v>
          </cell>
        </row>
        <row r="107">
          <cell r="B107">
            <v>19.809248475878398</v>
          </cell>
          <cell r="C107">
            <v>22.600939983361425</v>
          </cell>
        </row>
        <row r="108">
          <cell r="B108">
            <v>20.071895764377601</v>
          </cell>
          <cell r="C108">
            <v>22.505926845388803</v>
          </cell>
        </row>
        <row r="109">
          <cell r="B109">
            <v>25.084671131520004</v>
          </cell>
          <cell r="C109">
            <v>22.085034379001375</v>
          </cell>
        </row>
        <row r="110">
          <cell r="B110">
            <v>26.338579238400005</v>
          </cell>
          <cell r="C110">
            <v>22.2059207392</v>
          </cell>
        </row>
        <row r="111">
          <cell r="B111">
            <v>27.592487345280002</v>
          </cell>
          <cell r="C111">
            <v>22.359456627994838</v>
          </cell>
        </row>
        <row r="112">
          <cell r="B112">
            <v>28.846395452160003</v>
          </cell>
          <cell r="C112">
            <v>22.54258115208</v>
          </cell>
        </row>
      </sheetData>
      <sheetData sheetId="10" refreshError="1">
        <row r="86">
          <cell r="B86">
            <v>12.852652706944001</v>
          </cell>
          <cell r="C86">
            <v>36.094385043338669</v>
          </cell>
          <cell r="D86">
            <v>15.06698241248</v>
          </cell>
          <cell r="E86">
            <v>28.788060382506668</v>
          </cell>
        </row>
        <row r="87">
          <cell r="B87">
            <v>13.142640630368001</v>
          </cell>
          <cell r="C87">
            <v>32.794850989812566</v>
          </cell>
          <cell r="D87">
            <v>15.35972715136</v>
          </cell>
          <cell r="E87">
            <v>26.848816725279999</v>
          </cell>
        </row>
        <row r="88">
          <cell r="B88">
            <v>13.432628553792</v>
          </cell>
          <cell r="C88">
            <v>30.356448940096005</v>
          </cell>
          <cell r="D88">
            <v>15.652471890240001</v>
          </cell>
          <cell r="E88">
            <v>25.430977074719998</v>
          </cell>
        </row>
        <row r="89">
          <cell r="B89">
            <v>13.722616477216</v>
          </cell>
          <cell r="C89">
            <v>28.492134892919111</v>
          </cell>
          <cell r="D89">
            <v>15.945216629119999</v>
          </cell>
          <cell r="E89">
            <v>24.360740095271108</v>
          </cell>
        </row>
        <row r="90">
          <cell r="B90">
            <v>14.012604400640003</v>
          </cell>
          <cell r="C90">
            <v>27.029682447520003</v>
          </cell>
          <cell r="D90">
            <v>16.237961368000001</v>
          </cell>
          <cell r="E90">
            <v>23.533824985599999</v>
          </cell>
        </row>
        <row r="91">
          <cell r="B91">
            <v>14.302592324063999</v>
          </cell>
          <cell r="C91">
            <v>25.859492985231999</v>
          </cell>
          <cell r="D91">
            <v>16.53070610688</v>
          </cell>
          <cell r="E91">
            <v>22.883871235767273</v>
          </cell>
        </row>
        <row r="92">
          <cell r="B92">
            <v>14.592580247488002</v>
          </cell>
          <cell r="C92">
            <v>24.908500760277331</v>
          </cell>
          <cell r="D92">
            <v>16.82345084576</v>
          </cell>
          <cell r="E92">
            <v>22.366638505813331</v>
          </cell>
        </row>
        <row r="93">
          <cell r="B93">
            <v>14.882568170912002</v>
          </cell>
          <cell r="C93">
            <v>24.126121794809844</v>
          </cell>
          <cell r="D93">
            <v>17.116195584639996</v>
          </cell>
          <cell r="E93">
            <v>21.951498868073845</v>
          </cell>
        </row>
        <row r="94">
          <cell r="B94">
            <v>15.172556094336</v>
          </cell>
          <cell r="C94">
            <v>23.476224676082289</v>
          </cell>
          <cell r="D94">
            <v>17.40894032352</v>
          </cell>
          <cell r="E94">
            <v>21.616575231359999</v>
          </cell>
        </row>
        <row r="95">
          <cell r="B95">
            <v>15.462544017760001</v>
          </cell>
          <cell r="C95">
            <v>22.932313034746663</v>
          </cell>
          <cell r="D95">
            <v>17.701685062399999</v>
          </cell>
          <cell r="E95">
            <v>21.345824395466664</v>
          </cell>
        </row>
        <row r="96">
          <cell r="B96">
            <v>15.752531941184001</v>
          </cell>
          <cell r="C96">
            <v>22.474514593791998</v>
          </cell>
          <cell r="D96">
            <v>17.994429801279999</v>
          </cell>
          <cell r="E96">
            <v>21.127213960240002</v>
          </cell>
        </row>
        <row r="97">
          <cell r="B97">
            <v>16.042519864608</v>
          </cell>
          <cell r="C97">
            <v>22.087632906092239</v>
          </cell>
          <cell r="D97">
            <v>18.287174540160002</v>
          </cell>
          <cell r="E97">
            <v>20.951542678503529</v>
          </cell>
        </row>
        <row r="98">
          <cell r="B98">
            <v>16.332507788032</v>
          </cell>
          <cell r="C98">
            <v>21.759848512771555</v>
          </cell>
          <cell r="D98">
            <v>18.579919279040002</v>
          </cell>
          <cell r="E98">
            <v>20.811654024675555</v>
          </cell>
        </row>
        <row r="99">
          <cell r="B99">
            <v>16.622495711456001</v>
          </cell>
          <cell r="C99">
            <v>21.481830262085893</v>
          </cell>
        </row>
        <row r="100">
          <cell r="B100">
            <v>16.912483634880001</v>
          </cell>
          <cell r="C100">
            <v>21.246113232640003</v>
          </cell>
        </row>
        <row r="101">
          <cell r="B101">
            <v>17.202471558304001</v>
          </cell>
          <cell r="C101">
            <v>21.046654392828188</v>
          </cell>
        </row>
        <row r="102">
          <cell r="B102">
            <v>17.492459481728002</v>
          </cell>
          <cell r="C102">
            <v>20.878509444064004</v>
          </cell>
        </row>
        <row r="103">
          <cell r="B103">
            <v>17.782447405151999</v>
          </cell>
          <cell r="C103">
            <v>20.737593965776</v>
          </cell>
        </row>
        <row r="104">
          <cell r="B104">
            <v>18.072435328576002</v>
          </cell>
          <cell r="C104">
            <v>20.620504274154666</v>
          </cell>
        </row>
        <row r="105">
          <cell r="B105">
            <v>18.362423252000003</v>
          </cell>
          <cell r="C105">
            <v>20.5243812748</v>
          </cell>
        </row>
        <row r="106">
          <cell r="B106">
            <v>18.652411175424</v>
          </cell>
          <cell r="C106">
            <v>20.446805733988921</v>
          </cell>
        </row>
        <row r="107">
          <cell r="B107">
            <v>18.942399098848</v>
          </cell>
          <cell r="C107">
            <v>20.385716822994372</v>
          </cell>
        </row>
        <row r="108">
          <cell r="B108">
            <v>19.232387022272</v>
          </cell>
          <cell r="C108">
            <v>20.33934811719314</v>
          </cell>
        </row>
        <row r="109">
          <cell r="B109">
            <v>19.522374945696001</v>
          </cell>
          <cell r="C109">
            <v>20.306176836737652</v>
          </cell>
        </row>
        <row r="110">
          <cell r="B110">
            <v>19.812362869120001</v>
          </cell>
          <cell r="C110">
            <v>20.284883239093332</v>
          </cell>
        </row>
        <row r="111">
          <cell r="B111">
            <v>20.102350792544001</v>
          </cell>
          <cell r="C111">
            <v>20.274317871084904</v>
          </cell>
        </row>
        <row r="112">
          <cell r="B112">
            <v>20.392338715967998</v>
          </cell>
          <cell r="C112">
            <v>20.273474961184</v>
          </cell>
        </row>
        <row r="113">
          <cell r="B113">
            <v>28.368055485120003</v>
          </cell>
          <cell r="C113">
            <v>20.994096297953941</v>
          </cell>
        </row>
        <row r="114">
          <cell r="B114">
            <v>30.039614709760002</v>
          </cell>
          <cell r="C114">
            <v>21.235559203821179</v>
          </cell>
        </row>
        <row r="115">
          <cell r="B115">
            <v>31.711173934400005</v>
          </cell>
          <cell r="C115">
            <v>21.510983064342863</v>
          </cell>
        </row>
        <row r="116">
          <cell r="B116">
            <v>33.382733159040001</v>
          </cell>
          <cell r="C116">
            <v>21.817537799964448</v>
          </cell>
        </row>
      </sheetData>
      <sheetData sheetId="11" refreshError="1">
        <row r="8">
          <cell r="A8">
            <v>5</v>
          </cell>
        </row>
        <row r="230">
          <cell r="B230">
            <v>10.504353343619998</v>
          </cell>
          <cell r="C230">
            <v>16.229724111709995</v>
          </cell>
        </row>
        <row r="231">
          <cell r="B231">
            <v>10.508964495298798</v>
          </cell>
          <cell r="C231">
            <v>16.191823017721585</v>
          </cell>
        </row>
        <row r="232">
          <cell r="B232">
            <v>10.513575646977598</v>
          </cell>
          <cell r="C232">
            <v>16.15445095886248</v>
          </cell>
        </row>
        <row r="233">
          <cell r="B233">
            <v>10.518186798656398</v>
          </cell>
          <cell r="C233">
            <v>16.117597561894865</v>
          </cell>
        </row>
        <row r="234">
          <cell r="B234">
            <v>10.522797950335198</v>
          </cell>
          <cell r="C234">
            <v>16.081252723015648</v>
          </cell>
        </row>
        <row r="235">
          <cell r="B235">
            <v>10.527409102013998</v>
          </cell>
          <cell r="C235">
            <v>16.045406599165062</v>
          </cell>
        </row>
        <row r="236">
          <cell r="B236">
            <v>10.532020253692798</v>
          </cell>
          <cell r="C236">
            <v>16.010049599669475</v>
          </cell>
        </row>
        <row r="237">
          <cell r="B237">
            <v>10.536631405371597</v>
          </cell>
          <cell r="C237">
            <v>15.975172378203631</v>
          </cell>
        </row>
        <row r="238">
          <cell r="B238">
            <v>10.541242557050397</v>
          </cell>
          <cell r="C238">
            <v>15.940765825058106</v>
          </cell>
        </row>
        <row r="239">
          <cell r="B239">
            <v>10.545853708729197</v>
          </cell>
          <cell r="C239">
            <v>15.90682105969856</v>
          </cell>
        </row>
        <row r="240">
          <cell r="B240">
            <v>10.550464860407997</v>
          </cell>
          <cell r="C240">
            <v>15.873329423603996</v>
          </cell>
        </row>
        <row r="241">
          <cell r="B241">
            <v>10.555076012086797</v>
          </cell>
          <cell r="C241">
            <v>15.840282473371966</v>
          </cell>
        </row>
        <row r="242">
          <cell r="B242">
            <v>10.559687163765597</v>
          </cell>
          <cell r="C242">
            <v>15.807671974079094</v>
          </cell>
        </row>
        <row r="243">
          <cell r="B243">
            <v>10.564298315444397</v>
          </cell>
          <cell r="C243">
            <v>15.775489892885998</v>
          </cell>
        </row>
        <row r="244">
          <cell r="B244">
            <v>10.568909467123197</v>
          </cell>
          <cell r="C244">
            <v>15.74372839287623</v>
          </cell>
        </row>
        <row r="245">
          <cell r="B245">
            <v>10.573520618801997</v>
          </cell>
          <cell r="C245">
            <v>15.712379827119179</v>
          </cell>
        </row>
        <row r="246">
          <cell r="B246">
            <v>10.578131770480798</v>
          </cell>
          <cell r="C246">
            <v>15.681436732947624</v>
          </cell>
        </row>
        <row r="247">
          <cell r="B247">
            <v>10.582742922159596</v>
          </cell>
          <cell r="C247">
            <v>15.650891826440876</v>
          </cell>
        </row>
        <row r="248">
          <cell r="B248">
            <v>10.587354073838396</v>
          </cell>
          <cell r="C248">
            <v>15.620737997104911</v>
          </cell>
        </row>
        <row r="249">
          <cell r="B249">
            <v>10.5919652255172</v>
          </cell>
          <cell r="C249">
            <v>15.590968302741434</v>
          </cell>
        </row>
        <row r="250">
          <cell r="B250">
            <v>10.596576377195998</v>
          </cell>
          <cell r="C250">
            <v>15.561575964497997</v>
          </cell>
        </row>
        <row r="251">
          <cell r="B251">
            <v>10.601187528874798</v>
          </cell>
          <cell r="C251">
            <v>15.532554362091783</v>
          </cell>
        </row>
        <row r="252">
          <cell r="B252">
            <v>10.605798680553599</v>
          </cell>
          <cell r="C252">
            <v>15.503897029200054</v>
          </cell>
        </row>
        <row r="253">
          <cell r="B253">
            <v>10.610409832232397</v>
          </cell>
          <cell r="C253">
            <v>15.475597649010416</v>
          </cell>
        </row>
        <row r="254">
          <cell r="B254">
            <v>10.615020983911199</v>
          </cell>
          <cell r="C254">
            <v>15.447650049924562</v>
          </cell>
        </row>
        <row r="255">
          <cell r="B255">
            <v>10.619632135589997</v>
          </cell>
          <cell r="C255">
            <v>15.420048201409283</v>
          </cell>
        </row>
        <row r="256">
          <cell r="B256">
            <v>10.624243287268797</v>
          </cell>
          <cell r="C256">
            <v>15.392786209988941</v>
          </cell>
        </row>
        <row r="257">
          <cell r="B257">
            <v>10.628854438947599</v>
          </cell>
          <cell r="C257">
            <v>15.365858315373796</v>
          </cell>
        </row>
        <row r="258">
          <cell r="B258">
            <v>10.633465590626399</v>
          </cell>
          <cell r="C258">
            <v>15.339258886718817</v>
          </cell>
        </row>
        <row r="259">
          <cell r="B259">
            <v>10.638076742305197</v>
          </cell>
          <cell r="C259">
            <v>15.312982419007904</v>
          </cell>
        </row>
        <row r="260">
          <cell r="B260">
            <v>10.642687893983998</v>
          </cell>
          <cell r="C260">
            <v>15.287023529558663</v>
          </cell>
        </row>
        <row r="261">
          <cell r="B261">
            <v>10.647299045662797</v>
          </cell>
          <cell r="C261">
            <v>15.261376954643</v>
          </cell>
        </row>
        <row r="262">
          <cell r="B262">
            <v>10.651910197341598</v>
          </cell>
          <cell r="C262">
            <v>15.236037546219148</v>
          </cell>
        </row>
        <row r="263">
          <cell r="B263">
            <v>10.656521349020398</v>
          </cell>
          <cell r="C263">
            <v>15.211000268770851</v>
          </cell>
        </row>
        <row r="264">
          <cell r="B264">
            <v>10.661132500699196</v>
          </cell>
          <cell r="C264">
            <v>15.186260196249597</v>
          </cell>
        </row>
        <row r="265">
          <cell r="B265">
            <v>10.665743652377998</v>
          </cell>
          <cell r="C265">
            <v>15.161812509116023</v>
          </cell>
        </row>
        <row r="266">
          <cell r="B266">
            <v>10.670354804056798</v>
          </cell>
          <cell r="C266">
            <v>15.137652491476786</v>
          </cell>
        </row>
        <row r="267">
          <cell r="B267">
            <v>10.674965955735596</v>
          </cell>
          <cell r="C267">
            <v>15.113775528313251</v>
          </cell>
        </row>
        <row r="268">
          <cell r="B268">
            <v>10.679577107414397</v>
          </cell>
          <cell r="C268">
            <v>15.090177102798686</v>
          </cell>
        </row>
        <row r="269">
          <cell r="B269">
            <v>10.684188259093197</v>
          </cell>
          <cell r="C269">
            <v>15.066852793700566</v>
          </cell>
        </row>
        <row r="270">
          <cell r="B270">
            <v>10.688799410771997</v>
          </cell>
          <cell r="C270">
            <v>15.043798272864946</v>
          </cell>
        </row>
        <row r="271">
          <cell r="B271">
            <v>10.693410562450797</v>
          </cell>
          <cell r="C271">
            <v>15.021009302779849</v>
          </cell>
        </row>
        <row r="272">
          <cell r="B272">
            <v>10.698021714129599</v>
          </cell>
          <cell r="C272">
            <v>14.998481734214799</v>
          </cell>
        </row>
        <row r="273">
          <cell r="B273">
            <v>10.702632865808399</v>
          </cell>
          <cell r="C273">
            <v>14.97621150393373</v>
          </cell>
        </row>
        <row r="274">
          <cell r="B274">
            <v>10.707244017487199</v>
          </cell>
          <cell r="C274">
            <v>14.954194632478648</v>
          </cell>
        </row>
        <row r="275">
          <cell r="B275">
            <v>10.711855169165998</v>
          </cell>
          <cell r="C275">
            <v>14.932427222021458</v>
          </cell>
        </row>
        <row r="276">
          <cell r="B276">
            <v>10.716466320844798</v>
          </cell>
          <cell r="C276">
            <v>14.910905454281577</v>
          </cell>
        </row>
        <row r="277">
          <cell r="B277">
            <v>10.721077472523598</v>
          </cell>
          <cell r="C277">
            <v>14.889625588506977</v>
          </cell>
        </row>
        <row r="278">
          <cell r="B278">
            <v>10.725688624202398</v>
          </cell>
          <cell r="C278">
            <v>14.868583959516346</v>
          </cell>
        </row>
        <row r="279">
          <cell r="B279">
            <v>10.730299775881198</v>
          </cell>
          <cell r="C279">
            <v>14.847776975800395</v>
          </cell>
        </row>
        <row r="280">
          <cell r="B280">
            <v>10.734910927559998</v>
          </cell>
          <cell r="C280">
            <v>14.827201117679998</v>
          </cell>
        </row>
        <row r="281">
          <cell r="B281">
            <v>10.739522079238798</v>
          </cell>
          <cell r="C281">
            <v>14.806852935519396</v>
          </cell>
        </row>
        <row r="282">
          <cell r="B282">
            <v>10.744133230917598</v>
          </cell>
          <cell r="C282">
            <v>14.786729047992459</v>
          </cell>
        </row>
        <row r="283">
          <cell r="B283">
            <v>10.748744382596398</v>
          </cell>
          <cell r="C283">
            <v>14.766826140400168</v>
          </cell>
        </row>
        <row r="284">
          <cell r="B284">
            <v>10.753355534275197</v>
          </cell>
          <cell r="C284">
            <v>14.747140963037598</v>
          </cell>
        </row>
        <row r="285">
          <cell r="B285">
            <v>10.757966685953997</v>
          </cell>
          <cell r="C285">
            <v>14.727670329608705</v>
          </cell>
        </row>
        <row r="286">
          <cell r="B286">
            <v>10.762577837632797</v>
          </cell>
          <cell r="C286">
            <v>14.708411115687271</v>
          </cell>
        </row>
        <row r="287">
          <cell r="B287">
            <v>10.767188989311599</v>
          </cell>
          <cell r="C287">
            <v>14.689360257222464</v>
          </cell>
        </row>
        <row r="288">
          <cell r="B288">
            <v>10.771800140990397</v>
          </cell>
          <cell r="C288">
            <v>14.670514749087506</v>
          </cell>
        </row>
        <row r="289">
          <cell r="B289">
            <v>10.776411292669197</v>
          </cell>
          <cell r="C289">
            <v>14.651871643670006</v>
          </cell>
        </row>
        <row r="290">
          <cell r="B290">
            <v>10.781022444347997</v>
          </cell>
          <cell r="C290">
            <v>14.633428049502569</v>
          </cell>
        </row>
        <row r="291">
          <cell r="B291">
            <v>10.785633596026797</v>
          </cell>
          <cell r="C291">
            <v>14.615181129932354</v>
          </cell>
        </row>
        <row r="292">
          <cell r="B292">
            <v>10.790244747705596</v>
          </cell>
          <cell r="C292">
            <v>14.597128101828268</v>
          </cell>
        </row>
        <row r="293">
          <cell r="B293">
            <v>10.794855899384396</v>
          </cell>
          <cell r="C293">
            <v>14.579266234324592</v>
          </cell>
        </row>
        <row r="294">
          <cell r="B294">
            <v>10.799467051063196</v>
          </cell>
          <cell r="C294">
            <v>14.561592847599821</v>
          </cell>
        </row>
        <row r="295">
          <cell r="B295">
            <v>10.804078202741998</v>
          </cell>
          <cell r="C295">
            <v>14.544105311689602</v>
          </cell>
        </row>
        <row r="296">
          <cell r="B296">
            <v>10.808689354420798</v>
          </cell>
          <cell r="C296">
            <v>14.526801045332618</v>
          </cell>
        </row>
        <row r="297">
          <cell r="B297">
            <v>10.813300506099598</v>
          </cell>
          <cell r="C297">
            <v>14.509677514848415</v>
          </cell>
        </row>
        <row r="298">
          <cell r="B298">
            <v>10.817911657778399</v>
          </cell>
          <cell r="C298">
            <v>14.492732233046077</v>
          </cell>
        </row>
        <row r="299">
          <cell r="B299">
            <v>10.822522809457197</v>
          </cell>
          <cell r="C299">
            <v>14.475962758162842</v>
          </cell>
        </row>
        <row r="300">
          <cell r="B300">
            <v>10.827133961135997</v>
          </cell>
          <cell r="C300">
            <v>14.459366692831633</v>
          </cell>
        </row>
        <row r="301">
          <cell r="B301">
            <v>10.831745112814799</v>
          </cell>
          <cell r="C301">
            <v>14.442941683076628</v>
          </cell>
        </row>
        <row r="302">
          <cell r="B302">
            <v>10.836356264493597</v>
          </cell>
          <cell r="C302">
            <v>14.426685417335984</v>
          </cell>
        </row>
        <row r="303">
          <cell r="B303">
            <v>10.840967416172399</v>
          </cell>
          <cell r="C303">
            <v>14.41059562551086</v>
          </cell>
        </row>
        <row r="304">
          <cell r="B304">
            <v>10.845578567851199</v>
          </cell>
          <cell r="C304">
            <v>14.39467007803988</v>
          </cell>
        </row>
        <row r="305">
          <cell r="B305">
            <v>10.850189719529997</v>
          </cell>
          <cell r="C305">
            <v>14.378906584998331</v>
          </cell>
        </row>
        <row r="306">
          <cell r="B306">
            <v>10.854800871208798</v>
          </cell>
          <cell r="C306">
            <v>14.363302995221211</v>
          </cell>
        </row>
        <row r="307">
          <cell r="B307">
            <v>10.859412022887597</v>
          </cell>
          <cell r="C307">
            <v>14.347857195449523</v>
          </cell>
        </row>
        <row r="308">
          <cell r="B308">
            <v>10.864023174566396</v>
          </cell>
          <cell r="C308">
            <v>14.332567109498989</v>
          </cell>
        </row>
        <row r="309">
          <cell r="B309">
            <v>10.868634326245198</v>
          </cell>
          <cell r="C309">
            <v>14.317430697450545</v>
          </cell>
        </row>
        <row r="310">
          <cell r="B310">
            <v>10.873245477923998</v>
          </cell>
          <cell r="C310">
            <v>14.302445954861996</v>
          </cell>
        </row>
        <row r="311">
          <cell r="B311">
            <v>10.877856629602798</v>
          </cell>
          <cell r="C311">
            <v>14.287610912000098</v>
          </cell>
        </row>
        <row r="312">
          <cell r="B312">
            <v>10.882467781281598</v>
          </cell>
          <cell r="C312">
            <v>14.272923633092521</v>
          </cell>
        </row>
        <row r="313">
          <cell r="B313">
            <v>10.887078932960396</v>
          </cell>
          <cell r="C313">
            <v>14.258382215599083</v>
          </cell>
        </row>
        <row r="314">
          <cell r="B314">
            <v>10.891690084639198</v>
          </cell>
          <cell r="C314">
            <v>14.243984789501649</v>
          </cell>
        </row>
        <row r="315">
          <cell r="B315">
            <v>10.896301236317997</v>
          </cell>
          <cell r="C315">
            <v>14.229729516612187</v>
          </cell>
        </row>
        <row r="316">
          <cell r="B316">
            <v>10.900912387996796</v>
          </cell>
          <cell r="C316">
            <v>14.215614589898399</v>
          </cell>
        </row>
        <row r="317">
          <cell r="B317">
            <v>10.905523539675597</v>
          </cell>
          <cell r="C317">
            <v>14.201638232826406</v>
          </cell>
        </row>
        <row r="318">
          <cell r="B318">
            <v>10.910134691354397</v>
          </cell>
          <cell r="C318">
            <v>14.187798698720053</v>
          </cell>
        </row>
        <row r="319">
          <cell r="B319">
            <v>10.914745843033199</v>
          </cell>
          <cell r="C319">
            <v>14.174094270136262</v>
          </cell>
        </row>
        <row r="320">
          <cell r="B320">
            <v>10.919356994711999</v>
          </cell>
          <cell r="C320">
            <v>14.160523258255996</v>
          </cell>
        </row>
        <row r="321">
          <cell r="B321">
            <v>10.923968146390798</v>
          </cell>
          <cell r="C321">
            <v>14.147084002290416</v>
          </cell>
        </row>
        <row r="322">
          <cell r="B322">
            <v>10.928579298069598</v>
          </cell>
          <cell r="C322">
            <v>14.133774868901741</v>
          </cell>
        </row>
        <row r="323">
          <cell r="B323">
            <v>10.933190449748398</v>
          </cell>
          <cell r="C323">
            <v>14.120594251638394</v>
          </cell>
        </row>
        <row r="324">
          <cell r="B324">
            <v>10.937801601427198</v>
          </cell>
          <cell r="C324">
            <v>14.107540570384089</v>
          </cell>
        </row>
        <row r="325">
          <cell r="B325">
            <v>10.942412753105998</v>
          </cell>
          <cell r="C325">
            <v>14.094612270820344</v>
          </cell>
        </row>
        <row r="326">
          <cell r="B326">
            <v>10.947023904784798</v>
          </cell>
          <cell r="C326">
            <v>14.08180782390215</v>
          </cell>
        </row>
        <row r="327">
          <cell r="B327">
            <v>10.951635056463598</v>
          </cell>
          <cell r="C327">
            <v>14.069125725346373</v>
          </cell>
        </row>
        <row r="328">
          <cell r="B328">
            <v>10.956246208142398</v>
          </cell>
          <cell r="C328">
            <v>14.056564495132488</v>
          </cell>
        </row>
        <row r="329">
          <cell r="B329">
            <v>10.960857359821198</v>
          </cell>
          <cell r="C329">
            <v>14.044122677015416</v>
          </cell>
        </row>
        <row r="330">
          <cell r="B330">
            <v>10.965468511499997</v>
          </cell>
          <cell r="C330">
            <v>14.031798838049996</v>
          </cell>
        </row>
        <row r="331">
          <cell r="B331">
            <v>10.970079663178797</v>
          </cell>
          <cell r="C331">
            <v>14.019591568126847</v>
          </cell>
        </row>
        <row r="332">
          <cell r="B332">
            <v>10.974690814857597</v>
          </cell>
          <cell r="C332">
            <v>14.007499479519275</v>
          </cell>
        </row>
        <row r="333">
          <cell r="B333">
            <v>10.979301966536397</v>
          </cell>
          <cell r="C333">
            <v>13.995521206440923</v>
          </cell>
        </row>
        <row r="334">
          <cell r="B334">
            <v>10.983913118215197</v>
          </cell>
          <cell r="C334">
            <v>13.983655404613895</v>
          </cell>
        </row>
        <row r="335">
          <cell r="B335">
            <v>10.988524269893997</v>
          </cell>
          <cell r="C335">
            <v>13.971900750846997</v>
          </cell>
        </row>
        <row r="336">
          <cell r="B336">
            <v>10.993135421572797</v>
          </cell>
          <cell r="C336">
            <v>13.960255942623899</v>
          </cell>
        </row>
        <row r="337">
          <cell r="B337">
            <v>10.997746573251597</v>
          </cell>
          <cell r="C337">
            <v>13.948719697700893</v>
          </cell>
        </row>
        <row r="338">
          <cell r="B338">
            <v>11.002357724930397</v>
          </cell>
          <cell r="C338">
            <v>13.937290753714032</v>
          </cell>
        </row>
        <row r="339">
          <cell r="B339">
            <v>11.006968876609198</v>
          </cell>
          <cell r="C339">
            <v>13.925967867795331</v>
          </cell>
        </row>
        <row r="340">
          <cell r="B340">
            <v>11.011580028287996</v>
          </cell>
          <cell r="C340">
            <v>13.914749816197844</v>
          </cell>
        </row>
        <row r="341">
          <cell r="B341">
            <v>11.016191179966796</v>
          </cell>
          <cell r="C341">
            <v>13.903635393929374</v>
          </cell>
        </row>
        <row r="342">
          <cell r="B342">
            <v>11.020802331645596</v>
          </cell>
          <cell r="C342">
            <v>13.892623414394551</v>
          </cell>
        </row>
        <row r="343">
          <cell r="B343">
            <v>11.025413483324398</v>
          </cell>
          <cell r="C343">
            <v>13.88171270904509</v>
          </cell>
        </row>
        <row r="344">
          <cell r="B344">
            <v>11.030024635003199</v>
          </cell>
          <cell r="C344">
            <v>13.870902127037962</v>
          </cell>
        </row>
        <row r="345">
          <cell r="B345">
            <v>11.034635786681998</v>
          </cell>
          <cell r="C345">
            <v>13.860190534901372</v>
          </cell>
        </row>
        <row r="346">
          <cell r="B346">
            <v>11.039246938360797</v>
          </cell>
          <cell r="C346">
            <v>13.849576816208216</v>
          </cell>
        </row>
        <row r="347">
          <cell r="B347">
            <v>11.043858090039599</v>
          </cell>
          <cell r="C347">
            <v>13.839059871256875</v>
          </cell>
        </row>
        <row r="348">
          <cell r="B348">
            <v>11.048469241718397</v>
          </cell>
          <cell r="C348">
            <v>13.828638616759196</v>
          </cell>
        </row>
        <row r="349">
          <cell r="B349">
            <v>11.053080393397197</v>
          </cell>
          <cell r="C349">
            <v>13.818311985535399</v>
          </cell>
        </row>
        <row r="350">
          <cell r="B350">
            <v>11.057691545075999</v>
          </cell>
          <cell r="C350">
            <v>13.808078926215774</v>
          </cell>
        </row>
        <row r="351">
          <cell r="B351">
            <v>11.062302696754797</v>
          </cell>
          <cell r="C351">
            <v>13.797938402948983</v>
          </cell>
        </row>
        <row r="352">
          <cell r="B352">
            <v>11.066913848433598</v>
          </cell>
          <cell r="C352">
            <v>13.787889395116798</v>
          </cell>
        </row>
        <row r="353">
          <cell r="B353">
            <v>11.071525000112398</v>
          </cell>
          <cell r="C353">
            <v>13.777930897055098</v>
          </cell>
        </row>
        <row r="354">
          <cell r="B354">
            <v>11.076136151791196</v>
          </cell>
          <cell r="C354">
            <v>13.768061917781001</v>
          </cell>
        </row>
        <row r="355">
          <cell r="B355">
            <v>11.080747303469998</v>
          </cell>
          <cell r="C355">
            <v>13.758281480725906</v>
          </cell>
        </row>
        <row r="356">
          <cell r="B356">
            <v>11.085358455148798</v>
          </cell>
          <cell r="C356">
            <v>13.748588623474397</v>
          </cell>
        </row>
        <row r="357">
          <cell r="B357">
            <v>11.089969606827598</v>
          </cell>
          <cell r="C357">
            <v>13.738982397508744</v>
          </cell>
        </row>
        <row r="358">
          <cell r="B358">
            <v>11.094580758506396</v>
          </cell>
          <cell r="C358">
            <v>13.729461867958952</v>
          </cell>
        </row>
        <row r="359">
          <cell r="B359">
            <v>11.099191910185196</v>
          </cell>
          <cell r="C359">
            <v>13.720026113358188</v>
          </cell>
        </row>
        <row r="360">
          <cell r="B360">
            <v>11.103803061863998</v>
          </cell>
          <cell r="C360">
            <v>13.710674225403427</v>
          </cell>
        </row>
        <row r="361">
          <cell r="B361">
            <v>11.108414213542797</v>
          </cell>
          <cell r="C361">
            <v>13.701405308721217</v>
          </cell>
        </row>
        <row r="362">
          <cell r="B362">
            <v>11.113025365221597</v>
          </cell>
          <cell r="C362">
            <v>13.692218480638456</v>
          </cell>
        </row>
        <row r="363">
          <cell r="B363">
            <v>11.117636516900397</v>
          </cell>
          <cell r="C363">
            <v>13.68311287095797</v>
          </cell>
        </row>
        <row r="364">
          <cell r="B364">
            <v>11.122247668579195</v>
          </cell>
          <cell r="C364">
            <v>13.674087621738893</v>
          </cell>
        </row>
        <row r="365">
          <cell r="B365">
            <v>11.126858820257995</v>
          </cell>
          <cell r="C365">
            <v>13.66514188708163</v>
          </cell>
        </row>
        <row r="366">
          <cell r="B366">
            <v>11.131469971936799</v>
          </cell>
          <cell r="C366">
            <v>13.656274832917347</v>
          </cell>
        </row>
        <row r="367">
          <cell r="B367">
            <v>11.136081123615599</v>
          </cell>
          <cell r="C367">
            <v>13.647485636801871</v>
          </cell>
        </row>
        <row r="368">
          <cell r="B368">
            <v>11.140692275294398</v>
          </cell>
          <cell r="C368">
            <v>13.638773487713863</v>
          </cell>
        </row>
        <row r="369">
          <cell r="B369">
            <v>11.1453034269732</v>
          </cell>
          <cell r="C369">
            <v>13.630137585857186</v>
          </cell>
        </row>
        <row r="370">
          <cell r="B370">
            <v>11.149914578651996</v>
          </cell>
          <cell r="C370">
            <v>13.621577142467375</v>
          </cell>
        </row>
        <row r="371">
          <cell r="B371">
            <v>11.154525730330798</v>
          </cell>
          <cell r="C371">
            <v>13.613091379622098</v>
          </cell>
        </row>
        <row r="372">
          <cell r="B372">
            <v>11.159136882009598</v>
          </cell>
          <cell r="C372">
            <v>13.604679530055483</v>
          </cell>
        </row>
        <row r="373">
          <cell r="B373">
            <v>11.163748033688398</v>
          </cell>
          <cell r="C373">
            <v>13.596340836976278</v>
          </cell>
        </row>
        <row r="374">
          <cell r="B374">
            <v>11.168359185367198</v>
          </cell>
          <cell r="C374">
            <v>13.588074553889717</v>
          </cell>
        </row>
        <row r="375">
          <cell r="B375">
            <v>11.172970337045996</v>
          </cell>
          <cell r="C375">
            <v>13.579879944422997</v>
          </cell>
        </row>
        <row r="376">
          <cell r="B376">
            <v>11.177581488724798</v>
          </cell>
          <cell r="C376">
            <v>13.57175628215429</v>
          </cell>
        </row>
        <row r="377">
          <cell r="B377">
            <v>11.182192640403597</v>
          </cell>
          <cell r="C377">
            <v>13.56370285044523</v>
          </cell>
        </row>
        <row r="378">
          <cell r="B378">
            <v>11.186803792082397</v>
          </cell>
          <cell r="C378">
            <v>13.555718942276766</v>
          </cell>
        </row>
        <row r="379">
          <cell r="B379">
            <v>11.191414943761197</v>
          </cell>
          <cell r="C379">
            <v>13.54780386008829</v>
          </cell>
        </row>
        <row r="380">
          <cell r="B380">
            <v>11.196026095439999</v>
          </cell>
          <cell r="C380">
            <v>13.539956915619996</v>
          </cell>
        </row>
        <row r="381">
          <cell r="B381">
            <v>11.200637247118799</v>
          </cell>
          <cell r="C381">
            <v>13.532177429758399</v>
          </cell>
        </row>
        <row r="382">
          <cell r="B382">
            <v>11.205248398797597</v>
          </cell>
          <cell r="C382">
            <v>13.524464732384891</v>
          </cell>
        </row>
        <row r="383">
          <cell r="B383">
            <v>11.209859550476397</v>
          </cell>
          <cell r="C383">
            <v>13.516818162227308</v>
          </cell>
        </row>
        <row r="384">
          <cell r="B384">
            <v>11.214470702155197</v>
          </cell>
          <cell r="C384">
            <v>13.509237066714437</v>
          </cell>
        </row>
        <row r="385">
          <cell r="B385">
            <v>11.219081853833998</v>
          </cell>
          <cell r="C385">
            <v>13.501720801833391</v>
          </cell>
        </row>
        <row r="386">
          <cell r="B386">
            <v>11.223693005512798</v>
          </cell>
          <cell r="C386">
            <v>13.494268731989729</v>
          </cell>
        </row>
        <row r="387">
          <cell r="B387">
            <v>11.228304157191596</v>
          </cell>
          <cell r="C387">
            <v>13.486880229870387</v>
          </cell>
        </row>
        <row r="388">
          <cell r="B388">
            <v>11.232915308870396</v>
          </cell>
          <cell r="C388">
            <v>13.479554676309224</v>
          </cell>
        </row>
        <row r="389">
          <cell r="B389">
            <v>11.237526460549198</v>
          </cell>
          <cell r="C389">
            <v>13.47229146015518</v>
          </cell>
        </row>
        <row r="390">
          <cell r="B390">
            <v>11.242137612227998</v>
          </cell>
          <cell r="C390">
            <v>13.465089978143029</v>
          </cell>
        </row>
        <row r="391">
          <cell r="B391">
            <v>11.246748763906799</v>
          </cell>
          <cell r="C391">
            <v>13.45794963476658</v>
          </cell>
        </row>
        <row r="392">
          <cell r="B392">
            <v>11.251359915585599</v>
          </cell>
          <cell r="C392">
            <v>13.450869842154335</v>
          </cell>
        </row>
        <row r="393">
          <cell r="B393">
            <v>11.255971067264397</v>
          </cell>
          <cell r="C393">
            <v>13.443850019947531</v>
          </cell>
        </row>
        <row r="394">
          <cell r="B394">
            <v>11.260582218943197</v>
          </cell>
          <cell r="C394">
            <v>13.436889595180514</v>
          </cell>
        </row>
        <row r="395">
          <cell r="B395">
            <v>11.265193370621997</v>
          </cell>
          <cell r="C395">
            <v>13.429988002163379</v>
          </cell>
        </row>
        <row r="396">
          <cell r="B396">
            <v>11.269804522300799</v>
          </cell>
          <cell r="C396">
            <v>13.42314468236685</v>
          </cell>
        </row>
        <row r="397">
          <cell r="B397">
            <v>11.274415673979599</v>
          </cell>
          <cell r="C397">
            <v>13.416359084309354</v>
          </cell>
        </row>
        <row r="398">
          <cell r="B398">
            <v>11.279026825658399</v>
          </cell>
          <cell r="C398">
            <v>13.409630663446178</v>
          </cell>
        </row>
        <row r="399">
          <cell r="B399">
            <v>11.283637977337197</v>
          </cell>
          <cell r="C399">
            <v>13.40295888206076</v>
          </cell>
        </row>
        <row r="400">
          <cell r="B400">
            <v>11.288249129015997</v>
          </cell>
          <cell r="C400">
            <v>13.396343209157996</v>
          </cell>
        </row>
        <row r="401">
          <cell r="B401">
            <v>11.292860280694798</v>
          </cell>
          <cell r="C401">
            <v>13.389783120359548</v>
          </cell>
        </row>
        <row r="402">
          <cell r="B402">
            <v>11.297471432373598</v>
          </cell>
          <cell r="C402">
            <v>13.383278097801083</v>
          </cell>
        </row>
        <row r="403">
          <cell r="B403">
            <v>11.302082584052398</v>
          </cell>
          <cell r="C403">
            <v>13.37682763003146</v>
          </cell>
        </row>
        <row r="404">
          <cell r="B404">
            <v>11.306693735731196</v>
          </cell>
          <cell r="C404">
            <v>13.370431211913745</v>
          </cell>
        </row>
        <row r="405">
          <cell r="B405">
            <v>11.311304887409996</v>
          </cell>
          <cell r="C405">
            <v>13.364088344528074</v>
          </cell>
        </row>
        <row r="406">
          <cell r="B406">
            <v>11.315916039088796</v>
          </cell>
          <cell r="C406">
            <v>13.3577985350763</v>
          </cell>
        </row>
        <row r="407">
          <cell r="B407">
            <v>11.320527190767598</v>
          </cell>
          <cell r="C407">
            <v>13.351561296788384</v>
          </cell>
        </row>
        <row r="408">
          <cell r="B408">
            <v>11.325138342446397</v>
          </cell>
          <cell r="C408">
            <v>13.345376148830516</v>
          </cell>
        </row>
        <row r="409">
          <cell r="B409">
            <v>11.329749494125197</v>
          </cell>
          <cell r="C409">
            <v>13.339242616214877</v>
          </cell>
        </row>
        <row r="410">
          <cell r="B410">
            <v>11.334360645803999</v>
          </cell>
          <cell r="C410">
            <v>13.333160229711087</v>
          </cell>
        </row>
        <row r="411">
          <cell r="B411">
            <v>11.338971797482795</v>
          </cell>
          <cell r="C411">
            <v>13.327128525759223</v>
          </cell>
        </row>
        <row r="412">
          <cell r="B412">
            <v>11.343582949161597</v>
          </cell>
          <cell r="C412">
            <v>13.321147046384411</v>
          </cell>
        </row>
        <row r="413">
          <cell r="B413">
            <v>11.348194100840399</v>
          </cell>
          <cell r="C413">
            <v>13.31521533911299</v>
          </cell>
        </row>
        <row r="414">
          <cell r="B414">
            <v>11.352805252519198</v>
          </cell>
          <cell r="C414">
            <v>13.309332956890135</v>
          </cell>
        </row>
        <row r="415">
          <cell r="B415">
            <v>11.357416404197998</v>
          </cell>
          <cell r="C415">
            <v>13.303499457998997</v>
          </cell>
        </row>
        <row r="416">
          <cell r="B416">
            <v>11.362027555876796</v>
          </cell>
          <cell r="C416">
            <v>13.297714405981253</v>
          </cell>
        </row>
        <row r="417">
          <cell r="B417">
            <v>11.366638707555598</v>
          </cell>
          <cell r="C417">
            <v>13.291977369559104</v>
          </cell>
        </row>
        <row r="418">
          <cell r="B418">
            <v>11.371249859234398</v>
          </cell>
          <cell r="C418">
            <v>13.286287922558618</v>
          </cell>
        </row>
        <row r="419">
          <cell r="B419">
            <v>11.375861010913198</v>
          </cell>
          <cell r="C419">
            <v>13.280645643834472</v>
          </cell>
        </row>
        <row r="420">
          <cell r="B420">
            <v>11.380472162591998</v>
          </cell>
          <cell r="C420">
            <v>13.275050117195997</v>
          </cell>
        </row>
        <row r="421">
          <cell r="B421">
            <v>11.385083314270796</v>
          </cell>
          <cell r="C421">
            <v>13.269500931334516</v>
          </cell>
        </row>
        <row r="422">
          <cell r="B422">
            <v>11.389694465949596</v>
          </cell>
          <cell r="C422">
            <v>13.263997679751991</v>
          </cell>
        </row>
        <row r="423">
          <cell r="B423">
            <v>11.394305617628397</v>
          </cell>
          <cell r="C423">
            <v>13.258539960690875</v>
          </cell>
        </row>
        <row r="424">
          <cell r="B424">
            <v>11.398916769307197</v>
          </cell>
          <cell r="C424">
            <v>13.253127377065224</v>
          </cell>
        </row>
        <row r="425">
          <cell r="B425">
            <v>11.403527920985997</v>
          </cell>
          <cell r="C425">
            <v>13.247759536392996</v>
          </cell>
        </row>
        <row r="426">
          <cell r="B426">
            <v>11.408139072664799</v>
          </cell>
          <cell r="C426">
            <v>13.242436050729507</v>
          </cell>
        </row>
        <row r="427">
          <cell r="B427">
            <v>11.412750224343599</v>
          </cell>
          <cell r="C427">
            <v>13.237156536602058</v>
          </cell>
        </row>
        <row r="428">
          <cell r="B428">
            <v>11.417361376022397</v>
          </cell>
          <cell r="C428">
            <v>13.231920614945681</v>
          </cell>
        </row>
        <row r="429">
          <cell r="B429">
            <v>11.421972527701197</v>
          </cell>
          <cell r="C429">
            <v>13.226727911039998</v>
          </cell>
        </row>
        <row r="430">
          <cell r="B430">
            <v>11.426583679379997</v>
          </cell>
          <cell r="C430">
            <v>13.221578054447141</v>
          </cell>
        </row>
        <row r="431">
          <cell r="B431">
            <v>11.431194831058797</v>
          </cell>
          <cell r="C431">
            <v>13.216470678950763</v>
          </cell>
        </row>
        <row r="432">
          <cell r="B432">
            <v>11.435805982737598</v>
          </cell>
          <cell r="C432">
            <v>13.211405422496069</v>
          </cell>
        </row>
        <row r="433">
          <cell r="B433">
            <v>11.440417134416396</v>
          </cell>
          <cell r="C433">
            <v>13.206381927130861</v>
          </cell>
        </row>
        <row r="434">
          <cell r="B434">
            <v>11.445028286095196</v>
          </cell>
          <cell r="C434">
            <v>13.201399838947596</v>
          </cell>
        </row>
        <row r="435">
          <cell r="B435">
            <v>11.449639437773996</v>
          </cell>
          <cell r="C435">
            <v>13.196458808026433</v>
          </cell>
        </row>
        <row r="436">
          <cell r="B436">
            <v>11.454250589452798</v>
          </cell>
          <cell r="C436">
            <v>13.191558488379208</v>
          </cell>
        </row>
        <row r="437">
          <cell r="B437">
            <v>11.458861741131599</v>
          </cell>
          <cell r="C437">
            <v>13.186698537894369</v>
          </cell>
        </row>
        <row r="438">
          <cell r="B438">
            <v>11.463472892810399</v>
          </cell>
          <cell r="C438">
            <v>13.18187861828285</v>
          </cell>
        </row>
        <row r="439">
          <cell r="B439">
            <v>11.468084044489199</v>
          </cell>
          <cell r="C439">
            <v>13.177098395024823</v>
          </cell>
        </row>
        <row r="440">
          <cell r="B440">
            <v>11.472695196167997</v>
          </cell>
          <cell r="C440">
            <v>13.172357537317332</v>
          </cell>
        </row>
        <row r="441">
          <cell r="B441">
            <v>11.477306347846797</v>
          </cell>
          <cell r="C441">
            <v>13.167655718022845</v>
          </cell>
        </row>
        <row r="442">
          <cell r="B442">
            <v>11.481917499525599</v>
          </cell>
          <cell r="C442">
            <v>13.1629926136186</v>
          </cell>
        </row>
        <row r="443">
          <cell r="B443">
            <v>11.486528651204399</v>
          </cell>
          <cell r="C443">
            <v>13.158367904146827</v>
          </cell>
        </row>
        <row r="444">
          <cell r="B444">
            <v>11.491139802883199</v>
          </cell>
          <cell r="C444">
            <v>13.153781273165773</v>
          </cell>
        </row>
        <row r="445">
          <cell r="B445">
            <v>11.495750954561997</v>
          </cell>
          <cell r="C445">
            <v>13.149232407701545</v>
          </cell>
        </row>
        <row r="446">
          <cell r="B446">
            <v>11.500362106240797</v>
          </cell>
          <cell r="C446">
            <v>13.144720998200725</v>
          </cell>
        </row>
        <row r="447">
          <cell r="B447">
            <v>11.504973257919596</v>
          </cell>
          <cell r="C447">
            <v>13.140246738483777</v>
          </cell>
        </row>
        <row r="448">
          <cell r="B448">
            <v>11.509584409598398</v>
          </cell>
          <cell r="C448">
            <v>13.135809325699197</v>
          </cell>
        </row>
        <row r="449">
          <cell r="B449">
            <v>11.514195561277198</v>
          </cell>
          <cell r="C449">
            <v>13.131408460278434</v>
          </cell>
        </row>
        <row r="450">
          <cell r="B450">
            <v>11.518806712955996</v>
          </cell>
          <cell r="C450">
            <v>13.12704384589151</v>
          </cell>
        </row>
        <row r="451">
          <cell r="B451">
            <v>11.523417864634796</v>
          </cell>
          <cell r="C451">
            <v>13.122715189403381</v>
          </cell>
        </row>
        <row r="452">
          <cell r="B452">
            <v>11.528029016313596</v>
          </cell>
          <cell r="C452">
            <v>13.118422200830992</v>
          </cell>
        </row>
        <row r="453">
          <cell r="B453">
            <v>11.532640167992398</v>
          </cell>
          <cell r="C453">
            <v>13.114164593301021</v>
          </cell>
        </row>
        <row r="454">
          <cell r="B454">
            <v>11.537251319671197</v>
          </cell>
          <cell r="C454">
            <v>13.109942083008324</v>
          </cell>
        </row>
        <row r="455">
          <cell r="B455">
            <v>11.541862471349997</v>
          </cell>
          <cell r="C455">
            <v>13.105754389174997</v>
          </cell>
        </row>
        <row r="456">
          <cell r="B456">
            <v>11.546473623028797</v>
          </cell>
          <cell r="C456">
            <v>13.101601234010143</v>
          </cell>
        </row>
        <row r="457">
          <cell r="B457">
            <v>11.551084774707595</v>
          </cell>
          <cell r="C457">
            <v>13.097482342670244</v>
          </cell>
        </row>
        <row r="458">
          <cell r="B458">
            <v>11.555695926386397</v>
          </cell>
          <cell r="C458">
            <v>13.09339744322018</v>
          </cell>
        </row>
        <row r="459">
          <cell r="B459">
            <v>11.560307078065199</v>
          </cell>
          <cell r="C459">
            <v>13.089346266594866</v>
          </cell>
        </row>
        <row r="460">
          <cell r="B460">
            <v>11.564918229743999</v>
          </cell>
          <cell r="C460">
            <v>13.08532854656147</v>
          </cell>
        </row>
        <row r="461">
          <cell r="B461">
            <v>11.569529381422798</v>
          </cell>
          <cell r="C461">
            <v>13.081344019682264</v>
          </cell>
        </row>
        <row r="462">
          <cell r="B462">
            <v>11.574140533101597</v>
          </cell>
          <cell r="C462">
            <v>13.077392425278022</v>
          </cell>
        </row>
        <row r="463">
          <cell r="B463">
            <v>11.578751684780396</v>
          </cell>
          <cell r="C463">
            <v>13.073473505392025</v>
          </cell>
        </row>
        <row r="464">
          <cell r="B464">
            <v>11.583362836459198</v>
          </cell>
          <cell r="C464">
            <v>13.069587004754597</v>
          </cell>
        </row>
        <row r="465">
          <cell r="B465">
            <v>11.587973988137998</v>
          </cell>
          <cell r="C465">
            <v>13.065732670748217</v>
          </cell>
        </row>
        <row r="466">
          <cell r="B466">
            <v>11.592585139816798</v>
          </cell>
          <cell r="C466">
            <v>13.061910253373163</v>
          </cell>
        </row>
        <row r="467">
          <cell r="B467">
            <v>11.597196291495599</v>
          </cell>
          <cell r="C467">
            <v>13.058119505213689</v>
          </cell>
        </row>
        <row r="468">
          <cell r="B468">
            <v>11.601807443174396</v>
          </cell>
          <cell r="C468">
            <v>13.054360181404723</v>
          </cell>
        </row>
        <row r="469">
          <cell r="B469">
            <v>11.606418594853197</v>
          </cell>
          <cell r="C469">
            <v>13.050632039599092</v>
          </cell>
        </row>
        <row r="470">
          <cell r="B470">
            <v>11.611029746531997</v>
          </cell>
          <cell r="C470">
            <v>13.046934839935229</v>
          </cell>
        </row>
        <row r="471">
          <cell r="B471">
            <v>11.615640898210797</v>
          </cell>
          <cell r="C471">
            <v>13.043268345005398</v>
          </cell>
        </row>
        <row r="472">
          <cell r="B472">
            <v>11.620252049889597</v>
          </cell>
          <cell r="C472">
            <v>13.039632319824388</v>
          </cell>
        </row>
        <row r="473">
          <cell r="B473">
            <v>11.624863201568399</v>
          </cell>
          <cell r="C473">
            <v>13.036026531798703</v>
          </cell>
        </row>
        <row r="474">
          <cell r="B474">
            <v>11.629474353247197</v>
          </cell>
          <cell r="C474">
            <v>13.032450750696187</v>
          </cell>
        </row>
        <row r="475">
          <cell r="B475">
            <v>11.634085504925997</v>
          </cell>
          <cell r="C475">
            <v>13.028904748616162</v>
          </cell>
        </row>
        <row r="476">
          <cell r="B476">
            <v>11.638696656604797</v>
          </cell>
          <cell r="C476">
            <v>13.025388299959973</v>
          </cell>
        </row>
        <row r="477">
          <cell r="B477">
            <v>11.643307808283597</v>
          </cell>
          <cell r="C477">
            <v>13.021901181401999</v>
          </cell>
        </row>
        <row r="478">
          <cell r="B478">
            <v>11.647918959962398</v>
          </cell>
          <cell r="C478">
            <v>13.018443171861097</v>
          </cell>
        </row>
        <row r="479">
          <cell r="B479">
            <v>11.652530111641195</v>
          </cell>
          <cell r="C479">
            <v>13.015014052472475</v>
          </cell>
        </row>
        <row r="480">
          <cell r="B480">
            <v>11.657141263319996</v>
          </cell>
          <cell r="C480">
            <v>13.011613606559997</v>
          </cell>
        </row>
        <row r="481">
          <cell r="B481">
            <v>11.661752414998796</v>
          </cell>
          <cell r="C481">
            <v>13.008241619608874</v>
          </cell>
        </row>
        <row r="482">
          <cell r="B482">
            <v>11.666363566677596</v>
          </cell>
          <cell r="C482">
            <v>13.004897879238797</v>
          </cell>
        </row>
        <row r="483">
          <cell r="B483">
            <v>11.670974718356399</v>
          </cell>
          <cell r="C483">
            <v>13.001582175177454</v>
          </cell>
        </row>
        <row r="484">
          <cell r="B484">
            <v>11.675585870035199</v>
          </cell>
          <cell r="C484">
            <v>12.998294299234429</v>
          </cell>
        </row>
        <row r="485">
          <cell r="B485">
            <v>11.680197021713999</v>
          </cell>
          <cell r="C485">
            <v>12.995034045275515</v>
          </cell>
        </row>
        <row r="486">
          <cell r="B486">
            <v>11.684808173392797</v>
          </cell>
          <cell r="C486">
            <v>12.991801209197382</v>
          </cell>
        </row>
        <row r="487">
          <cell r="B487">
            <v>11.689419325071597</v>
          </cell>
          <cell r="C487">
            <v>12.988595588902628</v>
          </cell>
        </row>
        <row r="488">
          <cell r="B488">
            <v>11.694030476750397</v>
          </cell>
          <cell r="C488">
            <v>12.985416984275197</v>
          </cell>
        </row>
        <row r="489">
          <cell r="B489">
            <v>11.698641628429199</v>
          </cell>
          <cell r="C489">
            <v>12.982265197156162</v>
          </cell>
        </row>
        <row r="490">
          <cell r="B490">
            <v>11.703252780107999</v>
          </cell>
          <cell r="C490">
            <v>12.979140031319849</v>
          </cell>
        </row>
        <row r="491">
          <cell r="B491">
            <v>11.707863931786797</v>
          </cell>
          <cell r="C491">
            <v>12.976041292450331</v>
          </cell>
        </row>
        <row r="492">
          <cell r="B492">
            <v>11.712475083465597</v>
          </cell>
          <cell r="C492">
            <v>12.972968788118234</v>
          </cell>
        </row>
        <row r="493">
          <cell r="B493">
            <v>11.717086235144397</v>
          </cell>
          <cell r="C493">
            <v>12.969922327757914</v>
          </cell>
        </row>
        <row r="494">
          <cell r="B494">
            <v>11.721697386823198</v>
          </cell>
          <cell r="C494">
            <v>12.966901722644929</v>
          </cell>
        </row>
        <row r="495">
          <cell r="B495">
            <v>11.726308538501998</v>
          </cell>
          <cell r="C495">
            <v>12.96390678587389</v>
          </cell>
        </row>
        <row r="496">
          <cell r="B496">
            <v>11.730919690180798</v>
          </cell>
          <cell r="C496">
            <v>12.960937332336552</v>
          </cell>
        </row>
        <row r="497">
          <cell r="B497">
            <v>11.735530841859596</v>
          </cell>
          <cell r="C497">
            <v>12.957993178700301</v>
          </cell>
        </row>
        <row r="498">
          <cell r="B498">
            <v>11.740141993538396</v>
          </cell>
          <cell r="C498">
            <v>12.9550741433869</v>
          </cell>
        </row>
        <row r="499">
          <cell r="B499">
            <v>11.744753145217198</v>
          </cell>
          <cell r="C499">
            <v>12.952180046551558</v>
          </cell>
        </row>
        <row r="500">
          <cell r="B500">
            <v>11.749364296895997</v>
          </cell>
          <cell r="C500">
            <v>12.949310710062283</v>
          </cell>
        </row>
        <row r="501">
          <cell r="B501">
            <v>11.753975448574797</v>
          </cell>
          <cell r="C501">
            <v>12.946465957479559</v>
          </cell>
        </row>
        <row r="502">
          <cell r="B502">
            <v>11.758586600253597</v>
          </cell>
          <cell r="C502">
            <v>12.943645614036276</v>
          </cell>
        </row>
        <row r="503">
          <cell r="B503">
            <v>11.763197751932395</v>
          </cell>
          <cell r="C503">
            <v>12.940849506617971</v>
          </cell>
        </row>
        <row r="504">
          <cell r="B504">
            <v>11.767808903611195</v>
          </cell>
          <cell r="C504">
            <v>12.938077463743335</v>
          </cell>
        </row>
        <row r="505">
          <cell r="B505">
            <v>11.772420055289997</v>
          </cell>
          <cell r="C505">
            <v>12.935329315544998</v>
          </cell>
        </row>
        <row r="506">
          <cell r="B506">
            <v>11.777031206968799</v>
          </cell>
          <cell r="C506">
            <v>12.932604893750593</v>
          </cell>
        </row>
        <row r="507">
          <cell r="B507">
            <v>11.781642358647598</v>
          </cell>
          <cell r="C507">
            <v>12.929904031664078</v>
          </cell>
        </row>
        <row r="508">
          <cell r="B508">
            <v>11.786253510326397</v>
          </cell>
          <cell r="C508">
            <v>12.927226564147311</v>
          </cell>
        </row>
        <row r="509">
          <cell r="B509">
            <v>11.790864662005196</v>
          </cell>
          <cell r="C509">
            <v>12.924572327601897</v>
          </cell>
        </row>
        <row r="510">
          <cell r="B510">
            <v>11.795475813683998</v>
          </cell>
          <cell r="C510">
            <v>12.921941159951299</v>
          </cell>
        </row>
        <row r="511">
          <cell r="B511">
            <v>11.800086965362798</v>
          </cell>
          <cell r="C511">
            <v>12.919332900623163</v>
          </cell>
        </row>
        <row r="512">
          <cell r="B512">
            <v>11.804698117041598</v>
          </cell>
          <cell r="C512">
            <v>12.916747390531906</v>
          </cell>
        </row>
        <row r="513">
          <cell r="B513">
            <v>11.809309268720398</v>
          </cell>
          <cell r="C513">
            <v>12.914184472061581</v>
          </cell>
        </row>
        <row r="514">
          <cell r="B514">
            <v>11.813920420399199</v>
          </cell>
          <cell r="C514">
            <v>12.911643989048907</v>
          </cell>
        </row>
        <row r="515">
          <cell r="B515">
            <v>11.818531572077998</v>
          </cell>
          <cell r="C515">
            <v>12.909125786766586</v>
          </cell>
        </row>
        <row r="516">
          <cell r="B516">
            <v>11.823142723756797</v>
          </cell>
          <cell r="C516">
            <v>12.906629711906838</v>
          </cell>
        </row>
        <row r="517">
          <cell r="B517">
            <v>11.827753875435597</v>
          </cell>
          <cell r="C517">
            <v>12.904155612565166</v>
          </cell>
        </row>
        <row r="518">
          <cell r="B518">
            <v>11.832365027114397</v>
          </cell>
          <cell r="C518">
            <v>12.901703338224321</v>
          </cell>
        </row>
        <row r="519">
          <cell r="B519">
            <v>11.836976178793199</v>
          </cell>
          <cell r="C519">
            <v>12.899272739738509</v>
          </cell>
        </row>
        <row r="520">
          <cell r="B520">
            <v>11.841587330471995</v>
          </cell>
          <cell r="C520">
            <v>12.896863669317815</v>
          </cell>
        </row>
        <row r="521">
          <cell r="B521">
            <v>11.846198482150797</v>
          </cell>
          <cell r="C521">
            <v>12.89447598051281</v>
          </cell>
        </row>
        <row r="522">
          <cell r="B522">
            <v>11.850809633829597</v>
          </cell>
          <cell r="C522">
            <v>12.892109528199413</v>
          </cell>
        </row>
        <row r="523">
          <cell r="B523">
            <v>11.855420785508397</v>
          </cell>
          <cell r="C523">
            <v>12.889764168563905</v>
          </cell>
        </row>
        <row r="524">
          <cell r="B524">
            <v>11.860031937187198</v>
          </cell>
          <cell r="C524">
            <v>12.887439759088196</v>
          </cell>
        </row>
        <row r="525">
          <cell r="B525">
            <v>11.864643088865998</v>
          </cell>
          <cell r="C525">
            <v>12.885136158535245</v>
          </cell>
        </row>
        <row r="526">
          <cell r="B526">
            <v>11.869254240544796</v>
          </cell>
          <cell r="C526">
            <v>12.882853226934728</v>
          </cell>
        </row>
        <row r="527">
          <cell r="B527">
            <v>11.873865392223596</v>
          </cell>
          <cell r="C527">
            <v>12.880590825568845</v>
          </cell>
        </row>
        <row r="528">
          <cell r="B528">
            <v>11.878476543902396</v>
          </cell>
          <cell r="C528">
            <v>12.878348816958338</v>
          </cell>
        </row>
        <row r="529">
          <cell r="B529">
            <v>11.883087695581196</v>
          </cell>
          <cell r="C529">
            <v>12.876127064848724</v>
          </cell>
        </row>
        <row r="530">
          <cell r="B530">
            <v>11.887698847259999</v>
          </cell>
          <cell r="C530">
            <v>12.873925434196664</v>
          </cell>
        </row>
        <row r="531">
          <cell r="B531">
            <v>11.892309998938799</v>
          </cell>
          <cell r="C531">
            <v>12.871743791156536</v>
          </cell>
        </row>
        <row r="532">
          <cell r="B532">
            <v>11.896921150617597</v>
          </cell>
          <cell r="C532">
            <v>12.869582003067205</v>
          </cell>
        </row>
        <row r="533">
          <cell r="B533">
            <v>11.901532302296397</v>
          </cell>
          <cell r="C533">
            <v>12.867439938438926</v>
          </cell>
        </row>
        <row r="534">
          <cell r="B534">
            <v>11.906143453975197</v>
          </cell>
          <cell r="C534">
            <v>12.865317466940459</v>
          </cell>
        </row>
        <row r="535">
          <cell r="B535">
            <v>11.910754605653999</v>
          </cell>
          <cell r="C535">
            <v>12.863214459386338</v>
          </cell>
        </row>
        <row r="536">
          <cell r="B536">
            <v>11.915365757332799</v>
          </cell>
          <cell r="C536">
            <v>12.861130787724292</v>
          </cell>
        </row>
        <row r="537">
          <cell r="B537">
            <v>11.919976909011597</v>
          </cell>
          <cell r="C537">
            <v>12.859066325022866</v>
          </cell>
        </row>
        <row r="538">
          <cell r="B538">
            <v>11.924588060690397</v>
          </cell>
          <cell r="C538">
            <v>12.857020945459169</v>
          </cell>
        </row>
        <row r="539">
          <cell r="B539">
            <v>11.929199212369197</v>
          </cell>
          <cell r="C539">
            <v>12.854994524306818</v>
          </cell>
        </row>
        <row r="540">
          <cell r="B540">
            <v>11.933810364047998</v>
          </cell>
          <cell r="C540">
            <v>12.852986937923996</v>
          </cell>
        </row>
        <row r="541">
          <cell r="B541">
            <v>11.938421515726798</v>
          </cell>
          <cell r="C541">
            <v>12.850998063741702</v>
          </cell>
        </row>
        <row r="542">
          <cell r="B542">
            <v>11.943032667405598</v>
          </cell>
          <cell r="C542">
            <v>12.849027780252147</v>
          </cell>
        </row>
        <row r="543">
          <cell r="B543">
            <v>11.947643819084398</v>
          </cell>
          <cell r="C543">
            <v>12.847075966997274</v>
          </cell>
        </row>
        <row r="544">
          <cell r="B544">
            <v>11.952254970763196</v>
          </cell>
          <cell r="C544">
            <v>12.84514250455746</v>
          </cell>
        </row>
        <row r="545">
          <cell r="B545">
            <v>11.956866122441996</v>
          </cell>
          <cell r="C545">
            <v>12.84322727454035</v>
          </cell>
        </row>
        <row r="546">
          <cell r="B546">
            <v>11.961477274120798</v>
          </cell>
          <cell r="C546">
            <v>12.841330159569839</v>
          </cell>
        </row>
        <row r="547">
          <cell r="B547">
            <v>11.966088425799597</v>
          </cell>
          <cell r="C547">
            <v>12.839451043275172</v>
          </cell>
        </row>
        <row r="548">
          <cell r="B548">
            <v>11.970699577478397</v>
          </cell>
          <cell r="C548">
            <v>12.837589810280223</v>
          </cell>
        </row>
        <row r="549">
          <cell r="B549">
            <v>11.975310729157195</v>
          </cell>
          <cell r="C549">
            <v>12.835746346192881</v>
          </cell>
        </row>
        <row r="550">
          <cell r="B550">
            <v>11.979921880835995</v>
          </cell>
          <cell r="C550">
            <v>12.833920537594594</v>
          </cell>
        </row>
        <row r="551">
          <cell r="B551">
            <v>11.984533032514797</v>
          </cell>
          <cell r="C551">
            <v>12.832112272030008</v>
          </cell>
        </row>
        <row r="552">
          <cell r="B552">
            <v>11.989144184193597</v>
          </cell>
          <cell r="C552">
            <v>12.830321437996799</v>
          </cell>
        </row>
        <row r="553">
          <cell r="B553">
            <v>11.993755335872399</v>
          </cell>
          <cell r="C553">
            <v>12.828547924935563</v>
          </cell>
        </row>
        <row r="554">
          <cell r="B554">
            <v>11.998366487551198</v>
          </cell>
          <cell r="C554">
            <v>12.826791623219902</v>
          </cell>
        </row>
        <row r="555">
          <cell r="B555">
            <v>12.002977639229996</v>
          </cell>
          <cell r="C555">
            <v>12.825052424146577</v>
          </cell>
        </row>
        <row r="556">
          <cell r="B556">
            <v>12.007588790908798</v>
          </cell>
          <cell r="C556">
            <v>12.823330219925824</v>
          </cell>
        </row>
        <row r="557">
          <cell r="B557">
            <v>12.012199942587598</v>
          </cell>
          <cell r="C557">
            <v>12.821624903671784</v>
          </cell>
        </row>
        <row r="558">
          <cell r="B558">
            <v>12.016811094266398</v>
          </cell>
          <cell r="C558">
            <v>12.819936369393032</v>
          </cell>
        </row>
        <row r="559">
          <cell r="B559">
            <v>12.021422245945198</v>
          </cell>
          <cell r="C559">
            <v>12.818264511983244</v>
          </cell>
        </row>
        <row r="560">
          <cell r="B560">
            <v>12.026033397623999</v>
          </cell>
          <cell r="C560">
            <v>12.816609227211996</v>
          </cell>
        </row>
        <row r="561">
          <cell r="B561">
            <v>12.030644549302796</v>
          </cell>
          <cell r="C561">
            <v>12.81497041171564</v>
          </cell>
        </row>
        <row r="562">
          <cell r="B562">
            <v>12.035255700981597</v>
          </cell>
          <cell r="C562">
            <v>12.81334796298831</v>
          </cell>
        </row>
        <row r="563">
          <cell r="B563">
            <v>12.039866852660397</v>
          </cell>
          <cell r="C563">
            <v>12.811741779373055</v>
          </cell>
        </row>
        <row r="564">
          <cell r="B564">
            <v>12.044478004339197</v>
          </cell>
          <cell r="C564">
            <v>12.810151760053071</v>
          </cell>
        </row>
        <row r="565">
          <cell r="B565">
            <v>12.049089156017999</v>
          </cell>
          <cell r="C565">
            <v>12.808577805043019</v>
          </cell>
        </row>
        <row r="566">
          <cell r="B566">
            <v>12.053700307696795</v>
          </cell>
          <cell r="C566">
            <v>12.807019815180494</v>
          </cell>
        </row>
        <row r="567">
          <cell r="B567">
            <v>12.058311459375597</v>
          </cell>
          <cell r="C567">
            <v>12.805477692117572</v>
          </cell>
        </row>
        <row r="568">
          <cell r="B568">
            <v>12.062922611054397</v>
          </cell>
          <cell r="C568">
            <v>12.803951338312446</v>
          </cell>
        </row>
        <row r="569">
          <cell r="B569">
            <v>12.067533762733197</v>
          </cell>
          <cell r="C569">
            <v>12.802440657021197</v>
          </cell>
        </row>
        <row r="570">
          <cell r="B570">
            <v>12.072144914411997</v>
          </cell>
          <cell r="C570">
            <v>12.800945552289672</v>
          </cell>
        </row>
        <row r="571">
          <cell r="B571">
            <v>12.076756066090798</v>
          </cell>
          <cell r="C571">
            <v>12.799465928945397</v>
          </cell>
        </row>
        <row r="572">
          <cell r="B572">
            <v>12.081367217769598</v>
          </cell>
          <cell r="C572">
            <v>12.798001692589677</v>
          </cell>
        </row>
        <row r="573">
          <cell r="B573">
            <v>12.085978369448396</v>
          </cell>
          <cell r="C573">
            <v>12.796552749589715</v>
          </cell>
        </row>
        <row r="574">
          <cell r="B574">
            <v>12.090589521127196</v>
          </cell>
          <cell r="C574">
            <v>12.795119007070886</v>
          </cell>
        </row>
        <row r="575">
          <cell r="B575">
            <v>12.095200672805996</v>
          </cell>
          <cell r="C575">
            <v>12.793700372909058</v>
          </cell>
        </row>
        <row r="576">
          <cell r="B576">
            <v>12.099811824484799</v>
          </cell>
          <cell r="C576">
            <v>12.792296755723044</v>
          </cell>
        </row>
        <row r="577">
          <cell r="B577">
            <v>12.104422976163599</v>
          </cell>
          <cell r="C577">
            <v>12.790908064867107</v>
          </cell>
        </row>
        <row r="578">
          <cell r="B578">
            <v>12.109034127842397</v>
          </cell>
          <cell r="C578">
            <v>12.789534210423607</v>
          </cell>
        </row>
        <row r="579">
          <cell r="B579">
            <v>12.113645279521197</v>
          </cell>
          <cell r="C579">
            <v>12.788175103195664</v>
          </cell>
        </row>
        <row r="580">
          <cell r="B580">
            <v>12.118256431199997</v>
          </cell>
          <cell r="C580">
            <v>12.786830654699997</v>
          </cell>
        </row>
        <row r="581">
          <cell r="B581">
            <v>12.122867582878799</v>
          </cell>
          <cell r="C581">
            <v>12.785500777159758</v>
          </cell>
        </row>
        <row r="582">
          <cell r="B582">
            <v>12.127478734557599</v>
          </cell>
          <cell r="C582">
            <v>12.784185383497521</v>
          </cell>
        </row>
        <row r="583">
          <cell r="B583">
            <v>12.132089886236397</v>
          </cell>
          <cell r="C583">
            <v>12.782884387328336</v>
          </cell>
        </row>
        <row r="584">
          <cell r="B584">
            <v>12.136701037915197</v>
          </cell>
          <cell r="C584">
            <v>12.781597702952835</v>
          </cell>
        </row>
        <row r="585">
          <cell r="B585">
            <v>12.141312189593997</v>
          </cell>
          <cell r="C585">
            <v>12.780325245350461</v>
          </cell>
        </row>
        <row r="586">
          <cell r="B586">
            <v>12.145923341272796</v>
          </cell>
          <cell r="C586">
            <v>12.77906693017276</v>
          </cell>
        </row>
        <row r="587">
          <cell r="B587">
            <v>12.150534492951598</v>
          </cell>
          <cell r="C587">
            <v>12.777822673736745</v>
          </cell>
        </row>
        <row r="588">
          <cell r="B588">
            <v>12.155145644630398</v>
          </cell>
          <cell r="C588">
            <v>12.776592393018346</v>
          </cell>
        </row>
        <row r="589">
          <cell r="B589">
            <v>12.159756796309198</v>
          </cell>
          <cell r="C589">
            <v>12.775376005645954</v>
          </cell>
        </row>
        <row r="590">
          <cell r="B590">
            <v>12.164367947987996</v>
          </cell>
          <cell r="C590">
            <v>12.774173429893997</v>
          </cell>
        </row>
        <row r="591">
          <cell r="B591">
            <v>12.168979099666796</v>
          </cell>
          <cell r="C591">
            <v>12.772984584676646</v>
          </cell>
        </row>
        <row r="592">
          <cell r="B592">
            <v>12.173590251345598</v>
          </cell>
          <cell r="C592">
            <v>12.771809389541547</v>
          </cell>
        </row>
        <row r="593">
          <cell r="B593">
            <v>12.178201403024397</v>
          </cell>
          <cell r="C593">
            <v>12.770647764663659</v>
          </cell>
        </row>
        <row r="594">
          <cell r="B594">
            <v>12.182812554703197</v>
          </cell>
          <cell r="C594">
            <v>12.769499630839146</v>
          </cell>
        </row>
        <row r="595">
          <cell r="B595">
            <v>12.187423706381995</v>
          </cell>
          <cell r="C595">
            <v>12.768364909479343</v>
          </cell>
        </row>
        <row r="596">
          <cell r="B596">
            <v>12.192034858060795</v>
          </cell>
          <cell r="C596">
            <v>12.767243522604815</v>
          </cell>
        </row>
        <row r="597">
          <cell r="B597">
            <v>12.196646009739597</v>
          </cell>
          <cell r="C597">
            <v>12.766135392839427</v>
          </cell>
        </row>
        <row r="598">
          <cell r="B598">
            <v>12.201257161418397</v>
          </cell>
          <cell r="C598">
            <v>12.765040443404562</v>
          </cell>
        </row>
        <row r="599">
          <cell r="B599">
            <v>12.205868313097197</v>
          </cell>
          <cell r="C599">
            <v>12.763958598113339</v>
          </cell>
        </row>
        <row r="600">
          <cell r="B600">
            <v>12.210479464775998</v>
          </cell>
          <cell r="C600">
            <v>12.762889781364921</v>
          </cell>
        </row>
        <row r="601">
          <cell r="B601">
            <v>12.2150906164548</v>
          </cell>
          <cell r="C601">
            <v>12.761833918138914</v>
          </cell>
        </row>
        <row r="602">
          <cell r="B602">
            <v>12.219701768133596</v>
          </cell>
          <cell r="C602">
            <v>12.760790933989787</v>
          </cell>
        </row>
        <row r="603">
          <cell r="B603">
            <v>12.224312919812398</v>
          </cell>
          <cell r="C603">
            <v>12.759760755041377</v>
          </cell>
        </row>
        <row r="604">
          <cell r="B604">
            <v>12.228924071491198</v>
          </cell>
          <cell r="C604">
            <v>12.758743307981476</v>
          </cell>
        </row>
        <row r="605">
          <cell r="B605">
            <v>12.233535223169998</v>
          </cell>
          <cell r="C605">
            <v>12.757738520056428</v>
          </cell>
        </row>
        <row r="606">
          <cell r="B606">
            <v>12.2381463748488</v>
          </cell>
          <cell r="C606">
            <v>12.75674631906584</v>
          </cell>
        </row>
        <row r="607">
          <cell r="B607">
            <v>12.242757526527596</v>
          </cell>
          <cell r="C607">
            <v>12.755766633357347</v>
          </cell>
        </row>
        <row r="608">
          <cell r="B608">
            <v>12.247368678206398</v>
          </cell>
          <cell r="C608">
            <v>12.754799391821381</v>
          </cell>
        </row>
        <row r="609">
          <cell r="B609">
            <v>12.251979829885197</v>
          </cell>
          <cell r="C609">
            <v>12.753844523886075</v>
          </cell>
        </row>
        <row r="610">
          <cell r="B610">
            <v>12.256590981563997</v>
          </cell>
          <cell r="C610">
            <v>12.752901959512187</v>
          </cell>
        </row>
        <row r="611">
          <cell r="B611">
            <v>12.261202133242797</v>
          </cell>
          <cell r="C611">
            <v>12.751971629188063</v>
          </cell>
        </row>
        <row r="612">
          <cell r="B612">
            <v>12.265813284921595</v>
          </cell>
          <cell r="C612">
            <v>12.751053463924707</v>
          </cell>
        </row>
        <row r="613">
          <cell r="B613">
            <v>12.270424436600397</v>
          </cell>
          <cell r="C613">
            <v>12.750147395250851</v>
          </cell>
        </row>
        <row r="614">
          <cell r="B614">
            <v>12.275035588279197</v>
          </cell>
          <cell r="C614">
            <v>12.749253355208134</v>
          </cell>
        </row>
        <row r="615">
          <cell r="B615">
            <v>12.279646739957997</v>
          </cell>
          <cell r="C615">
            <v>12.748371276346289</v>
          </cell>
        </row>
        <row r="616">
          <cell r="B616">
            <v>12.284257891636797</v>
          </cell>
          <cell r="C616">
            <v>12.747501091718398</v>
          </cell>
        </row>
        <row r="617">
          <cell r="B617">
            <v>12.288869043315598</v>
          </cell>
          <cell r="C617">
            <v>12.746642734876232</v>
          </cell>
        </row>
        <row r="618">
          <cell r="B618">
            <v>12.293480194994398</v>
          </cell>
          <cell r="C618">
            <v>12.745796139865599</v>
          </cell>
        </row>
        <row r="619">
          <cell r="B619">
            <v>12.298091346673196</v>
          </cell>
          <cell r="C619">
            <v>12.744961241221754</v>
          </cell>
        </row>
        <row r="620">
          <cell r="B620">
            <v>12.302702498351996</v>
          </cell>
          <cell r="C620">
            <v>12.744137973964884</v>
          </cell>
        </row>
        <row r="621">
          <cell r="B621">
            <v>12.307313650030796</v>
          </cell>
          <cell r="C621">
            <v>12.743326273595621</v>
          </cell>
        </row>
        <row r="622">
          <cell r="B622">
            <v>12.311924801709598</v>
          </cell>
          <cell r="C622">
            <v>12.742526076090591</v>
          </cell>
        </row>
        <row r="623">
          <cell r="B623">
            <v>12.316535953388399</v>
          </cell>
          <cell r="C623">
            <v>12.741737317898066</v>
          </cell>
        </row>
        <row r="624">
          <cell r="B624">
            <v>12.321147105067197</v>
          </cell>
          <cell r="C624">
            <v>12.740959935933597</v>
          </cell>
        </row>
        <row r="625">
          <cell r="B625">
            <v>12.325758256745997</v>
          </cell>
          <cell r="C625">
            <v>12.740193867575748</v>
          </cell>
        </row>
        <row r="626">
          <cell r="B626">
            <v>12.330369408424797</v>
          </cell>
          <cell r="C626">
            <v>12.739439050661845</v>
          </cell>
        </row>
        <row r="627">
          <cell r="B627">
            <v>12.334980560103597</v>
          </cell>
          <cell r="C627">
            <v>12.73869542348379</v>
          </cell>
        </row>
        <row r="628">
          <cell r="B628">
            <v>12.339591711782399</v>
          </cell>
          <cell r="C628">
            <v>12.737962924783901</v>
          </cell>
        </row>
        <row r="629">
          <cell r="B629">
            <v>12.344202863461199</v>
          </cell>
          <cell r="C629">
            <v>12.737241493750815</v>
          </cell>
        </row>
        <row r="630">
          <cell r="B630">
            <v>12.348814015139997</v>
          </cell>
          <cell r="C630">
            <v>12.736531070015451</v>
          </cell>
        </row>
        <row r="631">
          <cell r="B631">
            <v>12.353425166818797</v>
          </cell>
          <cell r="C631">
            <v>12.735831593646967</v>
          </cell>
        </row>
        <row r="632">
          <cell r="B632">
            <v>12.358036318497597</v>
          </cell>
          <cell r="C632">
            <v>12.735143005148794</v>
          </cell>
        </row>
        <row r="633">
          <cell r="B633">
            <v>12.362647470176398</v>
          </cell>
          <cell r="C633">
            <v>12.734465245454743</v>
          </cell>
        </row>
        <row r="634">
          <cell r="B634">
            <v>12.367258621855198</v>
          </cell>
          <cell r="C634">
            <v>12.733798255925072</v>
          </cell>
        </row>
        <row r="635">
          <cell r="B635">
            <v>12.371869773533998</v>
          </cell>
          <cell r="C635">
            <v>12.733141978342671</v>
          </cell>
        </row>
        <row r="636">
          <cell r="B636">
            <v>12.376480925212796</v>
          </cell>
          <cell r="C636">
            <v>12.732496354909275</v>
          </cell>
        </row>
        <row r="637">
          <cell r="B637">
            <v>12.381092076891596</v>
          </cell>
          <cell r="C637">
            <v>12.731861328241669</v>
          </cell>
        </row>
        <row r="638">
          <cell r="B638">
            <v>12.385703228570398</v>
          </cell>
          <cell r="C638">
            <v>12.731236841367995</v>
          </cell>
        </row>
        <row r="639">
          <cell r="B639">
            <v>12.390314380249198</v>
          </cell>
          <cell r="C639">
            <v>12.730622837724059</v>
          </cell>
        </row>
        <row r="640">
          <cell r="B640">
            <v>12.394925531927997</v>
          </cell>
          <cell r="C640">
            <v>12.730019261149712</v>
          </cell>
        </row>
        <row r="641">
          <cell r="B641">
            <v>12.399536683606796</v>
          </cell>
          <cell r="C641">
            <v>12.729426055885213</v>
          </cell>
        </row>
        <row r="642">
          <cell r="B642">
            <v>12.404147835285595</v>
          </cell>
          <cell r="C642">
            <v>12.72884316656771</v>
          </cell>
        </row>
        <row r="643">
          <cell r="B643">
            <v>12.408758986964395</v>
          </cell>
          <cell r="C643">
            <v>12.728270538227669</v>
          </cell>
        </row>
        <row r="644">
          <cell r="B644">
            <v>12.413370138643197</v>
          </cell>
          <cell r="C644">
            <v>12.727708116285427</v>
          </cell>
        </row>
        <row r="645">
          <cell r="B645">
            <v>12.417981290321997</v>
          </cell>
          <cell r="C645">
            <v>12.727155846547721</v>
          </cell>
        </row>
        <row r="646">
          <cell r="B646">
            <v>12.422592442000798</v>
          </cell>
          <cell r="C646">
            <v>12.726613675204286</v>
          </cell>
        </row>
        <row r="647">
          <cell r="B647">
            <v>12.4272035936796</v>
          </cell>
          <cell r="C647">
            <v>12.726081548824453</v>
          </cell>
        </row>
        <row r="648">
          <cell r="B648">
            <v>12.431814745358396</v>
          </cell>
          <cell r="C648">
            <v>12.725559414353846</v>
          </cell>
        </row>
        <row r="649">
          <cell r="B649">
            <v>12.436425897037198</v>
          </cell>
          <cell r="C649">
            <v>12.725047219111037</v>
          </cell>
        </row>
        <row r="650">
          <cell r="B650">
            <v>12.441037048715998</v>
          </cell>
          <cell r="C650">
            <v>12.724544910784315</v>
          </cell>
        </row>
        <row r="651">
          <cell r="B651">
            <v>12.445648200394798</v>
          </cell>
          <cell r="C651">
            <v>12.724052437428396</v>
          </cell>
        </row>
        <row r="652">
          <cell r="B652">
            <v>12.450259352073598</v>
          </cell>
          <cell r="C652">
            <v>12.723569747461273</v>
          </cell>
        </row>
        <row r="653">
          <cell r="B653">
            <v>12.454870503752396</v>
          </cell>
          <cell r="C653">
            <v>12.723096789661016</v>
          </cell>
        </row>
        <row r="654">
          <cell r="B654">
            <v>12.459481655431198</v>
          </cell>
          <cell r="C654">
            <v>12.722633513162634</v>
          </cell>
        </row>
        <row r="655">
          <cell r="B655">
            <v>12.464092807109997</v>
          </cell>
          <cell r="C655">
            <v>12.722179867454997</v>
          </cell>
        </row>
        <row r="656">
          <cell r="B656">
            <v>12.468703958788797</v>
          </cell>
          <cell r="C656">
            <v>12.721735802377729</v>
          </cell>
        </row>
        <row r="657">
          <cell r="B657">
            <v>12.473315110467597</v>
          </cell>
          <cell r="C657">
            <v>12.721301268118197</v>
          </cell>
        </row>
        <row r="658">
          <cell r="B658">
            <v>12.477926262146399</v>
          </cell>
          <cell r="C658">
            <v>12.720876215208488</v>
          </cell>
        </row>
        <row r="659">
          <cell r="B659">
            <v>12.482537413825195</v>
          </cell>
          <cell r="C659">
            <v>12.720460594522441</v>
          </cell>
        </row>
        <row r="660">
          <cell r="B660">
            <v>12.487148565503997</v>
          </cell>
          <cell r="C660">
            <v>12.720054357272687</v>
          </cell>
        </row>
        <row r="661">
          <cell r="B661">
            <v>12.491759717182797</v>
          </cell>
          <cell r="C661">
            <v>12.71965745500775</v>
          </cell>
        </row>
        <row r="662">
          <cell r="B662">
            <v>12.496370868861597</v>
          </cell>
          <cell r="C662">
            <v>12.719269839609145</v>
          </cell>
        </row>
        <row r="663">
          <cell r="B663">
            <v>12.500982020540398</v>
          </cell>
          <cell r="C663">
            <v>12.71889146328855</v>
          </cell>
        </row>
        <row r="664">
          <cell r="B664">
            <v>12.505593172219198</v>
          </cell>
          <cell r="C664">
            <v>12.718522278584938</v>
          </cell>
        </row>
        <row r="665">
          <cell r="B665">
            <v>12.510204323897996</v>
          </cell>
          <cell r="C665">
            <v>12.718162238361815</v>
          </cell>
        </row>
        <row r="666">
          <cell r="B666">
            <v>12.514815475576796</v>
          </cell>
          <cell r="C666">
            <v>12.71781129580444</v>
          </cell>
        </row>
        <row r="667">
          <cell r="B667">
            <v>12.519426627255596</v>
          </cell>
          <cell r="C667">
            <v>12.717469404417065</v>
          </cell>
        </row>
        <row r="668">
          <cell r="B668">
            <v>12.524037778934396</v>
          </cell>
          <cell r="C668">
            <v>12.717136518020258</v>
          </cell>
        </row>
        <row r="669">
          <cell r="B669">
            <v>12.528648930613198</v>
          </cell>
          <cell r="C669">
            <v>12.716812590748193</v>
          </cell>
        </row>
        <row r="670">
          <cell r="B670">
            <v>12.533260082291998</v>
          </cell>
          <cell r="C670">
            <v>12.716497577045997</v>
          </cell>
        </row>
        <row r="671">
          <cell r="B671">
            <v>12.537871233970797</v>
          </cell>
          <cell r="C671">
            <v>12.71619143166712</v>
          </cell>
        </row>
        <row r="672">
          <cell r="B672">
            <v>12.542482385649597</v>
          </cell>
          <cell r="C672">
            <v>12.715894109670746</v>
          </cell>
        </row>
        <row r="673">
          <cell r="B673">
            <v>12.547093537328397</v>
          </cell>
          <cell r="C673">
            <v>12.715605566419171</v>
          </cell>
        </row>
        <row r="674">
          <cell r="B674">
            <v>12.551704689007199</v>
          </cell>
          <cell r="C674">
            <v>12.715325757575314</v>
          </cell>
        </row>
        <row r="675">
          <cell r="B675">
            <v>12.556315840685999</v>
          </cell>
          <cell r="C675">
            <v>12.715054639100142</v>
          </cell>
        </row>
        <row r="676">
          <cell r="B676">
            <v>12.560926992364799</v>
          </cell>
          <cell r="C676">
            <v>12.714792167250183</v>
          </cell>
        </row>
        <row r="677">
          <cell r="B677">
            <v>12.565538144043597</v>
          </cell>
          <cell r="C677">
            <v>12.714538298575061</v>
          </cell>
        </row>
        <row r="678">
          <cell r="B678">
            <v>12.570149295722397</v>
          </cell>
          <cell r="C678">
            <v>12.714292989915041</v>
          </cell>
        </row>
        <row r="679">
          <cell r="B679">
            <v>12.574760447401198</v>
          </cell>
          <cell r="C679">
            <v>12.714056198398595</v>
          </cell>
        </row>
        <row r="680">
          <cell r="B680">
            <v>12.579371599079998</v>
          </cell>
          <cell r="C680">
            <v>12.713827881439997</v>
          </cell>
        </row>
        <row r="681">
          <cell r="B681">
            <v>12.583982750758798</v>
          </cell>
          <cell r="C681">
            <v>12.71360799673697</v>
          </cell>
        </row>
        <row r="682">
          <cell r="B682">
            <v>12.588593902437596</v>
          </cell>
          <cell r="C682">
            <v>12.713396502268301</v>
          </cell>
        </row>
        <row r="683">
          <cell r="B683">
            <v>12.593205054116396</v>
          </cell>
          <cell r="C683">
            <v>12.713193356291528</v>
          </cell>
        </row>
        <row r="684">
          <cell r="B684">
            <v>12.597816205795196</v>
          </cell>
          <cell r="C684">
            <v>12.712998517340642</v>
          </cell>
        </row>
        <row r="685">
          <cell r="B685">
            <v>12.602427357473998</v>
          </cell>
          <cell r="C685">
            <v>12.712811944223775</v>
          </cell>
        </row>
        <row r="686">
          <cell r="B686">
            <v>12.607038509152797</v>
          </cell>
          <cell r="C686">
            <v>12.712633596020952</v>
          </cell>
        </row>
        <row r="687">
          <cell r="B687">
            <v>12.611649660831596</v>
          </cell>
          <cell r="C687">
            <v>12.712463432081861</v>
          </cell>
        </row>
        <row r="688">
          <cell r="B688">
            <v>12.616260812510397</v>
          </cell>
          <cell r="C688">
            <v>12.712301412023621</v>
          </cell>
        </row>
        <row r="689">
          <cell r="B689">
            <v>12.620871964189195</v>
          </cell>
          <cell r="C689">
            <v>12.71214749572859</v>
          </cell>
        </row>
        <row r="690">
          <cell r="B690">
            <v>12.625483115867997</v>
          </cell>
          <cell r="C690">
            <v>12.712001643342193</v>
          </cell>
        </row>
        <row r="691">
          <cell r="B691">
            <v>12.630094267546797</v>
          </cell>
          <cell r="C691">
            <v>12.711863815270778</v>
          </cell>
        </row>
        <row r="692">
          <cell r="B692">
            <v>12.634705419225597</v>
          </cell>
          <cell r="C692">
            <v>12.711733972179463</v>
          </cell>
        </row>
        <row r="693">
          <cell r="B693">
            <v>12.639316570904398</v>
          </cell>
          <cell r="C693">
            <v>12.711612074990045</v>
          </cell>
        </row>
        <row r="694">
          <cell r="B694">
            <v>12.643927722583197</v>
          </cell>
          <cell r="C694">
            <v>12.711498084878896</v>
          </cell>
        </row>
        <row r="695">
          <cell r="B695">
            <v>12.648538874261998</v>
          </cell>
          <cell r="C695">
            <v>12.711391963274901</v>
          </cell>
        </row>
        <row r="696">
          <cell r="B696">
            <v>12.653150025940798</v>
          </cell>
          <cell r="C696">
            <v>12.711293671857412</v>
          </cell>
        </row>
        <row r="697">
          <cell r="B697">
            <v>12.657761177619598</v>
          </cell>
          <cell r="C697">
            <v>12.711203172554205</v>
          </cell>
        </row>
        <row r="698">
          <cell r="B698">
            <v>12.662372329298398</v>
          </cell>
          <cell r="C698">
            <v>12.711120427539491</v>
          </cell>
        </row>
        <row r="699">
          <cell r="B699">
            <v>12.666983480977196</v>
          </cell>
          <cell r="C699">
            <v>12.711045399231892</v>
          </cell>
        </row>
        <row r="700">
          <cell r="B700">
            <v>12.671594632655996</v>
          </cell>
          <cell r="C700">
            <v>12.710978050292512</v>
          </cell>
        </row>
        <row r="701">
          <cell r="B701">
            <v>12.676205784334797</v>
          </cell>
          <cell r="C701">
            <v>12.710918343622955</v>
          </cell>
        </row>
        <row r="702">
          <cell r="B702">
            <v>12.680816936013597</v>
          </cell>
          <cell r="C702">
            <v>12.710866242363389</v>
          </cell>
        </row>
        <row r="703">
          <cell r="B703">
            <v>12.685428087692397</v>
          </cell>
          <cell r="C703">
            <v>12.710821709890658</v>
          </cell>
        </row>
        <row r="704">
          <cell r="B704">
            <v>12.690039239371199</v>
          </cell>
          <cell r="C704">
            <v>12.710784709816368</v>
          </cell>
        </row>
        <row r="705">
          <cell r="B705">
            <v>12.694650391049999</v>
          </cell>
          <cell r="C705">
            <v>12.710755205984995</v>
          </cell>
        </row>
        <row r="706">
          <cell r="B706">
            <v>12.699261542728797</v>
          </cell>
          <cell r="C706">
            <v>12.710733162472064</v>
          </cell>
        </row>
        <row r="707">
          <cell r="B707">
            <v>12.703872694407597</v>
          </cell>
          <cell r="C707">
            <v>12.710718543582267</v>
          </cell>
        </row>
        <row r="708">
          <cell r="B708">
            <v>12.708483846086397</v>
          </cell>
          <cell r="C708">
            <v>12.710711313847654</v>
          </cell>
        </row>
        <row r="709">
          <cell r="B709">
            <v>12.713094997765197</v>
          </cell>
          <cell r="C709">
            <v>12.710711438025841</v>
          </cell>
        </row>
        <row r="710">
          <cell r="B710">
            <v>12.717706149443998</v>
          </cell>
          <cell r="C710">
            <v>12.710718881098186</v>
          </cell>
        </row>
        <row r="711">
          <cell r="B711">
            <v>12.722317301122796</v>
          </cell>
          <cell r="C711">
            <v>12.710733608268056</v>
          </cell>
        </row>
        <row r="712">
          <cell r="B712">
            <v>12.726928452801596</v>
          </cell>
          <cell r="C712">
            <v>12.710755584959026</v>
          </cell>
        </row>
        <row r="713">
          <cell r="B713">
            <v>12.731539604480396</v>
          </cell>
          <cell r="C713">
            <v>12.710784776813185</v>
          </cell>
        </row>
        <row r="714">
          <cell r="B714">
            <v>12.736150756159196</v>
          </cell>
          <cell r="C714">
            <v>12.710821149689378</v>
          </cell>
        </row>
        <row r="715">
          <cell r="B715">
            <v>12.740761907837998</v>
          </cell>
          <cell r="C715">
            <v>12.710864669661515</v>
          </cell>
        </row>
        <row r="716">
          <cell r="B716">
            <v>12.745373059516794</v>
          </cell>
          <cell r="C716">
            <v>12.71091530301689</v>
          </cell>
        </row>
        <row r="717">
          <cell r="B717">
            <v>12.749984211195599</v>
          </cell>
          <cell r="C717">
            <v>12.710973016254469</v>
          </cell>
        </row>
        <row r="718">
          <cell r="B718">
            <v>12.754595362874397</v>
          </cell>
          <cell r="C718">
            <v>12.711037776083277</v>
          </cell>
        </row>
        <row r="719">
          <cell r="B719">
            <v>12.759206514553197</v>
          </cell>
          <cell r="C719">
            <v>12.711109549420728</v>
          </cell>
        </row>
        <row r="720">
          <cell r="B720">
            <v>12.763817666231999</v>
          </cell>
          <cell r="C720">
            <v>12.711188303390996</v>
          </cell>
        </row>
        <row r="721">
          <cell r="B721">
            <v>12.768428817910799</v>
          </cell>
          <cell r="C721">
            <v>12.711274005323416</v>
          </cell>
        </row>
        <row r="722">
          <cell r="B722">
            <v>12.773039969589599</v>
          </cell>
          <cell r="C722">
            <v>12.711366622750871</v>
          </cell>
        </row>
        <row r="723">
          <cell r="B723">
            <v>12.777651121268397</v>
          </cell>
          <cell r="C723">
            <v>12.711466123408226</v>
          </cell>
        </row>
        <row r="724">
          <cell r="B724">
            <v>12.782262272947197</v>
          </cell>
          <cell r="C724">
            <v>12.71157247523074</v>
          </cell>
        </row>
        <row r="725">
          <cell r="B725">
            <v>12.786873424625997</v>
          </cell>
          <cell r="C725">
            <v>12.711685646352533</v>
          </cell>
        </row>
        <row r="726">
          <cell r="B726">
            <v>12.791484576304798</v>
          </cell>
          <cell r="C726">
            <v>12.711805605105029</v>
          </cell>
        </row>
        <row r="727">
          <cell r="B727">
            <v>12.796095727983598</v>
          </cell>
          <cell r="C727">
            <v>12.711932320015448</v>
          </cell>
        </row>
        <row r="728">
          <cell r="B728">
            <v>12.800706879662396</v>
          </cell>
          <cell r="C728">
            <v>12.712065759805272</v>
          </cell>
        </row>
        <row r="729">
          <cell r="B729">
            <v>12.805318031341196</v>
          </cell>
          <cell r="C729">
            <v>12.712205893388775</v>
          </cell>
        </row>
        <row r="730">
          <cell r="B730">
            <v>12.809929183019996</v>
          </cell>
          <cell r="C730">
            <v>12.712352689871535</v>
          </cell>
        </row>
        <row r="731">
          <cell r="B731">
            <v>12.814540334698798</v>
          </cell>
          <cell r="C731">
            <v>12.712506118548937</v>
          </cell>
        </row>
        <row r="732">
          <cell r="B732">
            <v>12.819151486377597</v>
          </cell>
          <cell r="C732">
            <v>12.712666148904749</v>
          </cell>
        </row>
        <row r="733">
          <cell r="B733">
            <v>12.823762638056397</v>
          </cell>
          <cell r="C733">
            <v>12.712832750609671</v>
          </cell>
        </row>
        <row r="734">
          <cell r="B734">
            <v>12.828373789735197</v>
          </cell>
          <cell r="C734">
            <v>12.713005893519894</v>
          </cell>
        </row>
        <row r="735">
          <cell r="B735">
            <v>12.832984941413995</v>
          </cell>
          <cell r="C735">
            <v>12.713185547675698</v>
          </cell>
        </row>
        <row r="736">
          <cell r="B736">
            <v>12.837596093092797</v>
          </cell>
          <cell r="C736">
            <v>12.713371683300059</v>
          </cell>
        </row>
        <row r="737">
          <cell r="B737">
            <v>12.842207244771597</v>
          </cell>
          <cell r="C737">
            <v>12.71356427079721</v>
          </cell>
        </row>
        <row r="738">
          <cell r="B738">
            <v>12.846818396450397</v>
          </cell>
          <cell r="C738">
            <v>12.713763280751335</v>
          </cell>
        </row>
        <row r="739">
          <cell r="B739">
            <v>12.851429548129197</v>
          </cell>
          <cell r="C739">
            <v>12.713968683925147</v>
          </cell>
        </row>
        <row r="740">
          <cell r="B740">
            <v>12.856040699807997</v>
          </cell>
          <cell r="C740">
            <v>12.714180451258542</v>
          </cell>
        </row>
        <row r="741">
          <cell r="B741">
            <v>12.860651851486796</v>
          </cell>
          <cell r="C741">
            <v>12.7143985538673</v>
          </cell>
        </row>
        <row r="742">
          <cell r="B742">
            <v>12.865263003165598</v>
          </cell>
          <cell r="C742">
            <v>12.714622963041711</v>
          </cell>
        </row>
        <row r="743">
          <cell r="B743">
            <v>12.869874154844398</v>
          </cell>
          <cell r="C743">
            <v>12.714853650245274</v>
          </cell>
        </row>
        <row r="744">
          <cell r="B744">
            <v>12.874485306523198</v>
          </cell>
          <cell r="C744">
            <v>12.715090587113401</v>
          </cell>
        </row>
        <row r="745">
          <cell r="B745">
            <v>12.879096458201996</v>
          </cell>
          <cell r="C745">
            <v>12.715333745452122</v>
          </cell>
        </row>
        <row r="746">
          <cell r="B746">
            <v>12.883707609880799</v>
          </cell>
          <cell r="C746">
            <v>12.715583097236795</v>
          </cell>
        </row>
        <row r="747">
          <cell r="B747">
            <v>12.888318761559598</v>
          </cell>
          <cell r="C747">
            <v>12.71583861461083</v>
          </cell>
        </row>
        <row r="748">
          <cell r="B748">
            <v>12.892929913238397</v>
          </cell>
          <cell r="C748">
            <v>12.716100269884468</v>
          </cell>
        </row>
        <row r="749">
          <cell r="B749">
            <v>12.897541064917197</v>
          </cell>
          <cell r="C749">
            <v>12.716368035533485</v>
          </cell>
        </row>
        <row r="750">
          <cell r="B750">
            <v>12.902152216595997</v>
          </cell>
          <cell r="C750">
            <v>12.716641884197994</v>
          </cell>
        </row>
        <row r="751">
          <cell r="B751">
            <v>12.906763368274799</v>
          </cell>
          <cell r="C751">
            <v>12.716921788681214</v>
          </cell>
        </row>
        <row r="752">
          <cell r="B752">
            <v>12.911374519953597</v>
          </cell>
          <cell r="C752">
            <v>12.717207721948228</v>
          </cell>
        </row>
        <row r="753">
          <cell r="B753">
            <v>12.915985671632397</v>
          </cell>
          <cell r="C753">
            <v>12.717499657124815</v>
          </cell>
        </row>
        <row r="754">
          <cell r="B754">
            <v>12.920596823311197</v>
          </cell>
          <cell r="C754">
            <v>12.717797567496252</v>
          </cell>
        </row>
        <row r="755">
          <cell r="B755">
            <v>12.925207974989997</v>
          </cell>
          <cell r="C755">
            <v>12.718101426506106</v>
          </cell>
        </row>
      </sheetData>
      <sheetData sheetId="12" refreshError="1">
        <row r="86">
          <cell r="B86">
            <v>14.2936554173952</v>
          </cell>
        </row>
        <row r="145">
          <cell r="B145">
            <v>12.510079197084</v>
          </cell>
          <cell r="C145">
            <v>14.634942306070153</v>
          </cell>
        </row>
        <row r="146">
          <cell r="B146">
            <v>12.5295340136904</v>
          </cell>
          <cell r="C146">
            <v>14.602894795453745</v>
          </cell>
        </row>
        <row r="147">
          <cell r="B147">
            <v>12.548988830296798</v>
          </cell>
          <cell r="C147">
            <v>14.572094297342398</v>
          </cell>
        </row>
        <row r="148">
          <cell r="B148">
            <v>12.5684436469032</v>
          </cell>
          <cell r="C148">
            <v>14.542485796478541</v>
          </cell>
        </row>
        <row r="149">
          <cell r="B149">
            <v>12.587898463509598</v>
          </cell>
          <cell r="C149">
            <v>14.514017466894884</v>
          </cell>
        </row>
        <row r="150">
          <cell r="B150">
            <v>12.607353280116</v>
          </cell>
          <cell r="C150">
            <v>14.486640444108</v>
          </cell>
        </row>
        <row r="151">
          <cell r="B151">
            <v>12.626808096722399</v>
          </cell>
          <cell r="C151">
            <v>14.460308616563086</v>
          </cell>
        </row>
        <row r="152">
          <cell r="B152">
            <v>12.646262913328799</v>
          </cell>
          <cell r="C152">
            <v>14.434978434458401</v>
          </cell>
        </row>
        <row r="153">
          <cell r="B153">
            <v>12.665717729935199</v>
          </cell>
          <cell r="C153">
            <v>14.410608734282695</v>
          </cell>
        </row>
        <row r="154">
          <cell r="B154">
            <v>12.685172546541599</v>
          </cell>
          <cell r="C154">
            <v>14.387160577579392</v>
          </cell>
        </row>
        <row r="155">
          <cell r="B155">
            <v>12.704627363147999</v>
          </cell>
          <cell r="C155">
            <v>14.364597102609599</v>
          </cell>
        </row>
        <row r="156">
          <cell r="B156">
            <v>12.724082179754399</v>
          </cell>
          <cell r="C156">
            <v>14.342883387725934</v>
          </cell>
        </row>
        <row r="157">
          <cell r="B157">
            <v>12.743536996360799</v>
          </cell>
          <cell r="C157">
            <v>14.321986325392581</v>
          </cell>
        </row>
        <row r="158">
          <cell r="B158">
            <v>12.762991812967201</v>
          </cell>
          <cell r="C158">
            <v>14.301874505896061</v>
          </cell>
        </row>
        <row r="159">
          <cell r="B159">
            <v>12.782446629573599</v>
          </cell>
          <cell r="C159">
            <v>14.282518109888143</v>
          </cell>
        </row>
        <row r="160">
          <cell r="B160">
            <v>12.80190144618</v>
          </cell>
          <cell r="C160">
            <v>14.263888808988</v>
          </cell>
        </row>
        <row r="161">
          <cell r="B161">
            <v>12.821356262786399</v>
          </cell>
          <cell r="C161">
            <v>14.245959673747199</v>
          </cell>
        </row>
        <row r="162">
          <cell r="B162">
            <v>12.8408110793928</v>
          </cell>
          <cell r="C162">
            <v>14.228705088348935</v>
          </cell>
        </row>
        <row r="163">
          <cell r="B163">
            <v>12.8602658959992</v>
          </cell>
          <cell r="C163">
            <v>14.212100671473596</v>
          </cell>
        </row>
        <row r="164">
          <cell r="B164">
            <v>12.8797207126056</v>
          </cell>
          <cell r="C164">
            <v>14.196123202816798</v>
          </cell>
        </row>
        <row r="165">
          <cell r="B165">
            <v>12.899175529212</v>
          </cell>
          <cell r="C165">
            <v>14.180750554794349</v>
          </cell>
        </row>
        <row r="166">
          <cell r="B166">
            <v>12.9186303458184</v>
          </cell>
          <cell r="C166">
            <v>14.165961629012036</v>
          </cell>
        </row>
        <row r="167">
          <cell r="B167">
            <v>12.9380851624248</v>
          </cell>
          <cell r="C167">
            <v>14.151736297116745</v>
          </cell>
        </row>
        <row r="168">
          <cell r="B168">
            <v>12.957539979031198</v>
          </cell>
          <cell r="C168">
            <v>14.138055345680506</v>
          </cell>
        </row>
        <row r="169">
          <cell r="B169">
            <v>12.976994795637601</v>
          </cell>
          <cell r="C169">
            <v>14.124900424800215</v>
          </cell>
        </row>
        <row r="170">
          <cell r="B170">
            <v>12.996449612244</v>
          </cell>
          <cell r="C170">
            <v>14.112254000123997</v>
          </cell>
        </row>
        <row r="171">
          <cell r="B171">
            <v>13.015904428850401</v>
          </cell>
          <cell r="C171">
            <v>14.100099308040738</v>
          </cell>
        </row>
        <row r="172">
          <cell r="B172">
            <v>13.035359245456799</v>
          </cell>
          <cell r="C172">
            <v>14.088420313791964</v>
          </cell>
        </row>
        <row r="173">
          <cell r="B173">
            <v>13.054814062063201</v>
          </cell>
          <cell r="C173">
            <v>14.077201672286245</v>
          </cell>
        </row>
        <row r="174">
          <cell r="B174">
            <v>13.074268878669599</v>
          </cell>
          <cell r="C174">
            <v>14.066428691414757</v>
          </cell>
        </row>
        <row r="175">
          <cell r="B175">
            <v>13.093723695275997</v>
          </cell>
          <cell r="C175">
            <v>14.05608729768379</v>
          </cell>
        </row>
        <row r="176">
          <cell r="B176">
            <v>13.113178511882401</v>
          </cell>
          <cell r="C176">
            <v>14.046164003995196</v>
          </cell>
        </row>
        <row r="177">
          <cell r="B177">
            <v>13.132633328488799</v>
          </cell>
          <cell r="C177">
            <v>14.036645879419842</v>
          </cell>
        </row>
        <row r="178">
          <cell r="B178">
            <v>13.152088145095201</v>
          </cell>
          <cell r="C178">
            <v>14.0275205208216</v>
          </cell>
        </row>
        <row r="179">
          <cell r="B179">
            <v>13.171542961701599</v>
          </cell>
          <cell r="C179">
            <v>14.018776026201161</v>
          </cell>
        </row>
        <row r="180">
          <cell r="B180">
            <v>13.190997778308001</v>
          </cell>
          <cell r="C180">
            <v>14.010400969639198</v>
          </cell>
        </row>
        <row r="181">
          <cell r="B181">
            <v>13.210452594914399</v>
          </cell>
          <cell r="C181">
            <v>14.002384377728029</v>
          </cell>
        </row>
        <row r="182">
          <cell r="B182">
            <v>13.229907411520799</v>
          </cell>
          <cell r="C182">
            <v>13.994715707389693</v>
          </cell>
        </row>
        <row r="183">
          <cell r="B183">
            <v>13.2493622281272</v>
          </cell>
          <cell r="C183">
            <v>13.98738482498614</v>
          </cell>
        </row>
        <row r="184">
          <cell r="B184">
            <v>13.268817044733598</v>
          </cell>
          <cell r="C184">
            <v>13.980381986634645</v>
          </cell>
        </row>
        <row r="185">
          <cell r="B185">
            <v>13.28827186134</v>
          </cell>
          <cell r="C185">
            <v>13.973697819647997</v>
          </cell>
        </row>
        <row r="186">
          <cell r="B186">
            <v>13.307726677946398</v>
          </cell>
          <cell r="C186">
            <v>13.967323305025312</v>
          </cell>
        </row>
        <row r="187">
          <cell r="B187">
            <v>13.3271814945528</v>
          </cell>
          <cell r="C187">
            <v>13.961249760924604</v>
          </cell>
        </row>
        <row r="188">
          <cell r="B188">
            <v>13.346636311159198</v>
          </cell>
          <cell r="C188">
            <v>13.955468827053599</v>
          </cell>
        </row>
        <row r="189">
          <cell r="B189">
            <v>13.366091127765598</v>
          </cell>
          <cell r="C189">
            <v>13.949972449919736</v>
          </cell>
        </row>
        <row r="190">
          <cell r="B190">
            <v>13.385545944372</v>
          </cell>
          <cell r="C190">
            <v>13.944752868884729</v>
          </cell>
        </row>
        <row r="191">
          <cell r="B191">
            <v>13.405000760978398</v>
          </cell>
          <cell r="C191">
            <v>13.939802602972929</v>
          </cell>
        </row>
        <row r="192">
          <cell r="B192">
            <v>13.4244555775848</v>
          </cell>
          <cell r="C192">
            <v>13.935114438386398</v>
          </cell>
        </row>
        <row r="193">
          <cell r="B193">
            <v>13.443910394191198</v>
          </cell>
          <cell r="C193">
            <v>13.930681416682873</v>
          </cell>
        </row>
        <row r="194">
          <cell r="B194">
            <v>13.463365210797599</v>
          </cell>
          <cell r="C194">
            <v>13.926496823575954</v>
          </cell>
        </row>
        <row r="195">
          <cell r="B195">
            <v>13.482820027403999</v>
          </cell>
          <cell r="C195">
            <v>13.92255417831965</v>
          </cell>
        </row>
        <row r="196">
          <cell r="B196">
            <v>13.502274844010399</v>
          </cell>
          <cell r="C196">
            <v>13.918847223641956</v>
          </cell>
        </row>
        <row r="197">
          <cell r="B197">
            <v>13.521729660616799</v>
          </cell>
          <cell r="C197">
            <v>13.915369916194708</v>
          </cell>
        </row>
        <row r="198">
          <cell r="B198">
            <v>13.541184477223199</v>
          </cell>
          <cell r="C198">
            <v>13.912116417488988</v>
          </cell>
        </row>
        <row r="199">
          <cell r="B199">
            <v>13.560639293829599</v>
          </cell>
          <cell r="C199">
            <v>13.909081085287621</v>
          </cell>
        </row>
        <row r="200">
          <cell r="B200">
            <v>13.580094110435999</v>
          </cell>
          <cell r="C200">
            <v>13.906258465427998</v>
          </cell>
        </row>
        <row r="201">
          <cell r="B201">
            <v>13.599548927042401</v>
          </cell>
          <cell r="C201">
            <v>13.903643284050405</v>
          </cell>
        </row>
        <row r="202">
          <cell r="B202">
            <v>13.619003743648801</v>
          </cell>
          <cell r="C202">
            <v>13.901230440208561</v>
          </cell>
        </row>
        <row r="203">
          <cell r="B203">
            <v>13.6384585602552</v>
          </cell>
          <cell r="C203">
            <v>13.899014998840622</v>
          </cell>
        </row>
        <row r="204">
          <cell r="B204">
            <v>13.657913376861599</v>
          </cell>
          <cell r="C204">
            <v>13.896992184080281</v>
          </cell>
        </row>
        <row r="205">
          <cell r="B205">
            <v>13.677368193468</v>
          </cell>
          <cell r="C205">
            <v>13.895157372888958</v>
          </cell>
        </row>
        <row r="206">
          <cell r="B206">
            <v>13.696823010074398</v>
          </cell>
          <cell r="C206">
            <v>13.893506088991201</v>
          </cell>
        </row>
        <row r="207">
          <cell r="B207">
            <v>13.716277826680798</v>
          </cell>
          <cell r="C207">
            <v>13.892033997096604</v>
          </cell>
        </row>
        <row r="208">
          <cell r="B208">
            <v>13.7357326432872</v>
          </cell>
          <cell r="C208">
            <v>13.8907368973926</v>
          </cell>
        </row>
        <row r="209">
          <cell r="B209">
            <v>13.7551874598936</v>
          </cell>
          <cell r="C209">
            <v>13.889610720293357</v>
          </cell>
        </row>
        <row r="210">
          <cell r="B210">
            <v>13.7746422765</v>
          </cell>
          <cell r="C210">
            <v>13.888651521431076</v>
          </cell>
        </row>
        <row r="211">
          <cell r="B211">
            <v>13.7940970931064</v>
          </cell>
          <cell r="C211">
            <v>13.887855476876664</v>
          </cell>
        </row>
        <row r="212">
          <cell r="B212">
            <v>13.8135519097128</v>
          </cell>
          <cell r="C212">
            <v>13.887218878577672</v>
          </cell>
        </row>
        <row r="213">
          <cell r="B213">
            <v>13.8330067263192</v>
          </cell>
          <cell r="C213">
            <v>13.886738130002021</v>
          </cell>
        </row>
        <row r="214">
          <cell r="B214">
            <v>13.8524615429256</v>
          </cell>
          <cell r="C214">
            <v>13.886409741976797</v>
          </cell>
        </row>
        <row r="215">
          <cell r="B215">
            <v>13.871916359532001</v>
          </cell>
          <cell r="C215">
            <v>13.886230328711999</v>
          </cell>
        </row>
        <row r="216">
          <cell r="B216">
            <v>13.891371176138399</v>
          </cell>
          <cell r="C216">
            <v>13.886196603999668</v>
          </cell>
        </row>
        <row r="217">
          <cell r="B217">
            <v>13.910825992744801</v>
          </cell>
          <cell r="C217">
            <v>13.886305377579536</v>
          </cell>
        </row>
        <row r="218">
          <cell r="B218">
            <v>13.930280809351199</v>
          </cell>
          <cell r="C218">
            <v>13.886553551662644</v>
          </cell>
        </row>
        <row r="219">
          <cell r="B219">
            <v>13.949735625957601</v>
          </cell>
          <cell r="C219">
            <v>13.88693811760503</v>
          </cell>
        </row>
        <row r="220">
          <cell r="B220">
            <v>13.969190442563999</v>
          </cell>
          <cell r="C220">
            <v>13.887456152723999</v>
          </cell>
        </row>
        <row r="221">
          <cell r="B221">
            <v>13.988645259170399</v>
          </cell>
          <cell r="C221">
            <v>13.888104817249838</v>
          </cell>
        </row>
        <row r="222">
          <cell r="B222">
            <v>14.008100075776801</v>
          </cell>
          <cell r="C222">
            <v>13.888881351406344</v>
          </cell>
        </row>
        <row r="223">
          <cell r="B223">
            <v>14.027554892383199</v>
          </cell>
          <cell r="C223">
            <v>13.88978307261385</v>
          </cell>
        </row>
        <row r="224">
          <cell r="B224">
            <v>14.0470097089896</v>
          </cell>
          <cell r="C224">
            <v>13.8908073728088</v>
          </cell>
        </row>
        <row r="225">
          <cell r="B225">
            <v>14.066464525595999</v>
          </cell>
          <cell r="C225">
            <v>13.891951715874205</v>
          </cell>
        </row>
        <row r="226">
          <cell r="B226">
            <v>14.0859193422024</v>
          </cell>
          <cell r="C226">
            <v>13.893213635175746</v>
          </cell>
        </row>
        <row r="227">
          <cell r="B227">
            <v>14.1053741588088</v>
          </cell>
          <cell r="C227">
            <v>13.894590731198397</v>
          </cell>
        </row>
        <row r="228">
          <cell r="B228">
            <v>14.124828975415198</v>
          </cell>
          <cell r="C228">
            <v>13.896080669278895</v>
          </cell>
        </row>
        <row r="229">
          <cell r="B229">
            <v>14.1442837920216</v>
          </cell>
          <cell r="C229">
            <v>13.897681177429497</v>
          </cell>
        </row>
        <row r="230">
          <cell r="B230">
            <v>14.163738608627998</v>
          </cell>
          <cell r="C230">
            <v>13.899390044248801</v>
          </cell>
        </row>
        <row r="231">
          <cell r="B231">
            <v>14.1831934252344</v>
          </cell>
          <cell r="C231">
            <v>13.901205116915568</v>
          </cell>
        </row>
      </sheetData>
      <sheetData sheetId="13" refreshError="1">
        <row r="86">
          <cell r="B86">
            <v>12.852652706944001</v>
          </cell>
        </row>
        <row r="145">
          <cell r="B145">
            <v>12.661895733815999</v>
          </cell>
          <cell r="C145">
            <v>15.507303629554151</v>
          </cell>
        </row>
        <row r="146">
          <cell r="B146">
            <v>12.676902353942401</v>
          </cell>
          <cell r="C146">
            <v>15.464305075225745</v>
          </cell>
        </row>
        <row r="147">
          <cell r="B147">
            <v>12.691908974068799</v>
          </cell>
          <cell r="C147">
            <v>15.422814039237386</v>
          </cell>
        </row>
        <row r="148">
          <cell r="B148">
            <v>12.7069155941952</v>
          </cell>
          <cell r="C148">
            <v>15.382764013427009</v>
          </cell>
        </row>
        <row r="149">
          <cell r="B149">
            <v>12.721922214321602</v>
          </cell>
          <cell r="C149">
            <v>15.344092345178192</v>
          </cell>
        </row>
        <row r="150">
          <cell r="B150">
            <v>12.736928834447998</v>
          </cell>
          <cell r="C150">
            <v>15.306739962024</v>
          </cell>
        </row>
        <row r="151">
          <cell r="B151">
            <v>12.751935454574399</v>
          </cell>
          <cell r="C151">
            <v>15.270651119523816</v>
          </cell>
        </row>
        <row r="152">
          <cell r="B152">
            <v>12.766942074700799</v>
          </cell>
          <cell r="C152">
            <v>15.235773170150399</v>
          </cell>
        </row>
        <row r="153">
          <cell r="B153">
            <v>12.781948694827202</v>
          </cell>
          <cell r="C153">
            <v>15.202056351172503</v>
          </cell>
        </row>
        <row r="154">
          <cell r="B154">
            <v>12.7969553149536</v>
          </cell>
          <cell r="C154">
            <v>15.169453589736261</v>
          </cell>
        </row>
        <row r="155">
          <cell r="B155">
            <v>12.811961935079999</v>
          </cell>
          <cell r="C155">
            <v>15.13792032354</v>
          </cell>
        </row>
        <row r="156">
          <cell r="B156">
            <v>12.826968555206401</v>
          </cell>
          <cell r="C156">
            <v>15.107414335666357</v>
          </cell>
        </row>
        <row r="157">
          <cell r="B157">
            <v>12.841975175332797</v>
          </cell>
          <cell r="C157">
            <v>15.077895602284583</v>
          </cell>
        </row>
        <row r="158">
          <cell r="B158">
            <v>12.856981795459198</v>
          </cell>
          <cell r="C158">
            <v>15.04932615206806</v>
          </cell>
        </row>
        <row r="159">
          <cell r="B159">
            <v>12.8719884155856</v>
          </cell>
          <cell r="C159">
            <v>15.021669936288999</v>
          </cell>
        </row>
        <row r="160">
          <cell r="B160">
            <v>12.886995035712001</v>
          </cell>
          <cell r="C160">
            <v>14.994892708656</v>
          </cell>
        </row>
        <row r="161">
          <cell r="B161">
            <v>12.902001655838399</v>
          </cell>
          <cell r="C161">
            <v>14.968961914052535</v>
          </cell>
        </row>
        <row r="162">
          <cell r="B162">
            <v>12.917008275964799</v>
          </cell>
          <cell r="C162">
            <v>14.943846585416544</v>
          </cell>
        </row>
        <row r="163">
          <cell r="B163">
            <v>12.932014896091198</v>
          </cell>
          <cell r="C163">
            <v>14.919517248074515</v>
          </cell>
        </row>
        <row r="164">
          <cell r="B164">
            <v>12.947021516217601</v>
          </cell>
          <cell r="C164">
            <v>14.895945830908799</v>
          </cell>
        </row>
        <row r="165">
          <cell r="B165">
            <v>12.962028136343999</v>
          </cell>
          <cell r="C165">
            <v>14.873105583795528</v>
          </cell>
        </row>
        <row r="166">
          <cell r="B166">
            <v>12.977034756470399</v>
          </cell>
          <cell r="C166">
            <v>14.850971000802641</v>
          </cell>
        </row>
        <row r="167">
          <cell r="B167">
            <v>12.9920413765968</v>
          </cell>
          <cell r="C167">
            <v>14.829517748684605</v>
          </cell>
        </row>
        <row r="168">
          <cell r="B168">
            <v>13.0070479967232</v>
          </cell>
          <cell r="C168">
            <v>14.80872260025251</v>
          </cell>
        </row>
        <row r="169">
          <cell r="B169">
            <v>13.022054616849598</v>
          </cell>
          <cell r="C169">
            <v>14.788563372236036</v>
          </cell>
        </row>
        <row r="170">
          <cell r="B170">
            <v>13.037061236975999</v>
          </cell>
          <cell r="C170">
            <v>14.769018867287999</v>
          </cell>
        </row>
        <row r="171">
          <cell r="B171">
            <v>13.052067857102401</v>
          </cell>
          <cell r="C171">
            <v>14.750068819812737</v>
          </cell>
        </row>
        <row r="172">
          <cell r="B172">
            <v>13.067074477228799</v>
          </cell>
          <cell r="C172">
            <v>14.73169384532744</v>
          </cell>
        </row>
        <row r="173">
          <cell r="B173">
            <v>13.082081097355198</v>
          </cell>
          <cell r="C173">
            <v>14.713875393090502</v>
          </cell>
        </row>
        <row r="174">
          <cell r="B174">
            <v>13.0970877174816</v>
          </cell>
          <cell r="C174">
            <v>14.696595701753564</v>
          </cell>
        </row>
        <row r="175">
          <cell r="B175">
            <v>13.112094337608001</v>
          </cell>
          <cell r="C175">
            <v>14.679837757814527</v>
          </cell>
        </row>
        <row r="176">
          <cell r="B176">
            <v>13.127100957734399</v>
          </cell>
          <cell r="C176">
            <v>14.663585256667197</v>
          </cell>
        </row>
        <row r="177">
          <cell r="B177">
            <v>13.142107577860799</v>
          </cell>
          <cell r="C177">
            <v>14.647822566060297</v>
          </cell>
        </row>
        <row r="178">
          <cell r="B178">
            <v>13.1571141979872</v>
          </cell>
          <cell r="C178">
            <v>14.632534691793598</v>
          </cell>
        </row>
        <row r="179">
          <cell r="B179">
            <v>13.172120818113598</v>
          </cell>
          <cell r="C179">
            <v>14.617707245493163</v>
          </cell>
        </row>
        <row r="180">
          <cell r="B180">
            <v>13.187127438239997</v>
          </cell>
          <cell r="C180">
            <v>14.60332641432</v>
          </cell>
        </row>
        <row r="181">
          <cell r="B181">
            <v>13.202134058366401</v>
          </cell>
          <cell r="C181">
            <v>14.589378932478247</v>
          </cell>
        </row>
        <row r="182">
          <cell r="B182">
            <v>13.2171406784928</v>
          </cell>
          <cell r="C182">
            <v>14.57585205439934</v>
          </cell>
        </row>
        <row r="183">
          <cell r="B183">
            <v>13.232147298619198</v>
          </cell>
          <cell r="C183">
            <v>14.56273352948824</v>
          </cell>
        </row>
        <row r="184">
          <cell r="B184">
            <v>13.247153918745598</v>
          </cell>
          <cell r="C184">
            <v>14.550011578326645</v>
          </cell>
        </row>
        <row r="185">
          <cell r="B185">
            <v>13.262160538871999</v>
          </cell>
          <cell r="C185">
            <v>14.537674870236</v>
          </cell>
        </row>
        <row r="186">
          <cell r="B186">
            <v>13.277167158998401</v>
          </cell>
          <cell r="C186">
            <v>14.525712502110519</v>
          </cell>
        </row>
        <row r="187">
          <cell r="B187">
            <v>13.292173779124798</v>
          </cell>
          <cell r="C187">
            <v>14.514113978437164</v>
          </cell>
        </row>
        <row r="188">
          <cell r="B188">
            <v>13.3071803992512</v>
          </cell>
          <cell r="C188">
            <v>14.502869192425599</v>
          </cell>
        </row>
        <row r="189">
          <cell r="B189">
            <v>13.3221870193776</v>
          </cell>
          <cell r="C189">
            <v>14.49196840817687</v>
          </cell>
        </row>
        <row r="190">
          <cell r="B190">
            <v>13.337193639504001</v>
          </cell>
          <cell r="C190">
            <v>14.481402243824729</v>
          </cell>
        </row>
        <row r="191">
          <cell r="B191">
            <v>13.352200259630399</v>
          </cell>
          <cell r="C191">
            <v>14.471161655588173</v>
          </cell>
        </row>
        <row r="192">
          <cell r="B192">
            <v>13.3672068797568</v>
          </cell>
          <cell r="C192">
            <v>14.461237922678398</v>
          </cell>
        </row>
        <row r="193">
          <cell r="B193">
            <v>13.3822134998832</v>
          </cell>
          <cell r="C193">
            <v>14.451622633007087</v>
          </cell>
        </row>
        <row r="194">
          <cell r="B194">
            <v>13.397220120009598</v>
          </cell>
          <cell r="C194">
            <v>14.442307669646903</v>
          </cell>
        </row>
        <row r="195">
          <cell r="B195">
            <v>13.412226740135999</v>
          </cell>
          <cell r="C195">
            <v>14.433285197998433</v>
          </cell>
        </row>
        <row r="196">
          <cell r="B196">
            <v>13.427233360262399</v>
          </cell>
          <cell r="C196">
            <v>14.424547653620854</v>
          </cell>
        </row>
        <row r="197">
          <cell r="B197">
            <v>13.442239980388802</v>
          </cell>
          <cell r="C197">
            <v>14.416087730686709</v>
          </cell>
        </row>
        <row r="198">
          <cell r="B198">
            <v>13.457246600515198</v>
          </cell>
          <cell r="C198">
            <v>14.407898371023702</v>
          </cell>
        </row>
        <row r="199">
          <cell r="B199">
            <v>13.472253220641599</v>
          </cell>
          <cell r="C199">
            <v>14.399972753709037</v>
          </cell>
        </row>
        <row r="200">
          <cell r="B200">
            <v>13.487259840767999</v>
          </cell>
          <cell r="C200">
            <v>14.392304285183998</v>
          </cell>
        </row>
        <row r="201">
          <cell r="B201">
            <v>13.502266460894397</v>
          </cell>
          <cell r="C201">
            <v>14.38488658985877</v>
          </cell>
        </row>
        <row r="202">
          <cell r="B202">
            <v>13.5172730810208</v>
          </cell>
          <cell r="C202">
            <v>14.377713501179253</v>
          </cell>
        </row>
        <row r="203">
          <cell r="B203">
            <v>13.5322797011472</v>
          </cell>
          <cell r="C203">
            <v>14.370779053129697</v>
          </cell>
        </row>
        <row r="204">
          <cell r="B204">
            <v>13.547286321273601</v>
          </cell>
          <cell r="C204">
            <v>14.364077472146478</v>
          </cell>
        </row>
        <row r="205">
          <cell r="B205">
            <v>13.562292941400001</v>
          </cell>
          <cell r="C205">
            <v>14.357603169419997</v>
          </cell>
        </row>
        <row r="206">
          <cell r="B206">
            <v>13.577299561526399</v>
          </cell>
          <cell r="C206">
            <v>14.351350733563198</v>
          </cell>
        </row>
        <row r="207">
          <cell r="B207">
            <v>13.592306181652798</v>
          </cell>
          <cell r="C207">
            <v>14.345314923626399</v>
          </cell>
        </row>
        <row r="208">
          <cell r="B208">
            <v>13.607312801779202</v>
          </cell>
          <cell r="C208">
            <v>14.339490662439598</v>
          </cell>
        </row>
        <row r="209">
          <cell r="B209">
            <v>13.622319421905599</v>
          </cell>
          <cell r="C209">
            <v>14.333873030264426</v>
          </cell>
        </row>
        <row r="210">
          <cell r="B210">
            <v>13.637326042031999</v>
          </cell>
          <cell r="C210">
            <v>14.328457258739073</v>
          </cell>
        </row>
        <row r="211">
          <cell r="B211">
            <v>13.6523326621584</v>
          </cell>
          <cell r="C211">
            <v>14.323238725100575</v>
          </cell>
        </row>
        <row r="212">
          <cell r="B212">
            <v>13.6673392822848</v>
          </cell>
          <cell r="C212">
            <v>14.31821294666967</v>
          </cell>
        </row>
        <row r="213">
          <cell r="B213">
            <v>13.6823459024112</v>
          </cell>
          <cell r="C213">
            <v>14.313375575584544</v>
          </cell>
        </row>
        <row r="214">
          <cell r="B214">
            <v>13.697352522537599</v>
          </cell>
          <cell r="C214">
            <v>14.308722393770294</v>
          </cell>
        </row>
        <row r="215">
          <cell r="B215">
            <v>13.712359142664001</v>
          </cell>
          <cell r="C215">
            <v>14.304249308132</v>
          </cell>
        </row>
        <row r="216">
          <cell r="B216">
            <v>13.727365762790399</v>
          </cell>
          <cell r="C216">
            <v>14.299952345959907</v>
          </cell>
        </row>
        <row r="217">
          <cell r="B217">
            <v>13.742372382916798</v>
          </cell>
          <cell r="C217">
            <v>14.295827650535774</v>
          </cell>
        </row>
        <row r="218">
          <cell r="B218">
            <v>13.757379003043201</v>
          </cell>
          <cell r="C218">
            <v>14.291871476930295</v>
          </cell>
        </row>
        <row r="219">
          <cell r="B219">
            <v>13.772385623169601</v>
          </cell>
          <cell r="C219">
            <v>14.288080187981919</v>
          </cell>
        </row>
        <row r="220">
          <cell r="B220">
            <v>13.787392243295999</v>
          </cell>
          <cell r="C220">
            <v>14.284450250447998</v>
          </cell>
        </row>
        <row r="221">
          <cell r="B221">
            <v>13.802398863422399</v>
          </cell>
          <cell r="C221">
            <v>14.280978231319709</v>
          </cell>
        </row>
        <row r="222">
          <cell r="B222">
            <v>13.8174054835488</v>
          </cell>
          <cell r="C222">
            <v>14.277660794292705</v>
          </cell>
        </row>
        <row r="223">
          <cell r="B223">
            <v>13.832412103675198</v>
          </cell>
          <cell r="C223">
            <v>14.274494696385851</v>
          </cell>
        </row>
        <row r="224">
          <cell r="B224">
            <v>13.847418723801599</v>
          </cell>
          <cell r="C224">
            <v>14.2714767847008</v>
          </cell>
        </row>
        <row r="225">
          <cell r="B225">
            <v>13.862425343928001</v>
          </cell>
          <cell r="C225">
            <v>14.268603993315722</v>
          </cell>
        </row>
        <row r="226">
          <cell r="B226">
            <v>13.8774319640544</v>
          </cell>
          <cell r="C226">
            <v>14.265873340306651</v>
          </cell>
        </row>
        <row r="227">
          <cell r="B227">
            <v>13.8924385841808</v>
          </cell>
          <cell r="C227">
            <v>14.2632819248904</v>
          </cell>
        </row>
        <row r="228">
          <cell r="B228">
            <v>13.907445204307198</v>
          </cell>
          <cell r="C228">
            <v>14.260826924683329</v>
          </cell>
        </row>
        <row r="229">
          <cell r="B229">
            <v>13.922451824433601</v>
          </cell>
          <cell r="C229">
            <v>14.25850559307049</v>
          </cell>
        </row>
        <row r="230">
          <cell r="B230">
            <v>13.937458444560001</v>
          </cell>
          <cell r="C230">
            <v>14.256315256679997</v>
          </cell>
        </row>
        <row r="231">
          <cell r="B231">
            <v>13.952465064686399</v>
          </cell>
          <cell r="C231">
            <v>14.25425331295777</v>
          </cell>
        </row>
        <row r="232">
          <cell r="B232">
            <v>13.9674716848128</v>
          </cell>
        </row>
      </sheetData>
      <sheetData sheetId="14"/>
      <sheetData sheetId="15" refreshError="1">
        <row r="8">
          <cell r="A8">
            <v>5</v>
          </cell>
          <cell r="AJ8">
            <v>10.936253750400001</v>
          </cell>
          <cell r="AK8">
            <v>36.753010958399997</v>
          </cell>
          <cell r="AL8">
            <v>15.361293475200002</v>
          </cell>
          <cell r="AM8">
            <v>32.815651792800004</v>
          </cell>
        </row>
        <row r="9">
          <cell r="A9">
            <v>6</v>
          </cell>
          <cell r="N9">
            <v>14.293655417395202</v>
          </cell>
          <cell r="O9">
            <v>42.024148111897603</v>
          </cell>
          <cell r="P9">
            <v>13.363354139007999</v>
          </cell>
          <cell r="Q9">
            <v>37.528599018570667</v>
          </cell>
          <cell r="AJ9">
            <v>12.0989364672</v>
          </cell>
          <cell r="AK9">
            <v>32.547108316799999</v>
          </cell>
          <cell r="AL9">
            <v>15.665670455359999</v>
          </cell>
          <cell r="AM9">
            <v>29.931956821546667</v>
          </cell>
        </row>
        <row r="10">
          <cell r="A10">
            <v>7</v>
          </cell>
          <cell r="N10">
            <v>14.556302705894398</v>
          </cell>
          <cell r="O10">
            <v>38.081409676147203</v>
          </cell>
          <cell r="P10">
            <v>13.664864761376</v>
          </cell>
          <cell r="Q10">
            <v>34.097957651659428</v>
          </cell>
          <cell r="AD10">
            <v>13.03665</v>
          </cell>
          <cell r="AE10">
            <v>20.940523371428572</v>
          </cell>
          <cell r="AH10">
            <v>10.647123480960001</v>
          </cell>
          <cell r="AI10">
            <v>27.682290405394287</v>
          </cell>
          <cell r="AJ10">
            <v>13.261619184000001</v>
          </cell>
          <cell r="AK10">
            <v>29.708989675200005</v>
          </cell>
          <cell r="AL10">
            <v>15.97004743552</v>
          </cell>
          <cell r="AM10">
            <v>27.915657124960003</v>
          </cell>
        </row>
        <row r="11">
          <cell r="A11">
            <v>8</v>
          </cell>
          <cell r="N11">
            <v>14.8189499943936</v>
          </cell>
          <cell r="O11">
            <v>35.157186760396804</v>
          </cell>
          <cell r="P11">
            <v>13.966375383743999</v>
          </cell>
          <cell r="Q11">
            <v>31.562665454272004</v>
          </cell>
          <cell r="AD11">
            <v>13.1039172</v>
          </cell>
          <cell r="AE11">
            <v>19.956743400000001</v>
          </cell>
          <cell r="AH11">
            <v>10.89150688704</v>
          </cell>
          <cell r="AI11">
            <v>25.568168502719999</v>
          </cell>
          <cell r="AJ11">
            <v>14.424301900800002</v>
          </cell>
          <cell r="AK11">
            <v>27.725736033600004</v>
          </cell>
          <cell r="AL11">
            <v>16.274424415680002</v>
          </cell>
          <cell r="AM11">
            <v>26.441479475039998</v>
          </cell>
        </row>
        <row r="12">
          <cell r="A12">
            <v>9</v>
          </cell>
          <cell r="N12">
            <v>15.081597282892799</v>
          </cell>
          <cell r="O12">
            <v>32.911974191313071</v>
          </cell>
          <cell r="P12">
            <v>14.267886006112001</v>
          </cell>
          <cell r="Q12">
            <v>29.624272703233785</v>
          </cell>
          <cell r="AD12">
            <v>13.171184400000001</v>
          </cell>
          <cell r="AE12">
            <v>19.199055333333334</v>
          </cell>
          <cell r="AH12">
            <v>11.135890293119999</v>
          </cell>
          <cell r="AI12">
            <v>23.951005179093336</v>
          </cell>
          <cell r="AJ12">
            <v>15.586984617600002</v>
          </cell>
          <cell r="AK12">
            <v>26.312392392</v>
          </cell>
          <cell r="AL12">
            <v>16.578801395839999</v>
          </cell>
          <cell r="AM12">
            <v>25.328716522897775</v>
          </cell>
        </row>
        <row r="13">
          <cell r="A13">
            <v>10</v>
          </cell>
          <cell r="L13">
            <v>11.682603967871998</v>
          </cell>
          <cell r="M13">
            <v>25.950679633535998</v>
          </cell>
          <cell r="N13">
            <v>15.344244571392002</v>
          </cell>
          <cell r="O13">
            <v>31.142068864896004</v>
          </cell>
          <cell r="P13">
            <v>14.56939662848</v>
          </cell>
          <cell r="Q13">
            <v>28.103709564640003</v>
          </cell>
          <cell r="AD13">
            <v>13.238451600000001</v>
          </cell>
          <cell r="AE13">
            <v>18.599631599999999</v>
          </cell>
          <cell r="AH13">
            <v>11.3802736992</v>
          </cell>
          <cell r="AI13">
            <v>22.681712860800001</v>
          </cell>
          <cell r="AJ13">
            <v>16.749667334400005</v>
          </cell>
          <cell r="AK13">
            <v>25.297985750399999</v>
          </cell>
          <cell r="AL13">
            <v>16.883178376</v>
          </cell>
          <cell r="AM13">
            <v>24.468943859199996</v>
          </cell>
        </row>
        <row r="14">
          <cell r="A14">
            <v>11</v>
          </cell>
          <cell r="L14">
            <v>11.7660115675392</v>
          </cell>
          <cell r="M14">
            <v>24.65737310027869</v>
          </cell>
          <cell r="N14">
            <v>15.606891859891201</v>
          </cell>
          <cell r="O14">
            <v>29.717841533145602</v>
          </cell>
          <cell r="P14">
            <v>14.870907250847999</v>
          </cell>
          <cell r="Q14">
            <v>26.887022507824</v>
          </cell>
          <cell r="AD14">
            <v>13.305718800000001</v>
          </cell>
          <cell r="AE14">
            <v>18.115309199999999</v>
          </cell>
          <cell r="AH14">
            <v>11.624657105279999</v>
          </cell>
          <cell r="AI14">
            <v>21.665417637294546</v>
          </cell>
          <cell r="AJ14">
            <v>17.912350051200001</v>
          </cell>
          <cell r="AK14">
            <v>24.573715108800005</v>
          </cell>
          <cell r="AL14">
            <v>17.187555356160001</v>
          </cell>
          <cell r="AM14">
            <v>23.793164132552729</v>
          </cell>
        </row>
        <row r="15">
          <cell r="A15">
            <v>12</v>
          </cell>
          <cell r="L15">
            <v>11.849419167206397</v>
          </cell>
          <cell r="M15">
            <v>23.586568289203196</v>
          </cell>
          <cell r="N15">
            <v>15.869539148390402</v>
          </cell>
          <cell r="O15">
            <v>28.552872697395202</v>
          </cell>
          <cell r="P15">
            <v>15.172417873216</v>
          </cell>
          <cell r="Q15">
            <v>25.89824251234133</v>
          </cell>
          <cell r="AD15">
            <v>13.372986000000001</v>
          </cell>
          <cell r="AE15">
            <v>17.717312800000002</v>
          </cell>
          <cell r="AH15">
            <v>11.869040511360001</v>
          </cell>
          <cell r="AI15">
            <v>20.838870234880002</v>
          </cell>
          <cell r="AJ15">
            <v>19.075032768</v>
          </cell>
          <cell r="AK15">
            <v>24.067046467200001</v>
          </cell>
          <cell r="AL15">
            <v>17.491932336320001</v>
          </cell>
          <cell r="AM15">
            <v>23.255379108693333</v>
          </cell>
        </row>
        <row r="16">
          <cell r="A16">
            <v>13</v>
          </cell>
          <cell r="L16">
            <v>11.9328267668736</v>
          </cell>
          <cell r="M16">
            <v>22.686918649036798</v>
          </cell>
          <cell r="N16">
            <v>16.132186436889601</v>
          </cell>
          <cell r="O16">
            <v>27.587333473952491</v>
          </cell>
          <cell r="P16">
            <v>15.473928495584001</v>
          </cell>
          <cell r="Q16">
            <v>25.084775640961233</v>
          </cell>
          <cell r="AD16">
            <v>13.440253200000001</v>
          </cell>
          <cell r="AE16">
            <v>17.385721015384615</v>
          </cell>
          <cell r="AH16">
            <v>12.11342391744</v>
          </cell>
          <cell r="AI16">
            <v>20.158282694843077</v>
          </cell>
          <cell r="AJ16">
            <v>20.237715484799999</v>
          </cell>
          <cell r="AK16">
            <v>23.727763979446156</v>
          </cell>
          <cell r="AL16">
            <v>17.796309316479999</v>
          </cell>
          <cell r="AM16">
            <v>22.82374385620923</v>
          </cell>
        </row>
        <row r="17">
          <cell r="A17">
            <v>14</v>
          </cell>
          <cell r="L17">
            <v>12.016234366540798</v>
          </cell>
          <cell r="M17">
            <v>21.921748071727542</v>
          </cell>
          <cell r="N17">
            <v>16.3948337253888</v>
          </cell>
          <cell r="O17">
            <v>26.778488945894399</v>
          </cell>
          <cell r="P17">
            <v>15.775439117951999</v>
          </cell>
          <cell r="Q17">
            <v>24.409054795661717</v>
          </cell>
          <cell r="AD17">
            <v>13.507520400000001</v>
          </cell>
          <cell r="AE17">
            <v>17.106304285714284</v>
          </cell>
          <cell r="AH17">
            <v>12.357807323519999</v>
          </cell>
          <cell r="AI17">
            <v>19.592377903817145</v>
          </cell>
          <cell r="AJ17">
            <v>21.400398201599998</v>
          </cell>
          <cell r="AK17">
            <v>23.519999184</v>
          </cell>
          <cell r="AL17">
            <v>18.100686296639999</v>
          </cell>
          <cell r="AM17">
            <v>22.475511995520002</v>
          </cell>
        </row>
        <row r="18">
          <cell r="A18">
            <v>15</v>
          </cell>
          <cell r="L18">
            <v>12.099641966207999</v>
          </cell>
          <cell r="M18">
            <v>21.264160744703997</v>
          </cell>
          <cell r="N18">
            <v>16.657481013887999</v>
          </cell>
          <cell r="O18">
            <v>26.095000174144001</v>
          </cell>
          <cell r="P18">
            <v>16.07694974032</v>
          </cell>
          <cell r="Q18">
            <v>23.843530771226668</v>
          </cell>
          <cell r="AD18">
            <v>13.574787600000001</v>
          </cell>
          <cell r="AE18">
            <v>16.8686276</v>
          </cell>
          <cell r="AH18">
            <v>12.6021907296</v>
          </cell>
          <cell r="AI18">
            <v>19.118219312000001</v>
          </cell>
          <cell r="AJ18">
            <v>22.563080918400001</v>
          </cell>
          <cell r="AK18">
            <v>23.417448542399999</v>
          </cell>
          <cell r="AL18">
            <v>18.4050632768</v>
          </cell>
          <cell r="AM18">
            <v>22.194002848266667</v>
          </cell>
        </row>
        <row r="19">
          <cell r="A19">
            <v>16</v>
          </cell>
          <cell r="L19">
            <v>12.1830495658752</v>
          </cell>
          <cell r="M19">
            <v>20.693984808537596</v>
          </cell>
          <cell r="N19">
            <v>16.920128302387198</v>
          </cell>
          <cell r="O19">
            <v>25.5133629543936</v>
          </cell>
          <cell r="P19">
            <v>16.378460362687999</v>
          </cell>
          <cell r="Q19">
            <v>23.367541663743999</v>
          </cell>
          <cell r="AD19">
            <v>13.6420548</v>
          </cell>
          <cell r="AE19">
            <v>16.664864699999999</v>
          </cell>
          <cell r="AH19">
            <v>12.846574135679999</v>
          </cell>
          <cell r="AI19">
            <v>18.718604507040002</v>
          </cell>
          <cell r="AJ19">
            <v>23.7257636352</v>
          </cell>
          <cell r="AK19">
            <v>23.400384400800004</v>
          </cell>
          <cell r="AL19">
            <v>18.709440256960001</v>
          </cell>
          <cell r="AM19">
            <v>21.966705905680001</v>
          </cell>
        </row>
        <row r="20">
          <cell r="A20">
            <v>17</v>
          </cell>
          <cell r="L20">
            <v>12.266457165542398</v>
          </cell>
          <cell r="M20">
            <v>20.195794723665315</v>
          </cell>
          <cell r="N20">
            <v>17.182775590886401</v>
          </cell>
          <cell r="O20">
            <v>25.015603483349079</v>
          </cell>
          <cell r="P20">
            <v>16.679970985056002</v>
          </cell>
          <cell r="Q20">
            <v>22.965287193751532</v>
          </cell>
          <cell r="AD20">
            <v>13.709322</v>
          </cell>
          <cell r="AE20">
            <v>16.489030799999998</v>
          </cell>
          <cell r="AH20">
            <v>13.09095754176</v>
          </cell>
          <cell r="AI20">
            <v>18.380378703021179</v>
          </cell>
          <cell r="AL20">
            <v>19.013817237120001</v>
          </cell>
          <cell r="AM20">
            <v>21.784054308112943</v>
          </cell>
        </row>
        <row r="21">
          <cell r="A21">
            <v>18</v>
          </cell>
          <cell r="L21">
            <v>12.349864765209599</v>
          </cell>
          <cell r="M21">
            <v>19.757592848204798</v>
          </cell>
          <cell r="N21">
            <v>17.4454228793856</v>
          </cell>
          <cell r="O21">
            <v>24.587742136226137</v>
          </cell>
          <cell r="P21">
            <v>16.981481607424001</v>
          </cell>
          <cell r="Q21">
            <v>22.624478255000888</v>
          </cell>
          <cell r="AD21">
            <v>13.7765892</v>
          </cell>
          <cell r="AE21">
            <v>16.336471066666668</v>
          </cell>
          <cell r="AH21">
            <v>13.335340947839999</v>
          </cell>
          <cell r="AI21">
            <v>18.093310399786667</v>
          </cell>
          <cell r="AL21">
            <v>19.318194217280002</v>
          </cell>
          <cell r="AM21">
            <v>21.638607164728889</v>
          </cell>
        </row>
        <row r="22">
          <cell r="A22">
            <v>19</v>
          </cell>
          <cell r="L22">
            <v>12.4332723648768</v>
          </cell>
          <cell r="M22">
            <v>19.369907359617343</v>
          </cell>
          <cell r="N22">
            <v>17.708070167884802</v>
          </cell>
          <cell r="O22">
            <v>24.218742367142404</v>
          </cell>
          <cell r="P22">
            <v>17.282992229792004</v>
          </cell>
          <cell r="Q22">
            <v>22.335412921506524</v>
          </cell>
          <cell r="AD22">
            <v>13.8438564</v>
          </cell>
          <cell r="AE22">
            <v>16.203510631578951</v>
          </cell>
          <cell r="AH22">
            <v>13.579724353920001</v>
          </cell>
          <cell r="AI22">
            <v>17.849322097212632</v>
          </cell>
        </row>
        <row r="23">
          <cell r="A23">
            <v>20</v>
          </cell>
          <cell r="F23">
            <v>13.937668800000001</v>
          </cell>
          <cell r="G23">
            <v>16.300059600000001</v>
          </cell>
          <cell r="L23">
            <v>12.516679964544</v>
          </cell>
          <cell r="M23">
            <v>19.025160799871998</v>
          </cell>
          <cell r="N23">
            <v>17.970717456384001</v>
          </cell>
          <cell r="O23">
            <v>23.899774939392</v>
          </cell>
          <cell r="P23">
            <v>17.58450285216</v>
          </cell>
          <cell r="Q23">
            <v>22.090329652480001</v>
          </cell>
          <cell r="AD23">
            <v>13.9111236</v>
          </cell>
          <cell r="AE23">
            <v>16.087209600000001</v>
          </cell>
          <cell r="AH23">
            <v>13.82410776</v>
          </cell>
          <cell r="AI23">
            <v>17.641951795199997</v>
          </cell>
        </row>
        <row r="24">
          <cell r="A24">
            <v>21</v>
          </cell>
          <cell r="F24">
            <v>13.988958719999999</v>
          </cell>
          <cell r="G24">
            <v>16.188785988571425</v>
          </cell>
          <cell r="L24">
            <v>12.600087564211197</v>
          </cell>
          <cell r="M24">
            <v>18.717219036277029</v>
          </cell>
          <cell r="N24">
            <v>18.2333647448832</v>
          </cell>
          <cell r="O24">
            <v>23.6236923756416</v>
          </cell>
          <cell r="P24">
            <v>17.886013474528003</v>
          </cell>
          <cell r="Q24">
            <v>21.882945295854476</v>
          </cell>
          <cell r="AD24">
            <v>13.9783908</v>
          </cell>
          <cell r="AE24">
            <v>15.985188057142855</v>
          </cell>
          <cell r="AH24">
            <v>14.068491166080001</v>
          </cell>
          <cell r="AI24">
            <v>17.465968350811426</v>
          </cell>
        </row>
        <row r="25">
          <cell r="A25">
            <v>22</v>
          </cell>
          <cell r="F25">
            <v>14.040248640000002</v>
          </cell>
          <cell r="G25">
            <v>16.089959519999997</v>
          </cell>
          <cell r="L25">
            <v>12.683495163878399</v>
          </cell>
          <cell r="M25">
            <v>18.441063232993745</v>
          </cell>
          <cell r="N25">
            <v>18.496012033382403</v>
          </cell>
          <cell r="O25">
            <v>23.384646739891199</v>
          </cell>
          <cell r="P25">
            <v>18.187524096896002</v>
          </cell>
          <cell r="Q25">
            <v>21.708119090848001</v>
          </cell>
          <cell r="AD25">
            <v>14.045658</v>
          </cell>
          <cell r="AE25">
            <v>15.8954988</v>
          </cell>
          <cell r="AH25">
            <v>14.31287457216</v>
          </cell>
          <cell r="AI25">
            <v>17.317091738007271</v>
          </cell>
        </row>
        <row r="26">
          <cell r="A26">
            <v>23</v>
          </cell>
          <cell r="F26">
            <v>14.091538560000002</v>
          </cell>
          <cell r="G26">
            <v>16.001956653913044</v>
          </cell>
          <cell r="L26">
            <v>12.766902763545598</v>
          </cell>
          <cell r="M26">
            <v>18.192547395198886</v>
          </cell>
          <cell r="N26">
            <v>18.758659321881598</v>
          </cell>
          <cell r="O26">
            <v>23.177807128488627</v>
          </cell>
          <cell r="P26">
            <v>18.489034719264001</v>
          </cell>
          <cell r="Q26">
            <v>21.561604322032</v>
          </cell>
          <cell r="AD26">
            <v>14.112925199999999</v>
          </cell>
          <cell r="AE26">
            <v>15.816533269565216</v>
          </cell>
          <cell r="AH26">
            <v>14.557257978239999</v>
          </cell>
          <cell r="AI26">
            <v>17.191786283102608</v>
          </cell>
        </row>
        <row r="27">
          <cell r="A27">
            <v>24</v>
          </cell>
          <cell r="F27">
            <v>14.14282848</v>
          </cell>
          <cell r="G27">
            <v>15.923424439999998</v>
          </cell>
          <cell r="L27">
            <v>12.850310363212797</v>
          </cell>
          <cell r="M27">
            <v>17.968216527206398</v>
          </cell>
          <cell r="N27">
            <v>19.021306610380798</v>
          </cell>
          <cell r="O27">
            <v>22.999147788390406</v>
          </cell>
          <cell r="P27">
            <v>18.790545341632001</v>
          </cell>
          <cell r="Q27">
            <v>21.439862059882667</v>
          </cell>
          <cell r="AD27">
            <v>14.180192399999999</v>
          </cell>
          <cell r="AE27">
            <v>15.746951000000001</v>
          </cell>
          <cell r="AH27">
            <v>14.801641384319998</v>
          </cell>
          <cell r="AI27">
            <v>17.087105591359997</v>
          </cell>
        </row>
        <row r="28">
          <cell r="A28">
            <v>25</v>
          </cell>
          <cell r="F28">
            <v>14.194118399999999</v>
          </cell>
          <cell r="G28">
            <v>15.8532264</v>
          </cell>
          <cell r="L28">
            <v>12.933717962879998</v>
          </cell>
          <cell r="M28">
            <v>17.765168432639999</v>
          </cell>
          <cell r="N28">
            <v>19.28395389888</v>
          </cell>
          <cell r="O28">
            <v>22.845287087040003</v>
          </cell>
          <cell r="P28">
            <v>19.092055964000004</v>
          </cell>
          <cell r="Q28">
            <v>21.339919603600002</v>
          </cell>
          <cell r="AD28">
            <v>14.247459600000001</v>
          </cell>
          <cell r="AE28">
            <v>15.685626000000003</v>
          </cell>
          <cell r="AH28">
            <v>15.046024790399999</v>
          </cell>
          <cell r="AI28">
            <v>17.000574691200001</v>
          </cell>
        </row>
        <row r="29">
          <cell r="A29">
            <v>26</v>
          </cell>
          <cell r="F29">
            <v>14.245408320000001</v>
          </cell>
          <cell r="G29">
            <v>15.79040089846154</v>
          </cell>
          <cell r="L29">
            <v>13.017125562547198</v>
          </cell>
          <cell r="M29">
            <v>17.580947406873598</v>
          </cell>
          <cell r="N29">
            <v>19.546601187379203</v>
          </cell>
          <cell r="O29">
            <v>22.713363643043447</v>
          </cell>
          <cell r="P29">
            <v>19.393566586367999</v>
          </cell>
          <cell r="Q29">
            <v>21.259261590968613</v>
          </cell>
          <cell r="AD29">
            <v>14.314726800000001</v>
          </cell>
          <cell r="AE29">
            <v>15.63160550769231</v>
          </cell>
        </row>
        <row r="30">
          <cell r="A30">
            <v>27</v>
          </cell>
          <cell r="F30">
            <v>14.296698240000001</v>
          </cell>
          <cell r="G30">
            <v>15.734128764444446</v>
          </cell>
          <cell r="L30">
            <v>13.100533162214401</v>
          </cell>
          <cell r="M30">
            <v>17.413461553373864</v>
          </cell>
          <cell r="N30">
            <v>19.809248475878402</v>
          </cell>
          <cell r="O30">
            <v>22.600939983361425</v>
          </cell>
          <cell r="P30">
            <v>19.695077208736002</v>
          </cell>
          <cell r="Q30">
            <v>21.195745306027263</v>
          </cell>
          <cell r="AD30">
            <v>14.381994000000001</v>
          </cell>
          <cell r="AE30">
            <v>15.584077911111114</v>
          </cell>
        </row>
        <row r="31">
          <cell r="A31">
            <v>28</v>
          </cell>
          <cell r="F31">
            <v>14.34798816</v>
          </cell>
          <cell r="G31">
            <v>15.68370785142857</v>
          </cell>
          <cell r="L31">
            <v>13.183940761881599</v>
          </cell>
          <cell r="M31">
            <v>17.260917817969368</v>
          </cell>
          <cell r="N31">
            <v>20.071895764377601</v>
          </cell>
          <cell r="O31">
            <v>22.505926845388803</v>
          </cell>
          <cell r="P31">
            <v>19.996587831104002</v>
          </cell>
          <cell r="Q31">
            <v>21.147534135094855</v>
          </cell>
          <cell r="AD31">
            <v>14.4492612</v>
          </cell>
          <cell r="AE31">
            <v>15.542347542857142</v>
          </cell>
        </row>
        <row r="32">
          <cell r="A32">
            <v>29</v>
          </cell>
          <cell r="F32">
            <v>14.39927808</v>
          </cell>
          <cell r="G32">
            <v>15.638532860689656</v>
          </cell>
          <cell r="L32">
            <v>13.267348361548798</v>
          </cell>
          <cell r="M32">
            <v>17.121770464305435</v>
          </cell>
          <cell r="N32">
            <v>25.084671131520004</v>
          </cell>
          <cell r="O32">
            <v>22.426523140672884</v>
          </cell>
          <cell r="P32">
            <v>20.298098453472001</v>
          </cell>
          <cell r="Q32">
            <v>21.11304479051531</v>
          </cell>
          <cell r="AD32">
            <v>14.5165284</v>
          </cell>
          <cell r="AE32">
            <v>15.505814689655173</v>
          </cell>
        </row>
        <row r="33">
          <cell r="A33">
            <v>30</v>
          </cell>
          <cell r="F33">
            <v>14.450568000000001</v>
          </cell>
          <cell r="G33">
            <v>15.598079200000001</v>
          </cell>
          <cell r="L33">
            <v>13.350755961215999</v>
          </cell>
          <cell r="M33">
            <v>16.994679854207995</v>
          </cell>
          <cell r="N33">
            <v>26.338579238400005</v>
          </cell>
          <cell r="O33">
            <v>22.361167925888005</v>
          </cell>
          <cell r="P33">
            <v>20.59960907584</v>
          </cell>
          <cell r="Q33">
            <v>21.090905089653333</v>
          </cell>
          <cell r="AD33">
            <v>14.5837956</v>
          </cell>
          <cell r="AE33">
            <v>15.473959600000001</v>
          </cell>
        </row>
        <row r="34">
          <cell r="A34">
            <v>31</v>
          </cell>
          <cell r="F34">
            <v>14.501857920000003</v>
          </cell>
          <cell r="G34">
            <v>15.561889966451611</v>
          </cell>
          <cell r="L34">
            <v>13.434163560883199</v>
          </cell>
          <cell r="M34">
            <v>16.878479206041597</v>
          </cell>
          <cell r="N34">
            <v>27.592487345280006</v>
          </cell>
          <cell r="O34">
            <v>22.308501669750505</v>
          </cell>
          <cell r="P34">
            <v>20.901119698208003</v>
          </cell>
          <cell r="Q34">
            <v>21.079919905697551</v>
          </cell>
        </row>
        <row r="35">
          <cell r="A35">
            <v>32</v>
          </cell>
          <cell r="F35">
            <v>14.553147840000001</v>
          </cell>
          <cell r="G35">
            <v>15.52956537</v>
          </cell>
          <cell r="L35">
            <v>13.517571160550398</v>
          </cell>
          <cell r="M35">
            <v>16.772147585875196</v>
          </cell>
          <cell r="N35">
            <v>28.846395452160007</v>
          </cell>
          <cell r="O35">
            <v>22.267334782387202</v>
          </cell>
          <cell r="P35">
            <v>21.202630320576002</v>
          </cell>
          <cell r="Q35">
            <v>21.079043502688002</v>
          </cell>
        </row>
        <row r="36">
          <cell r="A36">
            <v>33</v>
          </cell>
          <cell r="F36">
            <v>14.60443776</v>
          </cell>
          <cell r="G36">
            <v>15.50075408</v>
          </cell>
          <cell r="L36">
            <v>13.600978760217599</v>
          </cell>
          <cell r="M36">
            <v>16.674787809345162</v>
          </cell>
          <cell r="N36">
            <v>30.10030355904</v>
          </cell>
          <cell r="O36">
            <v>22.236621866636799</v>
          </cell>
          <cell r="P36">
            <v>29.495262987840007</v>
          </cell>
          <cell r="Q36">
            <v>21.087356900538666</v>
          </cell>
        </row>
        <row r="37">
          <cell r="A37">
            <v>34</v>
          </cell>
          <cell r="F37">
            <v>14.65572768</v>
          </cell>
          <cell r="G37">
            <v>15.475146098823533</v>
          </cell>
          <cell r="L37">
            <v>13.684386359884797</v>
          </cell>
          <cell r="M37">
            <v>16.585608243189455</v>
          </cell>
          <cell r="P37">
            <v>31.233241784320004</v>
          </cell>
          <cell r="Q37">
            <v>21.104049234467766</v>
          </cell>
        </row>
        <row r="38">
          <cell r="A38">
            <v>35</v>
          </cell>
          <cell r="D38">
            <v>19.63580208099</v>
          </cell>
          <cell r="E38">
            <v>24.003558817352143</v>
          </cell>
          <cell r="F38">
            <v>14.707017600000002</v>
          </cell>
          <cell r="G38">
            <v>15.452466857142859</v>
          </cell>
          <cell r="H38">
            <v>17.101838438999998</v>
          </cell>
          <cell r="I38">
            <v>23.778442999499998</v>
          </cell>
          <cell r="L38">
            <v>13.767793959551998</v>
          </cell>
          <cell r="M38">
            <v>16.503907726518854</v>
          </cell>
          <cell r="P38">
            <v>32.971220580800008</v>
          </cell>
          <cell r="Q38">
            <v>21.128402309954286</v>
          </cell>
        </row>
        <row r="39">
          <cell r="A39">
            <v>36</v>
          </cell>
          <cell r="D39">
            <v>19.746735330503999</v>
          </cell>
          <cell r="E39">
            <v>23.883772980918664</v>
          </cell>
          <cell r="F39">
            <v>14.758307520000001</v>
          </cell>
          <cell r="G39">
            <v>15.432472293333335</v>
          </cell>
          <cell r="H39">
            <v>17.1457360984</v>
          </cell>
          <cell r="I39">
            <v>23.59359145142222</v>
          </cell>
          <cell r="L39">
            <v>13.8512015592192</v>
          </cell>
          <cell r="M39">
            <v>16.429063005209599</v>
          </cell>
          <cell r="P39">
            <v>34.709199377280008</v>
          </cell>
          <cell r="Q39">
            <v>21.159777731868445</v>
          </cell>
        </row>
        <row r="40">
          <cell r="A40">
            <v>37</v>
          </cell>
          <cell r="D40">
            <v>19.857668580018</v>
          </cell>
          <cell r="E40">
            <v>23.773460250495486</v>
          </cell>
          <cell r="F40">
            <v>14.809597439999999</v>
          </cell>
          <cell r="G40">
            <v>15.414944730810811</v>
          </cell>
          <cell r="H40">
            <v>17.189633757799999</v>
          </cell>
          <cell r="I40">
            <v>23.419918302143241</v>
          </cell>
          <cell r="L40">
            <v>13.934609158886399</v>
          </cell>
          <cell r="M40">
            <v>16.360518203962116</v>
          </cell>
          <cell r="P40">
            <v>36.447178173760001</v>
          </cell>
          <cell r="Q40">
            <v>21.197606120770164</v>
          </cell>
        </row>
        <row r="41">
          <cell r="A41">
            <v>38</v>
          </cell>
          <cell r="D41">
            <v>19.968601829532002</v>
          </cell>
          <cell r="E41">
            <v>23.671872749292316</v>
          </cell>
          <cell r="F41">
            <v>14.860887360000001</v>
          </cell>
          <cell r="G41">
            <v>15.399689406315792</v>
          </cell>
          <cell r="H41">
            <v>17.233531417199998</v>
          </cell>
          <cell r="I41">
            <v>23.256541046494736</v>
          </cell>
          <cell r="L41">
            <v>14.0180167585536</v>
          </cell>
          <cell r="M41">
            <v>16.297775960666272</v>
          </cell>
          <cell r="P41">
            <v>38.185156970240008</v>
          </cell>
          <cell r="Q41">
            <v>21.241378031897266</v>
          </cell>
        </row>
        <row r="42">
          <cell r="A42">
            <v>39</v>
          </cell>
          <cell r="D42">
            <v>20.079535079046</v>
          </cell>
          <cell r="E42">
            <v>23.578339305830688</v>
          </cell>
          <cell r="F42">
            <v>14.912177280000002</v>
          </cell>
          <cell r="G42">
            <v>15.386531532307691</v>
          </cell>
          <cell r="H42">
            <v>17.277429076600001</v>
          </cell>
          <cell r="I42">
            <v>23.102667692658972</v>
          </cell>
          <cell r="L42">
            <v>14.101424358220799</v>
          </cell>
          <cell r="M42">
            <v>16.240389924710396</v>
          </cell>
        </row>
        <row r="43">
          <cell r="A43">
            <v>40</v>
          </cell>
          <cell r="D43">
            <v>20.190468328560002</v>
          </cell>
          <cell r="E43">
            <v>23.492255865779999</v>
          </cell>
          <cell r="F43">
            <v>14.9634672</v>
          </cell>
          <cell r="G43">
            <v>15.375313800000001</v>
          </cell>
          <cell r="H43">
            <v>17.321326736</v>
          </cell>
          <cell r="I43">
            <v>22.957585447999996</v>
          </cell>
          <cell r="L43">
            <v>14.184831957887999</v>
          </cell>
          <cell r="M43">
            <v>16.187958380544</v>
          </cell>
        </row>
        <row r="44">
          <cell r="A44">
            <v>41</v>
          </cell>
          <cell r="D44">
            <v>20.301401578074</v>
          </cell>
          <cell r="E44">
            <v>23.413077306939442</v>
          </cell>
          <cell r="F44">
            <v>15.014757119999999</v>
          </cell>
          <cell r="G44">
            <v>15.365894247804878</v>
          </cell>
          <cell r="H44">
            <v>17.365224395399999</v>
          </cell>
          <cell r="I44">
            <v>22.82065106062683</v>
          </cell>
          <cell r="L44">
            <v>14.268239557555198</v>
          </cell>
          <cell r="M44">
            <v>16.1401188043776</v>
          </cell>
        </row>
        <row r="45">
          <cell r="A45">
            <v>42</v>
          </cell>
          <cell r="D45">
            <v>20.412334827588001</v>
          </cell>
          <cell r="E45">
            <v>23.340310423508289</v>
          </cell>
          <cell r="F45">
            <v>15.066047040000001</v>
          </cell>
          <cell r="G45">
            <v>15.358144434285716</v>
          </cell>
          <cell r="H45">
            <v>17.409122054800001</v>
          </cell>
          <cell r="I45">
            <v>22.691282540733329</v>
          </cell>
          <cell r="L45">
            <v>14.351647157222398</v>
          </cell>
          <cell r="M45">
            <v>16.096543198496914</v>
          </cell>
        </row>
        <row r="46">
          <cell r="A46">
            <v>43</v>
          </cell>
          <cell r="D46">
            <v>20.523268077101999</v>
          </cell>
          <cell r="E46">
            <v>23.273507889295185</v>
          </cell>
          <cell r="F46">
            <v>15.117336960000001</v>
          </cell>
          <cell r="G46">
            <v>15.351947866046512</v>
          </cell>
          <cell r="H46">
            <v>17.4530197142</v>
          </cell>
          <cell r="I46">
            <v>22.568952037099997</v>
          </cell>
          <cell r="L46">
            <v>14.435054756889597</v>
          </cell>
          <cell r="M46">
            <v>16.056934076602939</v>
          </cell>
        </row>
        <row r="47">
          <cell r="A47">
            <v>44</v>
          </cell>
          <cell r="D47">
            <v>20.634201326616001</v>
          </cell>
          <cell r="E47">
            <v>23.212263044126185</v>
          </cell>
          <cell r="F47">
            <v>15.168626880000001</v>
          </cell>
          <cell r="G47">
            <v>15.34719864</v>
          </cell>
          <cell r="H47">
            <v>17.496917373599999</v>
          </cell>
          <cell r="I47">
            <v>22.453179684981819</v>
          </cell>
          <cell r="L47">
            <v>14.5184623565568</v>
          </cell>
          <cell r="M47">
            <v>16.021020996605671</v>
          </cell>
        </row>
        <row r="48">
          <cell r="A48">
            <v>45</v>
          </cell>
          <cell r="D48">
            <v>20.745134576129999</v>
          </cell>
          <cell r="E48">
            <v>23.156205375398333</v>
          </cell>
          <cell r="F48">
            <v>15.2199168</v>
          </cell>
          <cell r="G48">
            <v>15.343800266666669</v>
          </cell>
          <cell r="H48">
            <v>17.540815032999998</v>
          </cell>
          <cell r="I48">
            <v>22.343528274277777</v>
          </cell>
          <cell r="L48">
            <v>14.601869956224</v>
          </cell>
          <cell r="M48">
            <v>15.988557555711999</v>
          </cell>
        </row>
        <row r="49">
          <cell r="A49">
            <v>46</v>
          </cell>
          <cell r="D49">
            <v>20.856067825644004</v>
          </cell>
          <cell r="E49">
            <v>23.104996588995913</v>
          </cell>
          <cell r="F49">
            <v>15.27120672</v>
          </cell>
          <cell r="G49">
            <v>15.34166464695652</v>
          </cell>
          <cell r="H49">
            <v>17.5847126924</v>
          </cell>
          <cell r="I49">
            <v>22.23959861315652</v>
          </cell>
          <cell r="L49">
            <v>14.685277555891199</v>
          </cell>
          <cell r="M49">
            <v>15.959318777458641</v>
          </cell>
        </row>
        <row r="50">
          <cell r="A50">
            <v>47</v>
          </cell>
          <cell r="D50">
            <v>20.967001075158002</v>
          </cell>
          <cell r="E50">
            <v>23.058327181791768</v>
          </cell>
          <cell r="F50">
            <v>15.322496640000002</v>
          </cell>
          <cell r="G50">
            <v>15.340711179574466</v>
          </cell>
          <cell r="H50">
            <v>17.628610351799999</v>
          </cell>
          <cell r="I50">
            <v>22.141025483559577</v>
          </cell>
          <cell r="L50">
            <v>14.7686851555584</v>
          </cell>
          <cell r="M50">
            <v>15.93309883231537</v>
          </cell>
        </row>
        <row r="51">
          <cell r="A51">
            <v>48</v>
          </cell>
          <cell r="D51">
            <v>21.077934324672</v>
          </cell>
          <cell r="E51">
            <v>23.015913442585997</v>
          </cell>
          <cell r="F51">
            <v>15.373786560000001</v>
          </cell>
          <cell r="G51">
            <v>15.340865980000002</v>
          </cell>
          <cell r="H51">
            <v>17.672508011199998</v>
          </cell>
          <cell r="I51">
            <v>22.047474102266666</v>
          </cell>
          <cell r="L51">
            <v>14.852092755225598</v>
          </cell>
          <cell r="M51">
            <v>15.9097090432128</v>
          </cell>
        </row>
        <row r="52">
          <cell r="A52">
            <v>49</v>
          </cell>
          <cell r="D52">
            <v>21.188867574185998</v>
          </cell>
          <cell r="E52">
            <v>22.977494820276675</v>
          </cell>
          <cell r="F52">
            <v>15.42507648</v>
          </cell>
          <cell r="G52">
            <v>15.342061195102044</v>
          </cell>
          <cell r="H52">
            <v>17.716405670600004</v>
          </cell>
          <cell r="I52">
            <v>21.958637015299999</v>
          </cell>
          <cell r="L52">
            <v>14.935500354892799</v>
          </cell>
          <cell r="M52">
            <v>15.888976135291301</v>
          </cell>
        </row>
        <row r="53">
          <cell r="A53">
            <v>50</v>
          </cell>
          <cell r="D53">
            <v>21.2998008237</v>
          </cell>
          <cell r="E53">
            <v>22.94283160785</v>
          </cell>
          <cell r="F53">
            <v>15.476366400000002</v>
          </cell>
          <cell r="G53">
            <v>15.344234399999999</v>
          </cell>
          <cell r="H53">
            <v>17.760303329999999</v>
          </cell>
          <cell r="I53">
            <v>21.874231364999996</v>
          </cell>
          <cell r="L53">
            <v>15.018907954559999</v>
          </cell>
          <cell r="M53">
            <v>15.870740695679999</v>
          </cell>
        </row>
        <row r="54">
          <cell r="A54">
            <v>51</v>
          </cell>
          <cell r="D54">
            <v>21.410734073213998</v>
          </cell>
          <cell r="E54">
            <v>22.911702898842297</v>
          </cell>
          <cell r="F54">
            <v>15.527656320000002</v>
          </cell>
          <cell r="G54">
            <v>15.347328065882355</v>
          </cell>
          <cell r="H54">
            <v>17.804200989399998</v>
          </cell>
          <cell r="I54">
            <v>21.793996478621569</v>
          </cell>
        </row>
        <row r="55">
          <cell r="A55">
            <v>52</v>
          </cell>
          <cell r="D55">
            <v>21.521667322728</v>
          </cell>
          <cell r="E55">
            <v>22.883904779594769</v>
          </cell>
          <cell r="F55">
            <v>15.578946240000001</v>
          </cell>
          <cell r="G55">
            <v>15.35128908923077</v>
          </cell>
          <cell r="H55">
            <v>17.848098648800001</v>
          </cell>
          <cell r="I55">
            <v>21.717691735169232</v>
          </cell>
        </row>
        <row r="56">
          <cell r="A56">
            <v>53</v>
          </cell>
          <cell r="D56">
            <v>21.632600572242001</v>
          </cell>
          <cell r="E56">
            <v>22.859248726158736</v>
          </cell>
          <cell r="F56">
            <v>15.630236159999999</v>
          </cell>
          <cell r="G56">
            <v>15.356068374339625</v>
          </cell>
          <cell r="H56">
            <v>17.8919963082</v>
          </cell>
          <cell r="I56">
            <v>21.645094673722642</v>
          </cell>
        </row>
        <row r="57">
          <cell r="A57">
            <v>54</v>
          </cell>
          <cell r="D57">
            <v>21.743533821755999</v>
          </cell>
          <cell r="E57">
            <v>22.837560179322441</v>
          </cell>
          <cell r="F57">
            <v>15.681526080000001</v>
          </cell>
          <cell r="G57">
            <v>15.361620462222223</v>
          </cell>
          <cell r="H57">
            <v>17.935893967600002</v>
          </cell>
          <cell r="I57">
            <v>21.575999311948149</v>
          </cell>
        </row>
        <row r="58">
          <cell r="A58">
            <v>55</v>
          </cell>
          <cell r="D58">
            <v>21.854467071269998</v>
          </cell>
          <cell r="E58">
            <v>22.818677275089541</v>
          </cell>
          <cell r="F58">
            <v>15.732816000000001</v>
          </cell>
          <cell r="G58">
            <v>15.367903200000002</v>
          </cell>
          <cell r="H58">
            <v>17.979791626999997</v>
          </cell>
          <cell r="I58">
            <v>21.510214648045451</v>
          </cell>
        </row>
        <row r="59">
          <cell r="A59">
            <v>56</v>
          </cell>
          <cell r="D59">
            <v>21.965400320783999</v>
          </cell>
          <cell r="E59">
            <v>22.802449711177712</v>
          </cell>
          <cell r="H59">
            <v>18.0236892864</v>
          </cell>
          <cell r="I59">
            <v>21.447563323200001</v>
          </cell>
        </row>
        <row r="60">
          <cell r="A60">
            <v>57</v>
          </cell>
          <cell r="D60">
            <v>22.076333570298001</v>
          </cell>
          <cell r="E60">
            <v>22.788737732833209</v>
          </cell>
          <cell r="H60">
            <v>18.067586945799999</v>
          </cell>
          <cell r="I60">
            <v>21.387880424829824</v>
          </cell>
        </row>
        <row r="61">
          <cell r="A61">
            <v>58</v>
          </cell>
          <cell r="D61">
            <v>22.187266819811999</v>
          </cell>
          <cell r="E61">
            <v>22.77741122356117</v>
          </cell>
          <cell r="H61">
            <v>18.111484605199998</v>
          </cell>
          <cell r="I61">
            <v>21.331012413634479</v>
          </cell>
        </row>
        <row r="62">
          <cell r="A62">
            <v>59</v>
          </cell>
          <cell r="D62">
            <v>22.298200069325997</v>
          </cell>
          <cell r="E62">
            <v>22.768348888324013</v>
          </cell>
          <cell r="H62">
            <v>18.1553822646</v>
          </cell>
          <cell r="I62">
            <v>21.276816159757622</v>
          </cell>
        </row>
        <row r="63">
          <cell r="A63">
            <v>60</v>
          </cell>
          <cell r="D63">
            <v>22.409133318839999</v>
          </cell>
          <cell r="E63">
            <v>22.761437518420003</v>
          </cell>
          <cell r="H63">
            <v>18.199279923999999</v>
          </cell>
          <cell r="I63">
            <v>21.225158075333333</v>
          </cell>
        </row>
        <row r="64">
          <cell r="A64">
            <v>61</v>
          </cell>
          <cell r="D64">
            <v>22.520066568354</v>
          </cell>
          <cell r="E64">
            <v>22.756571328668802</v>
          </cell>
          <cell r="H64">
            <v>18.243177583399998</v>
          </cell>
          <cell r="I64">
            <v>21.175913332355734</v>
          </cell>
        </row>
        <row r="65">
          <cell r="A65">
            <v>62</v>
          </cell>
          <cell r="D65">
            <v>22.630999817867998</v>
          </cell>
          <cell r="E65">
            <v>22.753651358740449</v>
          </cell>
          <cell r="H65">
            <v>18.287075242799997</v>
          </cell>
          <cell r="I65">
            <v>21.128965156238706</v>
          </cell>
        </row>
        <row r="66">
          <cell r="A66">
            <v>63</v>
          </cell>
          <cell r="D66">
            <v>22.741933067382</v>
          </cell>
          <cell r="E66">
            <v>22.752584931500522</v>
          </cell>
          <cell r="H66">
            <v>18.330972902199999</v>
          </cell>
          <cell r="I66">
            <v>21.084204186655555</v>
          </cell>
        </row>
        <row r="67">
          <cell r="A67">
            <v>64</v>
          </cell>
          <cell r="D67">
            <v>22.852866316895998</v>
          </cell>
          <cell r="E67">
            <v>22.753285162135498</v>
          </cell>
          <cell r="H67">
            <v>18.374870561599998</v>
          </cell>
          <cell r="I67">
            <v>21.0415278983</v>
          </cell>
        </row>
        <row r="68">
          <cell r="A68">
            <v>65</v>
          </cell>
          <cell r="D68">
            <v>22.96379956641</v>
          </cell>
          <cell r="E68">
            <v>22.755670512589614</v>
          </cell>
          <cell r="H68">
            <v>18.418768220999997</v>
          </cell>
          <cell r="I68">
            <v>21.000840075115381</v>
          </cell>
        </row>
        <row r="69">
          <cell r="A69">
            <v>66</v>
          </cell>
          <cell r="D69">
            <v>23.074732815923998</v>
          </cell>
          <cell r="E69">
            <v>22.759664386507453</v>
          </cell>
          <cell r="H69">
            <v>18.462665880400003</v>
          </cell>
          <cell r="I69">
            <v>20.962050332321212</v>
          </cell>
        </row>
        <row r="70">
          <cell r="A70">
            <v>67</v>
          </cell>
          <cell r="D70">
            <v>23.185666065438003</v>
          </cell>
          <cell r="E70">
            <v>22.765194760450342</v>
          </cell>
          <cell r="H70">
            <v>18.506563539799998</v>
          </cell>
          <cell r="I70">
            <v>20.925073681243287</v>
          </cell>
        </row>
        <row r="71">
          <cell r="A71">
            <v>68</v>
          </cell>
          <cell r="D71">
            <v>23.296599314952001</v>
          </cell>
          <cell r="E71">
            <v>22.772193847652467</v>
          </cell>
          <cell r="H71">
            <v>18.550461199199997</v>
          </cell>
          <cell r="I71">
            <v>20.889830132541174</v>
          </cell>
        </row>
        <row r="72">
          <cell r="A72">
            <v>69</v>
          </cell>
          <cell r="D72">
            <v>23.407532564466003</v>
          </cell>
          <cell r="E72">
            <v>22.780597791015609</v>
          </cell>
          <cell r="H72">
            <v>18.5943588586</v>
          </cell>
          <cell r="I72">
            <v>20.856244333937681</v>
          </cell>
        </row>
        <row r="73">
          <cell r="A73">
            <v>70</v>
          </cell>
          <cell r="D73">
            <v>23.518465813980001</v>
          </cell>
          <cell r="E73">
            <v>22.790346382418566</v>
          </cell>
          <cell r="H73">
            <v>18.638256517999999</v>
          </cell>
          <cell r="I73">
            <v>20.824245239000003</v>
          </cell>
        </row>
        <row r="74">
          <cell r="A74">
            <v>71</v>
          </cell>
          <cell r="D74">
            <v>23.629399063494002</v>
          </cell>
          <cell r="E74">
            <v>22.801382805747</v>
          </cell>
          <cell r="H74">
            <v>18.682154177400001</v>
          </cell>
          <cell r="I74">
            <v>20.793765803911267</v>
          </cell>
        </row>
        <row r="75">
          <cell r="A75">
            <v>72</v>
          </cell>
          <cell r="D75">
            <v>23.740332313008004</v>
          </cell>
          <cell r="E75">
            <v>22.813653401337334</v>
          </cell>
          <cell r="H75">
            <v>18.7260518368</v>
          </cell>
          <cell r="I75">
            <v>20.764742709511111</v>
          </cell>
        </row>
        <row r="76">
          <cell r="A76">
            <v>73</v>
          </cell>
          <cell r="D76">
            <v>23.851265562522002</v>
          </cell>
          <cell r="E76">
            <v>22.827107449781543</v>
          </cell>
          <cell r="H76">
            <v>18.769949496199999</v>
          </cell>
          <cell r="I76">
            <v>20.737116106182189</v>
          </cell>
        </row>
        <row r="77">
          <cell r="A77">
            <v>74</v>
          </cell>
          <cell r="D77">
            <v>23.962198812035997</v>
          </cell>
          <cell r="E77">
            <v>22.841696973261243</v>
          </cell>
          <cell r="H77">
            <v>18.813847155599998</v>
          </cell>
          <cell r="I77">
            <v>20.710829379421622</v>
          </cell>
        </row>
        <row r="78">
          <cell r="A78">
            <v>75</v>
          </cell>
          <cell r="D78">
            <v>24.073132061549998</v>
          </cell>
          <cell r="E78">
            <v>22.857376552774994</v>
          </cell>
          <cell r="H78">
            <v>18.857744814999997</v>
          </cell>
          <cell r="I78">
            <v>20.685828934166668</v>
          </cell>
        </row>
        <row r="79">
          <cell r="A79">
            <v>76</v>
          </cell>
          <cell r="D79">
            <v>24.184065311064</v>
          </cell>
          <cell r="E79">
            <v>22.874103159795155</v>
          </cell>
          <cell r="H79">
            <v>18.901642474400003</v>
          </cell>
          <cell r="I79">
            <v>20.662063996147371</v>
          </cell>
        </row>
        <row r="80">
          <cell r="A80">
            <v>77</v>
          </cell>
          <cell r="D80">
            <v>24.294998560577998</v>
          </cell>
          <cell r="E80">
            <v>22.891836001042243</v>
          </cell>
          <cell r="H80">
            <v>18.945540133799998</v>
          </cell>
          <cell r="I80">
            <v>20.639486428718179</v>
          </cell>
        </row>
        <row r="81">
          <cell r="A81">
            <v>78</v>
          </cell>
          <cell r="D81">
            <v>24.405931810092</v>
          </cell>
          <cell r="E81">
            <v>22.910536375199847</v>
          </cell>
          <cell r="H81">
            <v>18.9894377932</v>
          </cell>
          <cell r="I81">
            <v>20.618050563779487</v>
          </cell>
        </row>
        <row r="82">
          <cell r="A82">
            <v>79</v>
          </cell>
          <cell r="D82">
            <v>24.516865059605998</v>
          </cell>
          <cell r="E82">
            <v>22.930167540511857</v>
          </cell>
          <cell r="H82">
            <v>19.033335452599999</v>
          </cell>
          <cell r="I82">
            <v>20.597713045540505</v>
          </cell>
        </row>
        <row r="83">
          <cell r="A83">
            <v>80</v>
          </cell>
          <cell r="D83">
            <v>24.627798309119999</v>
          </cell>
          <cell r="E83">
            <v>22.950694592309993</v>
          </cell>
          <cell r="H83">
            <v>19.077233111999998</v>
          </cell>
          <cell r="I83">
            <v>20.578432685999996</v>
          </cell>
          <cell r="T83">
            <v>18.985132756920002</v>
          </cell>
          <cell r="U83">
            <v>21.153250070472005</v>
          </cell>
          <cell r="V83">
            <v>19.111325971328004</v>
          </cell>
          <cell r="W83">
            <v>22.237323880864004</v>
          </cell>
        </row>
        <row r="84">
          <cell r="A84">
            <v>81</v>
          </cell>
          <cell r="H84">
            <v>19.121130771400001</v>
          </cell>
          <cell r="I84">
            <v>20.560170331132099</v>
          </cell>
          <cell r="T84">
            <v>19.013984117601602</v>
          </cell>
          <cell r="U84">
            <v>21.126661284876803</v>
          </cell>
          <cell r="V84">
            <v>19.133580686889601</v>
          </cell>
          <cell r="W84">
            <v>22.198868688867023</v>
          </cell>
        </row>
        <row r="85">
          <cell r="A85">
            <v>82</v>
          </cell>
          <cell r="H85">
            <v>19.165028430799996</v>
          </cell>
          <cell r="I85">
            <v>20.542888736863414</v>
          </cell>
          <cell r="T85">
            <v>19.042835478283202</v>
          </cell>
          <cell r="U85">
            <v>21.101072852109308</v>
          </cell>
          <cell r="V85">
            <v>19.155835402451203</v>
          </cell>
          <cell r="W85">
            <v>22.161622827352431</v>
          </cell>
        </row>
        <row r="86">
          <cell r="A86">
            <v>83</v>
          </cell>
          <cell r="H86">
            <v>19.208926090200002</v>
          </cell>
          <cell r="I86">
            <v>20.526552454015661</v>
          </cell>
          <cell r="T86">
            <v>19.071686838964801</v>
          </cell>
          <cell r="U86">
            <v>21.076448614838402</v>
          </cell>
          <cell r="V86">
            <v>19.178090118012801</v>
          </cell>
          <cell r="W86">
            <v>22.125542585579897</v>
          </cell>
        </row>
        <row r="87">
          <cell r="A87">
            <v>84</v>
          </cell>
          <cell r="H87">
            <v>19.252823749599997</v>
          </cell>
          <cell r="I87">
            <v>20.511127721466664</v>
          </cell>
          <cell r="T87">
            <v>19.100538199646405</v>
          </cell>
          <cell r="U87">
            <v>21.052754137510629</v>
          </cell>
          <cell r="V87">
            <v>19.200344833574402</v>
          </cell>
          <cell r="W87">
            <v>22.090586334272913</v>
          </cell>
        </row>
        <row r="88">
          <cell r="A88">
            <v>85</v>
          </cell>
          <cell r="H88">
            <v>19.296721408999996</v>
          </cell>
          <cell r="I88">
            <v>20.496582366852937</v>
          </cell>
          <cell r="T88">
            <v>19.129389560328001</v>
          </cell>
          <cell r="U88">
            <v>21.029956605069174</v>
          </cell>
          <cell r="V88">
            <v>19.222599549136</v>
          </cell>
          <cell r="W88">
            <v>22.056714403179765</v>
          </cell>
        </row>
        <row r="89">
          <cell r="A89">
            <v>86</v>
          </cell>
          <cell r="H89">
            <v>19.340619068400002</v>
          </cell>
          <cell r="I89">
            <v>20.482885714199995</v>
          </cell>
          <cell r="T89">
            <v>19.158240921009604</v>
          </cell>
          <cell r="U89">
            <v>21.008024728738938</v>
          </cell>
          <cell r="V89">
            <v>19.244854264697601</v>
          </cell>
          <cell r="W89">
            <v>22.023888967176706</v>
          </cell>
        </row>
        <row r="90">
          <cell r="A90">
            <v>87</v>
          </cell>
          <cell r="H90">
            <v>19.384516727799998</v>
          </cell>
          <cell r="I90">
            <v>20.470008497922986</v>
          </cell>
          <cell r="T90">
            <v>19.187092281691204</v>
          </cell>
          <cell r="U90">
            <v>20.986928658309189</v>
          </cell>
          <cell r="V90">
            <v>19.267108980259199</v>
          </cell>
          <cell r="W90">
            <v>21.992073940226156</v>
          </cell>
        </row>
        <row r="91">
          <cell r="A91">
            <v>88</v>
          </cell>
          <cell r="H91">
            <v>19.4284143872</v>
          </cell>
          <cell r="I91">
            <v>20.457922782690908</v>
          </cell>
          <cell r="T91">
            <v>19.2159436423728</v>
          </cell>
          <cell r="U91">
            <v>20.966639900396945</v>
          </cell>
          <cell r="V91">
            <v>19.289363695820803</v>
          </cell>
          <cell r="W91">
            <v>21.961234876564948</v>
          </cell>
        </row>
        <row r="92">
          <cell r="A92">
            <v>89</v>
          </cell>
          <cell r="H92">
            <v>19.472312046599999</v>
          </cell>
          <cell r="I92">
            <v>20.446601888693259</v>
          </cell>
          <cell r="T92">
            <v>19.244795003054403</v>
          </cell>
          <cell r="U92">
            <v>20.947131242220728</v>
          </cell>
          <cell r="V92">
            <v>19.311618411382401</v>
          </cell>
          <cell r="W92">
            <v>21.931338878554122</v>
          </cell>
        </row>
        <row r="93">
          <cell r="A93">
            <v>90</v>
          </cell>
          <cell r="H93">
            <v>19.516209706000001</v>
          </cell>
          <cell r="I93">
            <v>20.436020321888886</v>
          </cell>
          <cell r="T93">
            <v>19.273646363736002</v>
          </cell>
          <cell r="U93">
            <v>20.928376680456001</v>
          </cell>
          <cell r="V93">
            <v>19.333873126944003</v>
          </cell>
          <cell r="W93">
            <v>21.902354510672001</v>
          </cell>
        </row>
        <row r="94">
          <cell r="A94">
            <v>91</v>
          </cell>
          <cell r="H94">
            <v>19.560107365399997</v>
          </cell>
          <cell r="I94">
            <v>20.426153708853846</v>
          </cell>
          <cell r="T94">
            <v>19.302497724417606</v>
          </cell>
          <cell r="U94">
            <v>20.910351354781508</v>
          </cell>
          <cell r="V94">
            <v>19.356127842505604</v>
          </cell>
          <cell r="W94">
            <v>21.874251719178073</v>
          </cell>
        </row>
        <row r="95">
          <cell r="A95">
            <v>92</v>
          </cell>
          <cell r="H95">
            <v>19.604005024799999</v>
          </cell>
          <cell r="I95">
            <v>20.41697873587826</v>
          </cell>
          <cell r="T95">
            <v>19.331349085099198</v>
          </cell>
          <cell r="U95">
            <v>20.893031485759511</v>
          </cell>
          <cell r="V95">
            <v>19.378382558067198</v>
          </cell>
          <cell r="W95">
            <v>21.847001757016209</v>
          </cell>
        </row>
        <row r="96">
          <cell r="A96">
            <v>93</v>
          </cell>
          <cell r="H96">
            <v>19.647902684200002</v>
          </cell>
          <cell r="I96">
            <v>20.408473091992473</v>
          </cell>
          <cell r="T96">
            <v>19.360200445780801</v>
          </cell>
          <cell r="U96">
            <v>20.876394316723822</v>
          </cell>
          <cell r="V96">
            <v>19.400637273628799</v>
          </cell>
          <cell r="W96">
            <v>21.820577113562788</v>
          </cell>
        </row>
        <row r="97">
          <cell r="A97">
            <v>94</v>
          </cell>
          <cell r="H97">
            <v>19.691800343599997</v>
          </cell>
          <cell r="I97">
            <v>20.400615415629787</v>
          </cell>
          <cell r="T97">
            <v>19.389051806462401</v>
          </cell>
          <cell r="U97">
            <v>20.86041805937699</v>
          </cell>
          <cell r="V97">
            <v>19.422891989190401</v>
          </cell>
          <cell r="W97">
            <v>21.794951448859031</v>
          </cell>
        </row>
        <row r="98">
          <cell r="A98">
            <v>95</v>
          </cell>
          <cell r="H98">
            <v>19.735698003</v>
          </cell>
          <cell r="I98">
            <v>20.393385244657896</v>
          </cell>
          <cell r="T98">
            <v>19.417903167143997</v>
          </cell>
          <cell r="U98">
            <v>20.845081842823582</v>
          </cell>
          <cell r="V98">
            <v>19.445146704752005</v>
          </cell>
          <cell r="W98">
            <v>21.770099531997054</v>
          </cell>
        </row>
        <row r="99">
          <cell r="A99">
            <v>96</v>
          </cell>
          <cell r="H99">
            <v>19.779595662399998</v>
          </cell>
          <cell r="I99">
            <v>20.386762969533333</v>
          </cell>
          <cell r="T99">
            <v>19.4467545278256</v>
          </cell>
          <cell r="U99">
            <v>20.830365665788801</v>
          </cell>
          <cell r="V99">
            <v>19.4674014203136</v>
          </cell>
          <cell r="W99">
            <v>21.745997183356803</v>
          </cell>
        </row>
        <row r="100">
          <cell r="A100">
            <v>97</v>
          </cell>
          <cell r="H100">
            <v>19.823493321799997</v>
          </cell>
          <cell r="I100">
            <v>20.380729789353605</v>
          </cell>
          <cell r="T100">
            <v>19.4756058885072</v>
          </cell>
          <cell r="U100">
            <v>20.816250351792693</v>
          </cell>
          <cell r="V100">
            <v>19.489656135875201</v>
          </cell>
          <cell r="W100">
            <v>21.722621220415949</v>
          </cell>
        </row>
        <row r="101">
          <cell r="A101">
            <v>98</v>
          </cell>
          <cell r="H101">
            <v>19.8673909812</v>
          </cell>
          <cell r="I101">
            <v>20.3752676706</v>
          </cell>
          <cell r="T101">
            <v>19.5044572491888</v>
          </cell>
          <cell r="U101">
            <v>20.802717507068767</v>
          </cell>
          <cell r="V101">
            <v>19.511910851436802</v>
          </cell>
          <cell r="W101">
            <v>21.699949406877582</v>
          </cell>
        </row>
        <row r="102">
          <cell r="A102">
            <v>99</v>
          </cell>
          <cell r="H102">
            <v>19.911288640599999</v>
          </cell>
          <cell r="I102">
            <v>20.370359308380806</v>
          </cell>
          <cell r="T102">
            <v>19.533308609870399</v>
          </cell>
          <cell r="U102">
            <v>20.789749481033017</v>
          </cell>
          <cell r="V102">
            <v>19.5341655669984</v>
          </cell>
          <cell r="W102">
            <v>21.677960404881016</v>
          </cell>
        </row>
        <row r="103">
          <cell r="A103">
            <v>100</v>
          </cell>
          <cell r="H103">
            <v>19.955186300000001</v>
          </cell>
          <cell r="I103">
            <v>20.365988090000002</v>
          </cell>
          <cell r="T103">
            <v>19.562159970552003</v>
          </cell>
          <cell r="U103">
            <v>20.7773293291248</v>
          </cell>
          <cell r="V103">
            <v>19.556420282559998</v>
          </cell>
          <cell r="W103">
            <v>21.656633730080003</v>
          </cell>
        </row>
        <row r="104">
          <cell r="A104">
            <v>101</v>
          </cell>
          <cell r="H104">
            <v>19.999083959399997</v>
          </cell>
          <cell r="I104">
            <v>20.3621380606901</v>
          </cell>
          <cell r="T104">
            <v>19.591011331233602</v>
          </cell>
          <cell r="U104">
            <v>20.765440777855176</v>
          </cell>
          <cell r="V104">
            <v>19.578674998121599</v>
          </cell>
          <cell r="W104">
            <v>21.635949709389514</v>
          </cell>
        </row>
        <row r="105">
          <cell r="A105">
            <v>102</v>
          </cell>
          <cell r="H105">
            <v>20.042981618799995</v>
          </cell>
          <cell r="I105">
            <v>20.358793891360783</v>
          </cell>
          <cell r="T105">
            <v>19.619862691915198</v>
          </cell>
          <cell r="U105">
            <v>20.754068191911248</v>
          </cell>
          <cell r="V105">
            <v>19.600929713683204</v>
          </cell>
          <cell r="W105">
            <v>21.615889441218073</v>
          </cell>
        </row>
        <row r="106">
          <cell r="A106">
            <v>103</v>
          </cell>
          <cell r="H106">
            <v>20.086879278200001</v>
          </cell>
          <cell r="I106">
            <v>20.355940848226215</v>
          </cell>
          <cell r="T106">
            <v>19.648714052596802</v>
          </cell>
          <cell r="U106">
            <v>20.74319654317673</v>
          </cell>
          <cell r="V106">
            <v>19.623184429244802</v>
          </cell>
          <cell r="W106">
            <v>21.596434758016578</v>
          </cell>
        </row>
        <row r="107">
          <cell r="A107">
            <v>104</v>
          </cell>
          <cell r="H107">
            <v>20.130776937599997</v>
          </cell>
          <cell r="I107">
            <v>20.353564764184611</v>
          </cell>
          <cell r="T107">
            <v>19.677565413278401</v>
          </cell>
          <cell r="U107">
            <v>20.732811381539818</v>
          </cell>
          <cell r="V107">
            <v>19.645439144806403</v>
          </cell>
          <cell r="W107">
            <v>21.577568190987815</v>
          </cell>
        </row>
        <row r="108">
          <cell r="A108">
            <v>105</v>
          </cell>
          <cell r="T108">
            <v>19.706416773960001</v>
          </cell>
          <cell r="U108">
            <v>20.722898807369145</v>
          </cell>
          <cell r="V108">
            <v>19.667693860368001</v>
          </cell>
          <cell r="W108">
            <v>21.559272936812572</v>
          </cell>
        </row>
        <row r="109">
          <cell r="A109">
            <v>106</v>
          </cell>
          <cell r="T109">
            <v>19.735268134641601</v>
          </cell>
          <cell r="U109">
            <v>20.713445445547745</v>
          </cell>
          <cell r="V109">
            <v>19.689948575929602</v>
          </cell>
          <cell r="W109">
            <v>21.541532826259139</v>
          </cell>
        </row>
        <row r="110">
          <cell r="A110">
            <v>107</v>
          </cell>
          <cell r="T110">
            <v>19.764119495323204</v>
          </cell>
          <cell r="U110">
            <v>20.704438420963022</v>
          </cell>
          <cell r="V110">
            <v>19.7122032914912</v>
          </cell>
          <cell r="W110">
            <v>21.524332294553076</v>
          </cell>
        </row>
        <row r="111">
          <cell r="A111">
            <v>108</v>
          </cell>
          <cell r="T111">
            <v>19.7929708560048</v>
          </cell>
          <cell r="U111">
            <v>20.695865335358398</v>
          </cell>
          <cell r="V111">
            <v>19.734458007052801</v>
          </cell>
          <cell r="W111">
            <v>21.507656353393063</v>
          </cell>
        </row>
        <row r="112">
          <cell r="A112">
            <v>109</v>
          </cell>
          <cell r="T112">
            <v>19.8218222166864</v>
          </cell>
          <cell r="U112">
            <v>20.687714245459201</v>
          </cell>
          <cell r="V112">
            <v>19.756712722614399</v>
          </cell>
          <cell r="W112">
            <v>21.491490564507195</v>
          </cell>
        </row>
        <row r="113">
          <cell r="A113">
            <v>110</v>
          </cell>
          <cell r="T113">
            <v>19.850673577368003</v>
          </cell>
          <cell r="U113">
            <v>20.679973642291642</v>
          </cell>
          <cell r="V113">
            <v>19.778967438176004</v>
          </cell>
          <cell r="W113">
            <v>21.475821014651636</v>
          </cell>
        </row>
        <row r="114">
          <cell r="A114">
            <v>111</v>
          </cell>
          <cell r="T114">
            <v>19.879524938049602</v>
          </cell>
          <cell r="U114">
            <v>20.672632431619718</v>
          </cell>
          <cell r="V114">
            <v>19.801222153737601</v>
          </cell>
          <cell r="W114">
            <v>21.460634291960694</v>
          </cell>
        </row>
        <row r="115">
          <cell r="A115">
            <v>112</v>
          </cell>
          <cell r="T115">
            <v>19.908376298731202</v>
          </cell>
          <cell r="U115">
            <v>20.665679915430172</v>
          </cell>
          <cell r="V115">
            <v>19.823476869299203</v>
          </cell>
          <cell r="W115">
            <v>21.445917463563887</v>
          </cell>
        </row>
        <row r="116">
          <cell r="A116">
            <v>113</v>
          </cell>
          <cell r="T116">
            <v>19.937227659412802</v>
          </cell>
          <cell r="U116">
            <v>20.659105774400455</v>
          </cell>
          <cell r="V116">
            <v>19.8457315848608</v>
          </cell>
          <cell r="W116">
            <v>21.431658054391463</v>
          </cell>
        </row>
        <row r="117">
          <cell r="A117">
            <v>114</v>
          </cell>
          <cell r="T117">
            <v>19.966079020094405</v>
          </cell>
          <cell r="U117">
            <v>20.652900051289514</v>
          </cell>
          <cell r="V117">
            <v>19.867986300422398</v>
          </cell>
          <cell r="W117">
            <v>21.417844027095409</v>
          </cell>
        </row>
        <row r="118">
          <cell r="A118">
            <v>115</v>
          </cell>
          <cell r="T118">
            <v>19.994930380776001</v>
          </cell>
          <cell r="U118">
            <v>20.647053135195133</v>
          </cell>
          <cell r="V118">
            <v>19.890241015984</v>
          </cell>
          <cell r="W118">
            <v>21.404463763018086</v>
          </cell>
        </row>
        <row r="119">
          <cell r="A119">
            <v>116</v>
          </cell>
          <cell r="T119">
            <v>20.023781741457601</v>
          </cell>
          <cell r="U119">
            <v>20.641555746625489</v>
          </cell>
          <cell r="V119">
            <v>19.912495731545601</v>
          </cell>
          <cell r="W119">
            <v>21.391506044145217</v>
          </cell>
        </row>
        <row r="120">
          <cell r="A120">
            <v>117</v>
          </cell>
          <cell r="T120">
            <v>20.052633102139204</v>
          </cell>
          <cell r="U120">
            <v>20.636398923336372</v>
          </cell>
          <cell r="V120">
            <v>19.934750447107206</v>
          </cell>
          <cell r="W120">
            <v>21.378960035984374</v>
          </cell>
        </row>
        <row r="121">
          <cell r="A121">
            <v>118</v>
          </cell>
          <cell r="T121">
            <v>20.081484462820796</v>
          </cell>
          <cell r="U121">
            <v>20.631574006888439</v>
          </cell>
          <cell r="V121">
            <v>19.9570051626688</v>
          </cell>
          <cell r="W121">
            <v>21.36681527131406</v>
          </cell>
        </row>
        <row r="122">
          <cell r="A122">
            <v>119</v>
          </cell>
          <cell r="T122">
            <v>20.1103358235024</v>
          </cell>
          <cell r="U122">
            <v>20.627072629882324</v>
          </cell>
          <cell r="V122">
            <v>19.979259878230401</v>
          </cell>
          <cell r="W122">
            <v>21.355061634752179</v>
          </cell>
        </row>
        <row r="123">
          <cell r="A123">
            <v>120</v>
          </cell>
          <cell r="T123">
            <v>20.139187184183999</v>
          </cell>
          <cell r="U123">
            <v>20.622886703831998</v>
          </cell>
          <cell r="V123">
            <v>20.001514593792002</v>
          </cell>
          <cell r="W123">
            <v>21.343689348096003</v>
          </cell>
        </row>
        <row r="124">
          <cell r="A124">
            <v>121</v>
          </cell>
          <cell r="T124">
            <v>20.168038544865603</v>
          </cell>
          <cell r="U124">
            <v>20.619008407639377</v>
          </cell>
          <cell r="V124">
            <v>20.0237693093536</v>
          </cell>
          <cell r="W124">
            <v>21.332688956389198</v>
          </cell>
        </row>
        <row r="125">
          <cell r="A125">
            <v>122</v>
          </cell>
          <cell r="T125">
            <v>20.196889905547199</v>
          </cell>
          <cell r="U125">
            <v>20.615430176635829</v>
          </cell>
          <cell r="V125">
            <v>20.046024024915198</v>
          </cell>
          <cell r="W125">
            <v>21.322051314673995</v>
          </cell>
        </row>
        <row r="126">
          <cell r="A126">
            <v>123</v>
          </cell>
          <cell r="T126">
            <v>20.225741266228802</v>
          </cell>
          <cell r="U126">
            <v>20.612144692158207</v>
          </cell>
          <cell r="V126">
            <v>20.068278740476799</v>
          </cell>
          <cell r="W126">
            <v>21.31176757538962</v>
          </cell>
        </row>
        <row r="127">
          <cell r="A127">
            <v>124</v>
          </cell>
          <cell r="T127">
            <v>20.254592626910402</v>
          </cell>
          <cell r="U127">
            <v>20.609144871629265</v>
          </cell>
          <cell r="V127">
            <v>20.090533456038401</v>
          </cell>
          <cell r="W127">
            <v>21.30182917638049</v>
          </cell>
        </row>
        <row r="128">
          <cell r="A128">
            <v>125</v>
          </cell>
          <cell r="T128">
            <v>20.283443987592001</v>
          </cell>
          <cell r="U128">
            <v>20.606423859114237</v>
          </cell>
          <cell r="V128">
            <v>20.112788171600005</v>
          </cell>
          <cell r="W128">
            <v>21.292227829479998</v>
          </cell>
        </row>
        <row r="129">
          <cell r="A129">
            <v>126</v>
          </cell>
          <cell r="T129">
            <v>20.312295348273601</v>
          </cell>
          <cell r="U129">
            <v>20.603975016327087</v>
          </cell>
          <cell r="V129">
            <v>20.135042887161603</v>
          </cell>
          <cell r="W129">
            <v>21.282955509637944</v>
          </cell>
        </row>
        <row r="130">
          <cell r="A130">
            <v>127</v>
          </cell>
          <cell r="T130">
            <v>20.3411467089552</v>
          </cell>
          <cell r="U130">
            <v>20.601791914061636</v>
          </cell>
          <cell r="V130">
            <v>20.157297602723201</v>
          </cell>
          <cell r="W130">
            <v>21.274004444561601</v>
          </cell>
        </row>
        <row r="131">
          <cell r="A131">
            <v>128</v>
          </cell>
          <cell r="T131">
            <v>20.3699980696368</v>
          </cell>
          <cell r="U131">
            <v>20.599868324024399</v>
          </cell>
          <cell r="V131">
            <v>20.179552318284802</v>
          </cell>
          <cell r="W131">
            <v>21.265367104842401</v>
          </cell>
        </row>
        <row r="132">
          <cell r="A132">
            <v>129</v>
          </cell>
          <cell r="T132">
            <v>20.3988494303184</v>
          </cell>
          <cell r="U132">
            <v>20.598198211047293</v>
          </cell>
          <cell r="V132">
            <v>20.2018070338464</v>
          </cell>
          <cell r="W132">
            <v>21.257036194541804</v>
          </cell>
        </row>
        <row r="133">
          <cell r="A133">
            <v>130</v>
          </cell>
          <cell r="T133">
            <v>20.427700791000003</v>
          </cell>
          <cell r="U133">
            <v>20.596775725659693</v>
          </cell>
          <cell r="V133">
            <v>20.224061749408001</v>
          </cell>
          <cell r="W133">
            <v>21.249004642211691</v>
          </cell>
        </row>
        <row r="134">
          <cell r="A134">
            <v>131</v>
          </cell>
          <cell r="T134">
            <v>20.456552151681599</v>
          </cell>
          <cell r="U134">
            <v>20.595595197000769</v>
          </cell>
          <cell r="V134">
            <v>20.246316464969599</v>
          </cell>
          <cell r="W134">
            <v>21.241265592326027</v>
          </cell>
        </row>
        <row r="135">
          <cell r="A135">
            <v>132</v>
          </cell>
          <cell r="T135">
            <v>20.485403512363202</v>
          </cell>
          <cell r="U135">
            <v>20.594651126053964</v>
          </cell>
          <cell r="V135">
            <v>20.268571180531204</v>
          </cell>
          <cell r="W135">
            <v>21.233812397101964</v>
          </cell>
        </row>
        <row r="136">
          <cell r="A136">
            <v>133</v>
          </cell>
          <cell r="T136">
            <v>20.514254873044802</v>
          </cell>
          <cell r="U136">
            <v>20.593938179186672</v>
          </cell>
          <cell r="V136">
            <v>20.290825896092802</v>
          </cell>
          <cell r="W136">
            <v>21.226638608690006</v>
          </cell>
        </row>
        <row r="137">
          <cell r="A137">
            <v>134</v>
          </cell>
          <cell r="T137">
            <v>20.543106233726402</v>
          </cell>
          <cell r="U137">
            <v>20.593451181979201</v>
          </cell>
          <cell r="V137">
            <v>20.313080611654403</v>
          </cell>
          <cell r="W137">
            <v>21.219737971713773</v>
          </cell>
        </row>
        <row r="138">
          <cell r="A138">
            <v>135</v>
          </cell>
          <cell r="T138">
            <v>20.571957594408001</v>
          </cell>
          <cell r="U138">
            <v>20.593185113328001</v>
          </cell>
          <cell r="V138">
            <v>20.335335327216001</v>
          </cell>
          <cell r="W138">
            <v>21.213104416141338</v>
          </cell>
        </row>
        <row r="139">
          <cell r="A139">
            <v>136</v>
          </cell>
          <cell r="T139">
            <v>20.600808955089601</v>
          </cell>
          <cell r="U139">
            <v>20.593135099809036</v>
          </cell>
          <cell r="V139">
            <v>20.357590042777598</v>
          </cell>
          <cell r="W139">
            <v>21.206732050471157</v>
          </cell>
        </row>
        <row r="140">
          <cell r="A140">
            <v>137</v>
          </cell>
          <cell r="T140">
            <v>20.629660315771204</v>
          </cell>
          <cell r="U140">
            <v>20.593296410288023</v>
          </cell>
          <cell r="V140">
            <v>20.3798447583392</v>
          </cell>
          <cell r="W140">
            <v>21.200615155216319</v>
          </cell>
        </row>
        <row r="141">
          <cell r="A141">
            <v>138</v>
          </cell>
          <cell r="T141">
            <v>20.6585116764528</v>
          </cell>
          <cell r="U141">
            <v>20.593664450765008</v>
          </cell>
          <cell r="V141">
            <v>20.402099473900801</v>
          </cell>
          <cell r="W141">
            <v>21.194748176672142</v>
          </cell>
        </row>
        <row r="142">
          <cell r="A142">
            <v>139</v>
          </cell>
          <cell r="T142">
            <v>20.687363037134403</v>
          </cell>
          <cell r="U142">
            <v>20.594234759441473</v>
          </cell>
          <cell r="V142">
            <v>20.424354189462406</v>
          </cell>
          <cell r="W142">
            <v>21.189125720952781</v>
          </cell>
        </row>
        <row r="143">
          <cell r="A143">
            <v>140</v>
          </cell>
          <cell r="T143">
            <v>20.716214397816003</v>
          </cell>
          <cell r="U143">
            <v>20.595003001998858</v>
          </cell>
          <cell r="V143">
            <v>20.446608905024</v>
          </cell>
          <cell r="W143">
            <v>21.18374254828343</v>
          </cell>
        </row>
        <row r="144">
          <cell r="A144">
            <v>141</v>
          </cell>
          <cell r="T144">
            <v>20.745065758497599</v>
          </cell>
          <cell r="U144">
            <v>20.595964967077993</v>
          </cell>
          <cell r="V144">
            <v>20.468863620585601</v>
          </cell>
          <cell r="W144">
            <v>21.178593567535351</v>
          </cell>
        </row>
        <row r="145">
          <cell r="A145">
            <v>142</v>
          </cell>
          <cell r="T145">
            <v>20.773917119179202</v>
          </cell>
          <cell r="U145">
            <v>20.597116561949548</v>
          </cell>
          <cell r="V145">
            <v>20.491118336147203</v>
          </cell>
          <cell r="W145">
            <v>21.173673830991905</v>
          </cell>
        </row>
        <row r="146">
          <cell r="A146">
            <v>143</v>
          </cell>
          <cell r="T146">
            <v>20.802768479860802</v>
          </cell>
          <cell r="U146">
            <v>20.598453808366123</v>
          </cell>
          <cell r="V146">
            <v>20.5133730517088</v>
          </cell>
          <cell r="W146">
            <v>21.168978529334119</v>
          </cell>
        </row>
        <row r="147">
          <cell r="A147">
            <v>144</v>
          </cell>
          <cell r="T147">
            <v>20.831619840542405</v>
          </cell>
          <cell r="U147">
            <v>20.599972838587203</v>
          </cell>
          <cell r="V147">
            <v>20.535627767270398</v>
          </cell>
          <cell r="W147">
            <v>21.164502986835203</v>
          </cell>
        </row>
        <row r="148">
          <cell r="A148">
            <v>145</v>
          </cell>
          <cell r="T148">
            <v>20.860471201223998</v>
          </cell>
          <cell r="U148">
            <v>20.601669891568552</v>
          </cell>
          <cell r="V148">
            <v>20.557882482831999</v>
          </cell>
          <cell r="W148">
            <v>21.16024265675393</v>
          </cell>
        </row>
        <row r="149">
          <cell r="A149">
            <v>146</v>
          </cell>
          <cell r="T149">
            <v>20.889322561905601</v>
          </cell>
          <cell r="U149">
            <v>20.603541309308255</v>
          </cell>
          <cell r="V149">
            <v>20.580137198393601</v>
          </cell>
          <cell r="W149">
            <v>21.156193116917347</v>
          </cell>
        </row>
        <row r="150">
          <cell r="A150">
            <v>147</v>
          </cell>
          <cell r="T150">
            <v>20.918173922587201</v>
          </cell>
          <cell r="U150">
            <v>20.605583533341843</v>
          </cell>
          <cell r="V150">
            <v>20.602391913955206</v>
          </cell>
          <cell r="W150">
            <v>21.152350065483724</v>
          </cell>
        </row>
        <row r="151">
          <cell r="A151">
            <v>148</v>
          </cell>
          <cell r="T151">
            <v>20.947025283268797</v>
          </cell>
          <cell r="U151">
            <v>20.607793101379588</v>
          </cell>
          <cell r="V151">
            <v>20.6246466295168</v>
          </cell>
          <cell r="W151">
            <v>21.148709316877319</v>
          </cell>
        </row>
        <row r="152">
          <cell r="A152">
            <v>149</v>
          </cell>
          <cell r="T152">
            <v>20.9758766439504</v>
          </cell>
          <cell r="U152">
            <v>20.610166644079122</v>
          </cell>
          <cell r="V152">
            <v>20.646901345078401</v>
          </cell>
          <cell r="W152">
            <v>21.145266797886851</v>
          </cell>
        </row>
        <row r="153">
          <cell r="A153">
            <v>150</v>
          </cell>
          <cell r="R153">
            <v>10.862110305322998</v>
          </cell>
          <cell r="S153">
            <v>16.78247558507983</v>
          </cell>
          <cell r="T153">
            <v>21.004728004632</v>
          </cell>
          <cell r="U153">
            <v>20.612700881947202</v>
          </cell>
          <cell r="V153">
            <v>20.669156060640002</v>
          </cell>
          <cell r="W153">
            <v>21.142018543919995</v>
          </cell>
          <cell r="X153" t="e">
            <v>#REF!</v>
          </cell>
          <cell r="Y153" t="e">
            <v>#REF!</v>
          </cell>
          <cell r="Z153" t="e">
            <v>#REF!</v>
          </cell>
          <cell r="AA153" t="e">
            <v>#REF!</v>
          </cell>
          <cell r="AB153" t="e">
            <v>#REF!</v>
          </cell>
          <cell r="AC153" t="e">
            <v>#REF!</v>
          </cell>
        </row>
        <row r="154">
          <cell r="A154">
            <v>151</v>
          </cell>
          <cell r="R154">
            <v>10.866878503472019</v>
          </cell>
          <cell r="S154">
            <v>16.743283656730942</v>
          </cell>
          <cell r="X154" t="e">
            <v>#REF!</v>
          </cell>
          <cell r="Y154" t="e">
            <v>#REF!</v>
          </cell>
          <cell r="Z154" t="e">
            <v>#REF!</v>
          </cell>
          <cell r="AA154" t="e">
            <v>#REF!</v>
          </cell>
          <cell r="AB154" t="e">
            <v>#REF!</v>
          </cell>
          <cell r="AC154" t="e">
            <v>#REF!</v>
          </cell>
        </row>
        <row r="155">
          <cell r="A155">
            <v>152</v>
          </cell>
          <cell r="R155">
            <v>10.871646701621039</v>
          </cell>
          <cell r="S155">
            <v>16.704638781374467</v>
          </cell>
          <cell r="X155" t="e">
            <v>#REF!</v>
          </cell>
          <cell r="Y155" t="e">
            <v>#REF!</v>
          </cell>
          <cell r="Z155" t="e">
            <v>#REF!</v>
          </cell>
          <cell r="AA155" t="e">
            <v>#REF!</v>
          </cell>
          <cell r="AB155" t="e">
            <v>#REF!</v>
          </cell>
          <cell r="AC155" t="e">
            <v>#REF!</v>
          </cell>
        </row>
        <row r="156">
          <cell r="A156">
            <v>153</v>
          </cell>
          <cell r="R156">
            <v>10.876414899770058</v>
          </cell>
          <cell r="S156">
            <v>16.666530232481144</v>
          </cell>
          <cell r="X156" t="e">
            <v>#REF!</v>
          </cell>
          <cell r="Y156" t="e">
            <v>#REF!</v>
          </cell>
          <cell r="Z156" t="e">
            <v>#REF!</v>
          </cell>
          <cell r="AA156" t="e">
            <v>#REF!</v>
          </cell>
          <cell r="AB156" t="e">
            <v>#REF!</v>
          </cell>
          <cell r="AC156" t="e">
            <v>#REF!</v>
          </cell>
        </row>
        <row r="157">
          <cell r="A157">
            <v>154</v>
          </cell>
          <cell r="R157">
            <v>10.881183097919079</v>
          </cell>
          <cell r="S157">
            <v>16.628947562132851</v>
          </cell>
          <cell r="X157" t="e">
            <v>#REF!</v>
          </cell>
          <cell r="Y157" t="e">
            <v>#REF!</v>
          </cell>
          <cell r="Z157" t="e">
            <v>#REF!</v>
          </cell>
          <cell r="AA157" t="e">
            <v>#REF!</v>
          </cell>
          <cell r="AB157" t="e">
            <v>#REF!</v>
          </cell>
          <cell r="AC157" t="e">
            <v>#REF!</v>
          </cell>
        </row>
        <row r="158">
          <cell r="A158">
            <v>155</v>
          </cell>
          <cell r="R158">
            <v>10.885951296068098</v>
          </cell>
          <cell r="S158">
            <v>16.591880592035178</v>
          </cell>
          <cell r="X158" t="e">
            <v>#REF!</v>
          </cell>
          <cell r="Y158" t="e">
            <v>#REF!</v>
          </cell>
          <cell r="Z158" t="e">
            <v>#REF!</v>
          </cell>
          <cell r="AA158" t="e">
            <v>#REF!</v>
          </cell>
          <cell r="AB158" t="e">
            <v>#REF!</v>
          </cell>
          <cell r="AC158" t="e">
            <v>#REF!</v>
          </cell>
        </row>
        <row r="159">
          <cell r="A159">
            <v>156</v>
          </cell>
          <cell r="R159">
            <v>10.890719494217119</v>
          </cell>
          <cell r="S159">
            <v>16.555319404875611</v>
          </cell>
          <cell r="X159" t="e">
            <v>#REF!</v>
          </cell>
          <cell r="Y159" t="e">
            <v>#REF!</v>
          </cell>
          <cell r="Z159" t="e">
            <v>#REF!</v>
          </cell>
          <cell r="AA159" t="e">
            <v>#REF!</v>
          </cell>
          <cell r="AB159" t="e">
            <v>#REF!</v>
          </cell>
          <cell r="AC159" t="e">
            <v>#REF!</v>
          </cell>
        </row>
        <row r="160">
          <cell r="A160">
            <v>157</v>
          </cell>
          <cell r="R160">
            <v>10.895487692366139</v>
          </cell>
          <cell r="S160">
            <v>16.519254336012018</v>
          </cell>
          <cell r="X160" t="e">
            <v>#REF!</v>
          </cell>
          <cell r="Y160" t="e">
            <v>#REF!</v>
          </cell>
          <cell r="Z160" t="e">
            <v>#REF!</v>
          </cell>
          <cell r="AA160" t="e">
            <v>#REF!</v>
          </cell>
          <cell r="AB160" t="e">
            <v>#REF!</v>
          </cell>
          <cell r="AC160" t="e">
            <v>#REF!</v>
          </cell>
        </row>
        <row r="161">
          <cell r="A161">
            <v>158</v>
          </cell>
          <cell r="R161">
            <v>10.900255890515158</v>
          </cell>
          <cell r="S161">
            <v>16.483675965476756</v>
          </cell>
          <cell r="X161" t="e">
            <v>#REF!</v>
          </cell>
          <cell r="Y161" t="e">
            <v>#REF!</v>
          </cell>
          <cell r="Z161" t="e">
            <v>#REF!</v>
          </cell>
          <cell r="AA161" t="e">
            <v>#REF!</v>
          </cell>
          <cell r="AB161" t="e">
            <v>#REF!</v>
          </cell>
          <cell r="AC161" t="e">
            <v>#REF!</v>
          </cell>
        </row>
        <row r="162">
          <cell r="A162">
            <v>159</v>
          </cell>
          <cell r="R162">
            <v>10.905024088664179</v>
          </cell>
          <cell r="S162">
            <v>16.448575110282498</v>
          </cell>
          <cell r="X162" t="e">
            <v>#REF!</v>
          </cell>
          <cell r="Y162" t="e">
            <v>#REF!</v>
          </cell>
          <cell r="Z162" t="e">
            <v>#REF!</v>
          </cell>
          <cell r="AA162" t="e">
            <v>#REF!</v>
          </cell>
          <cell r="AB162" t="e">
            <v>#REF!</v>
          </cell>
          <cell r="AC162" t="e">
            <v>#REF!</v>
          </cell>
        </row>
        <row r="163">
          <cell r="A163">
            <v>160</v>
          </cell>
          <cell r="R163">
            <v>10.9097922868132</v>
          </cell>
          <cell r="S163">
            <v>16.413942817016597</v>
          </cell>
          <cell r="X163" t="e">
            <v>#REF!</v>
          </cell>
          <cell r="Y163" t="e">
            <v>#REF!</v>
          </cell>
          <cell r="Z163" t="e">
            <v>#REF!</v>
          </cell>
          <cell r="AA163" t="e">
            <v>#REF!</v>
          </cell>
          <cell r="AB163" t="e">
            <v>#REF!</v>
          </cell>
          <cell r="AC163" t="e">
            <v>#REF!</v>
          </cell>
        </row>
        <row r="164">
          <cell r="A164">
            <v>161</v>
          </cell>
          <cell r="R164">
            <v>10.914560484962218</v>
          </cell>
          <cell r="S164">
            <v>16.37977035471145</v>
          </cell>
          <cell r="X164" t="e">
            <v>#REF!</v>
          </cell>
          <cell r="Y164" t="e">
            <v>#REF!</v>
          </cell>
          <cell r="Z164" t="e">
            <v>#REF!</v>
          </cell>
          <cell r="AA164" t="e">
            <v>#REF!</v>
          </cell>
          <cell r="AB164" t="e">
            <v>#REF!</v>
          </cell>
          <cell r="AC164" t="e">
            <v>#REF!</v>
          </cell>
        </row>
        <row r="165">
          <cell r="A165">
            <v>162</v>
          </cell>
          <cell r="R165">
            <v>10.919328683111239</v>
          </cell>
          <cell r="S165">
            <v>16.34604920797889</v>
          </cell>
          <cell r="X165" t="e">
            <v>#REF!</v>
          </cell>
          <cell r="Y165" t="e">
            <v>#REF!</v>
          </cell>
          <cell r="Z165" t="e">
            <v>#REF!</v>
          </cell>
          <cell r="AA165" t="e">
            <v>#REF!</v>
          </cell>
          <cell r="AB165" t="e">
            <v>#REF!</v>
          </cell>
          <cell r="AC165" t="e">
            <v>#REF!</v>
          </cell>
        </row>
        <row r="166">
          <cell r="A166">
            <v>163</v>
          </cell>
          <cell r="R166">
            <v>10.924096881260258</v>
          </cell>
          <cell r="S166">
            <v>16.312771070397336</v>
          </cell>
          <cell r="X166" t="e">
            <v>#REF!</v>
          </cell>
          <cell r="Y166" t="e">
            <v>#REF!</v>
          </cell>
          <cell r="Z166" t="e">
            <v>#REF!</v>
          </cell>
          <cell r="AA166" t="e">
            <v>#REF!</v>
          </cell>
          <cell r="AB166" t="e">
            <v>#REF!</v>
          </cell>
          <cell r="AC166" t="e">
            <v>#REF!</v>
          </cell>
        </row>
        <row r="167">
          <cell r="A167">
            <v>164</v>
          </cell>
          <cell r="R167">
            <v>10.928865079409277</v>
          </cell>
          <cell r="S167">
            <v>16.279927838140861</v>
          </cell>
          <cell r="X167" t="e">
            <v>#REF!</v>
          </cell>
          <cell r="Y167" t="e">
            <v>#REF!</v>
          </cell>
          <cell r="Z167" t="e">
            <v>#REF!</v>
          </cell>
          <cell r="AA167" t="e">
            <v>#REF!</v>
          </cell>
          <cell r="AB167" t="e">
            <v>#REF!</v>
          </cell>
          <cell r="AC167" t="e">
            <v>#REF!</v>
          </cell>
        </row>
        <row r="168">
          <cell r="A168">
            <v>165</v>
          </cell>
          <cell r="R168">
            <v>10.933633277558299</v>
          </cell>
          <cell r="S168">
            <v>16.247511603839907</v>
          </cell>
          <cell r="X168" t="e">
            <v>#REF!</v>
          </cell>
          <cell r="Y168" t="e">
            <v>#REF!</v>
          </cell>
          <cell r="Z168" t="e">
            <v>#REF!</v>
          </cell>
          <cell r="AA168" t="e">
            <v>#REF!</v>
          </cell>
          <cell r="AB168" t="e">
            <v>#REF!</v>
          </cell>
          <cell r="AC168" t="e">
            <v>#REF!</v>
          </cell>
        </row>
        <row r="169">
          <cell r="A169">
            <v>166</v>
          </cell>
          <cell r="R169">
            <v>10.93840147570732</v>
          </cell>
          <cell r="S169">
            <v>16.215514650663959</v>
          </cell>
          <cell r="X169" t="e">
            <v>#REF!</v>
          </cell>
          <cell r="Y169" t="e">
            <v>#REF!</v>
          </cell>
          <cell r="Z169" t="e">
            <v>#REF!</v>
          </cell>
          <cell r="AA169" t="e">
            <v>#REF!</v>
          </cell>
          <cell r="AB169" t="e">
            <v>#REF!</v>
          </cell>
          <cell r="AC169" t="e">
            <v>#REF!</v>
          </cell>
        </row>
        <row r="170">
          <cell r="A170">
            <v>167</v>
          </cell>
          <cell r="R170">
            <v>10.943169673856339</v>
          </cell>
          <cell r="S170">
            <v>16.183929446616759</v>
          </cell>
          <cell r="X170" t="e">
            <v>#REF!</v>
          </cell>
          <cell r="Y170" t="e">
            <v>#REF!</v>
          </cell>
          <cell r="Z170" t="e">
            <v>#REF!</v>
          </cell>
          <cell r="AA170" t="e">
            <v>#REF!</v>
          </cell>
          <cell r="AB170" t="e">
            <v>#REF!</v>
          </cell>
          <cell r="AC170" t="e">
            <v>#REF!</v>
          </cell>
        </row>
        <row r="171">
          <cell r="A171">
            <v>168</v>
          </cell>
          <cell r="R171">
            <v>10.947937872005358</v>
          </cell>
          <cell r="S171">
            <v>16.152748639035298</v>
          </cell>
          <cell r="X171" t="e">
            <v>#REF!</v>
          </cell>
          <cell r="Y171" t="e">
            <v>#REF!</v>
          </cell>
          <cell r="Z171" t="e">
            <v>#REF!</v>
          </cell>
          <cell r="AA171" t="e">
            <v>#REF!</v>
          </cell>
          <cell r="AB171" t="e">
            <v>#REF!</v>
          </cell>
          <cell r="AC171" t="e">
            <v>#REF!</v>
          </cell>
        </row>
        <row r="172">
          <cell r="A172">
            <v>169</v>
          </cell>
          <cell r="R172">
            <v>10.952706070154379</v>
          </cell>
          <cell r="S172">
            <v>16.121965049284082</v>
          </cell>
          <cell r="X172" t="e">
            <v>#REF!</v>
          </cell>
          <cell r="Y172" t="e">
            <v>#REF!</v>
          </cell>
          <cell r="Z172" t="e">
            <v>#REF!</v>
          </cell>
          <cell r="AA172" t="e">
            <v>#REF!</v>
          </cell>
          <cell r="AB172" t="e">
            <v>#REF!</v>
          </cell>
          <cell r="AC172" t="e">
            <v>#REF!</v>
          </cell>
        </row>
        <row r="173">
          <cell r="A173">
            <v>170</v>
          </cell>
          <cell r="R173">
            <v>10.957474268303399</v>
          </cell>
          <cell r="S173">
            <v>16.091571667636696</v>
          </cell>
          <cell r="X173" t="e">
            <v>#REF!</v>
          </cell>
          <cell r="Y173" t="e">
            <v>#REF!</v>
          </cell>
          <cell r="Z173" t="e">
            <v>#REF!</v>
          </cell>
          <cell r="AA173" t="e">
            <v>#REF!</v>
          </cell>
          <cell r="AB173" t="e">
            <v>#REF!</v>
          </cell>
          <cell r="AC173" t="e">
            <v>#REF!</v>
          </cell>
        </row>
        <row r="174">
          <cell r="A174">
            <v>171</v>
          </cell>
          <cell r="R174">
            <v>10.96224246645242</v>
          </cell>
          <cell r="S174">
            <v>16.061561648336941</v>
          </cell>
          <cell r="X174" t="e">
            <v>#REF!</v>
          </cell>
          <cell r="Y174" t="e">
            <v>#REF!</v>
          </cell>
          <cell r="Z174" t="e">
            <v>#REF!</v>
          </cell>
          <cell r="AA174" t="e">
            <v>#REF!</v>
          </cell>
          <cell r="AB174" t="e">
            <v>#REF!</v>
          </cell>
          <cell r="AC174" t="e">
            <v>#REF!</v>
          </cell>
        </row>
        <row r="175">
          <cell r="A175">
            <v>172</v>
          </cell>
          <cell r="R175">
            <v>10.967010664601439</v>
          </cell>
          <cell r="S175">
            <v>16.031928304832228</v>
          </cell>
          <cell r="X175" t="e">
            <v>#REF!</v>
          </cell>
          <cell r="Y175" t="e">
            <v>#REF!</v>
          </cell>
          <cell r="Z175" t="e">
            <v>#REF!</v>
          </cell>
          <cell r="AA175" t="e">
            <v>#REF!</v>
          </cell>
          <cell r="AB175" t="e">
            <v>#REF!</v>
          </cell>
          <cell r="AC175" t="e">
            <v>#REF!</v>
          </cell>
        </row>
        <row r="176">
          <cell r="A176">
            <v>173</v>
          </cell>
          <cell r="R176">
            <v>10.971778862750458</v>
          </cell>
          <cell r="S176">
            <v>16.002665105172369</v>
          </cell>
          <cell r="X176" t="e">
            <v>#REF!</v>
          </cell>
          <cell r="Y176" t="e">
            <v>#REF!</v>
          </cell>
          <cell r="Z176" t="e">
            <v>#REF!</v>
          </cell>
          <cell r="AA176" t="e">
            <v>#REF!</v>
          </cell>
          <cell r="AB176" t="e">
            <v>#REF!</v>
          </cell>
          <cell r="AC176" t="e">
            <v>#REF!</v>
          </cell>
        </row>
        <row r="177">
          <cell r="A177">
            <v>174</v>
          </cell>
          <cell r="R177">
            <v>10.976547060899479</v>
          </cell>
          <cell r="S177">
            <v>15.973765667566921</v>
          </cell>
          <cell r="X177" t="e">
            <v>#REF!</v>
          </cell>
          <cell r="Y177" t="e">
            <v>#REF!</v>
          </cell>
          <cell r="Z177" t="e">
            <v>#REF!</v>
          </cell>
          <cell r="AA177" t="e">
            <v>#REF!</v>
          </cell>
          <cell r="AB177" t="e">
            <v>#REF!</v>
          </cell>
          <cell r="AC177" t="e">
            <v>#REF!</v>
          </cell>
        </row>
        <row r="178">
          <cell r="A178">
            <v>175</v>
          </cell>
          <cell r="R178">
            <v>10.981315259048499</v>
          </cell>
          <cell r="S178">
            <v>15.945223756094963</v>
          </cell>
          <cell r="X178" t="e">
            <v>#REF!</v>
          </cell>
          <cell r="Y178" t="e">
            <v>#REF!</v>
          </cell>
          <cell r="Z178" t="e">
            <v>#REF!</v>
          </cell>
          <cell r="AA178" t="e">
            <v>#REF!</v>
          </cell>
          <cell r="AB178" t="e">
            <v>#REF!</v>
          </cell>
          <cell r="AC178" t="e">
            <v>#REF!</v>
          </cell>
        </row>
        <row r="179">
          <cell r="A179">
            <v>176</v>
          </cell>
          <cell r="R179">
            <v>10.986083457197518</v>
          </cell>
          <cell r="S179">
            <v>15.91703327656103</v>
          </cell>
          <cell r="X179" t="e">
            <v>#REF!</v>
          </cell>
          <cell r="Y179" t="e">
            <v>#REF!</v>
          </cell>
          <cell r="Z179" t="e">
            <v>#REF!</v>
          </cell>
          <cell r="AA179" t="e">
            <v>#REF!</v>
          </cell>
          <cell r="AB179" t="e">
            <v>#REF!</v>
          </cell>
          <cell r="AC179" t="e">
            <v>#REF!</v>
          </cell>
        </row>
        <row r="180">
          <cell r="A180">
            <v>177</v>
          </cell>
          <cell r="R180">
            <v>10.990851655346539</v>
          </cell>
          <cell r="S180">
            <v>15.889188272491602</v>
          </cell>
          <cell r="X180" t="e">
            <v>#REF!</v>
          </cell>
          <cell r="Y180" t="e">
            <v>#REF!</v>
          </cell>
          <cell r="Z180" t="e">
            <v>#REF!</v>
          </cell>
          <cell r="AA180" t="e">
            <v>#REF!</v>
          </cell>
          <cell r="AB180" t="e">
            <v>#REF!</v>
          </cell>
          <cell r="AC180" t="e">
            <v>#REF!</v>
          </cell>
        </row>
        <row r="181">
          <cell r="A181">
            <v>178</v>
          </cell>
          <cell r="R181">
            <v>10.99561985349556</v>
          </cell>
          <cell r="S181">
            <v>15.861682921266487</v>
          </cell>
          <cell r="X181" t="e">
            <v>#REF!</v>
          </cell>
          <cell r="Y181" t="e">
            <v>#REF!</v>
          </cell>
          <cell r="Z181" t="e">
            <v>#REF!</v>
          </cell>
          <cell r="AA181" t="e">
            <v>#REF!</v>
          </cell>
          <cell r="AB181" t="e">
            <v>#REF!</v>
          </cell>
          <cell r="AC181" t="e">
            <v>#REF!</v>
          </cell>
        </row>
        <row r="182">
          <cell r="A182">
            <v>179</v>
          </cell>
          <cell r="R182">
            <v>11.000388051644579</v>
          </cell>
          <cell r="S182">
            <v>15.834511530379913</v>
          </cell>
          <cell r="X182" t="e">
            <v>#REF!</v>
          </cell>
          <cell r="Y182" t="e">
            <v>#REF!</v>
          </cell>
          <cell r="Z182" t="e">
            <v>#REF!</v>
          </cell>
          <cell r="AA182" t="e">
            <v>#REF!</v>
          </cell>
          <cell r="AB182" t="e">
            <v>#REF!</v>
          </cell>
          <cell r="AC182" t="e">
            <v>#REF!</v>
          </cell>
        </row>
        <row r="183">
          <cell r="A183">
            <v>180</v>
          </cell>
          <cell r="R183">
            <v>11.005156249793599</v>
          </cell>
          <cell r="S183">
            <v>15.807668533826243</v>
          </cell>
          <cell r="X183" t="e">
            <v>#REF!</v>
          </cell>
          <cell r="Y183" t="e">
            <v>#REF!</v>
          </cell>
          <cell r="Z183" t="e">
            <v>#REF!</v>
          </cell>
          <cell r="AA183" t="e">
            <v>#REF!</v>
          </cell>
          <cell r="AB183" t="e">
            <v>#REF!</v>
          </cell>
          <cell r="AC183" t="e">
            <v>#REF!</v>
          </cell>
        </row>
        <row r="184">
          <cell r="A184">
            <v>181</v>
          </cell>
          <cell r="R184">
            <v>11.009924447942618</v>
          </cell>
          <cell r="S184">
            <v>15.781148488605481</v>
          </cell>
          <cell r="X184" t="e">
            <v>#REF!</v>
          </cell>
          <cell r="Y184" t="e">
            <v>#REF!</v>
          </cell>
          <cell r="Z184" t="e">
            <v>#REF!</v>
          </cell>
          <cell r="AA184" t="e">
            <v>#REF!</v>
          </cell>
          <cell r="AB184" t="e">
            <v>#REF!</v>
          </cell>
          <cell r="AC184" t="e">
            <v>#REF!</v>
          </cell>
        </row>
        <row r="185">
          <cell r="A185">
            <v>182</v>
          </cell>
          <cell r="R185">
            <v>11.014692646091639</v>
          </cell>
          <cell r="S185">
            <v>15.754946071344007</v>
          </cell>
          <cell r="X185" t="e">
            <v>#REF!</v>
          </cell>
          <cell r="Y185" t="e">
            <v>#REF!</v>
          </cell>
          <cell r="Z185" t="e">
            <v>#REF!</v>
          </cell>
          <cell r="AA185" t="e">
            <v>#REF!</v>
          </cell>
          <cell r="AB185" t="e">
            <v>#REF!</v>
          </cell>
          <cell r="AC185" t="e">
            <v>#REF!</v>
          </cell>
        </row>
        <row r="186">
          <cell r="A186">
            <v>183</v>
          </cell>
          <cell r="R186">
            <v>11.01946084424066</v>
          </cell>
          <cell r="S186">
            <v>15.729056075026092</v>
          </cell>
          <cell r="X186" t="e">
            <v>#REF!</v>
          </cell>
          <cell r="Y186" t="e">
            <v>#REF!</v>
          </cell>
          <cell r="Z186" t="e">
            <v>#REF!</v>
          </cell>
          <cell r="AA186" t="e">
            <v>#REF!</v>
          </cell>
          <cell r="AB186" t="e">
            <v>#REF!</v>
          </cell>
          <cell r="AC186" t="e">
            <v>#REF!</v>
          </cell>
        </row>
        <row r="187">
          <cell r="A187">
            <v>184</v>
          </cell>
          <cell r="R187">
            <v>11.024229042389679</v>
          </cell>
          <cell r="S187">
            <v>15.703473405832014</v>
          </cell>
          <cell r="X187" t="e">
            <v>#REF!</v>
          </cell>
          <cell r="Y187" t="e">
            <v>#REF!</v>
          </cell>
          <cell r="Z187" t="e">
            <v>#REF!</v>
          </cell>
          <cell r="AA187" t="e">
            <v>#REF!</v>
          </cell>
          <cell r="AB187" t="e">
            <v>#REF!</v>
          </cell>
          <cell r="AC187" t="e">
            <v>#REF!</v>
          </cell>
        </row>
        <row r="188">
          <cell r="A188">
            <v>185</v>
          </cell>
          <cell r="R188">
            <v>11.028997240538699</v>
          </cell>
          <cell r="S188">
            <v>15.678193080078673</v>
          </cell>
          <cell r="X188" t="e">
            <v>#REF!</v>
          </cell>
          <cell r="Y188" t="e">
            <v>#REF!</v>
          </cell>
          <cell r="Z188" t="e">
            <v>#REF!</v>
          </cell>
          <cell r="AA188" t="e">
            <v>#REF!</v>
          </cell>
          <cell r="AB188" t="e">
            <v>#REF!</v>
          </cell>
          <cell r="AC188" t="e">
            <v>#REF!</v>
          </cell>
        </row>
        <row r="189">
          <cell r="A189">
            <v>186</v>
          </cell>
          <cell r="R189">
            <v>11.033765438687718</v>
          </cell>
          <cell r="S189">
            <v>15.653210221258968</v>
          </cell>
          <cell r="X189" t="e">
            <v>#REF!</v>
          </cell>
          <cell r="Y189" t="e">
            <v>#REF!</v>
          </cell>
          <cell r="Z189" t="e">
            <v>#REF!</v>
          </cell>
          <cell r="AA189" t="e">
            <v>#REF!</v>
          </cell>
          <cell r="AB189" t="e">
            <v>#REF!</v>
          </cell>
          <cell r="AC189" t="e">
            <v>#REF!</v>
          </cell>
        </row>
        <row r="190">
          <cell r="A190">
            <v>187</v>
          </cell>
          <cell r="R190">
            <v>11.038533636836737</v>
          </cell>
          <cell r="S190">
            <v>15.628520057176095</v>
          </cell>
          <cell r="X190" t="e">
            <v>#REF!</v>
          </cell>
          <cell r="Y190" t="e">
            <v>#REF!</v>
          </cell>
          <cell r="Z190" t="e">
            <v>#REF!</v>
          </cell>
          <cell r="AA190" t="e">
            <v>#REF!</v>
          </cell>
          <cell r="AB190" t="e">
            <v>#REF!</v>
          </cell>
          <cell r="AC190" t="e">
            <v>#REF!</v>
          </cell>
        </row>
        <row r="191">
          <cell r="A191">
            <v>188</v>
          </cell>
          <cell r="R191">
            <v>11.043301834985758</v>
          </cell>
          <cell r="S191">
            <v>15.604117917169368</v>
          </cell>
          <cell r="X191" t="e">
            <v>#REF!</v>
          </cell>
          <cell r="Y191" t="e">
            <v>#REF!</v>
          </cell>
          <cell r="Z191" t="e">
            <v>#REF!</v>
          </cell>
          <cell r="AA191" t="e">
            <v>#REF!</v>
          </cell>
          <cell r="AB191" t="e">
            <v>#REF!</v>
          </cell>
          <cell r="AC191" t="e">
            <v>#REF!</v>
          </cell>
        </row>
        <row r="192">
          <cell r="A192">
            <v>189</v>
          </cell>
          <cell r="R192">
            <v>11.048070033134779</v>
          </cell>
          <cell r="S192">
            <v>15.579999229428051</v>
          </cell>
          <cell r="X192" t="e">
            <v>#REF!</v>
          </cell>
          <cell r="Y192" t="e">
            <v>#REF!</v>
          </cell>
          <cell r="Z192" t="e">
            <v>#REF!</v>
          </cell>
          <cell r="AA192" t="e">
            <v>#REF!</v>
          </cell>
          <cell r="AB192" t="e">
            <v>#REF!</v>
          </cell>
          <cell r="AC192" t="e">
            <v>#REF!</v>
          </cell>
        </row>
        <row r="193">
          <cell r="A193">
            <v>190</v>
          </cell>
          <cell r="R193">
            <v>11.052838231283799</v>
          </cell>
          <cell r="S193">
            <v>15.556159518390057</v>
          </cell>
          <cell r="X193" t="e">
            <v>#REF!</v>
          </cell>
          <cell r="Y193" t="e">
            <v>#REF!</v>
          </cell>
          <cell r="Z193" t="e">
            <v>#REF!</v>
          </cell>
          <cell r="AA193" t="e">
            <v>#REF!</v>
          </cell>
          <cell r="AB193" t="e">
            <v>#REF!</v>
          </cell>
          <cell r="AC193" t="e">
            <v>#REF!</v>
          </cell>
        </row>
        <row r="194">
          <cell r="A194">
            <v>191</v>
          </cell>
          <cell r="R194">
            <v>11.057606429432818</v>
          </cell>
          <cell r="S194">
            <v>15.532594402222353</v>
          </cell>
          <cell r="X194" t="e">
            <v>#REF!</v>
          </cell>
          <cell r="Y194" t="e">
            <v>#REF!</v>
          </cell>
          <cell r="Z194" t="e">
            <v>#REF!</v>
          </cell>
          <cell r="AA194" t="e">
            <v>#REF!</v>
          </cell>
          <cell r="AB194" t="e">
            <v>#REF!</v>
          </cell>
          <cell r="AC194" t="e">
            <v>#REF!</v>
          </cell>
        </row>
        <row r="195">
          <cell r="A195">
            <v>192</v>
          </cell>
          <cell r="R195">
            <v>11.062374627581839</v>
          </cell>
          <cell r="S195">
            <v>15.509299590380087</v>
          </cell>
          <cell r="X195" t="e">
            <v>#REF!</v>
          </cell>
          <cell r="Y195" t="e">
            <v>#REF!</v>
          </cell>
          <cell r="Z195" t="e">
            <v>#REF!</v>
          </cell>
          <cell r="AA195" t="e">
            <v>#REF!</v>
          </cell>
          <cell r="AB195" t="e">
            <v>#REF!</v>
          </cell>
          <cell r="AC195" t="e">
            <v>#REF!</v>
          </cell>
        </row>
        <row r="196">
          <cell r="A196">
            <v>193</v>
          </cell>
          <cell r="R196">
            <v>11.067142825730858</v>
          </cell>
          <cell r="S196">
            <v>15.486270881241621</v>
          </cell>
          <cell r="X196" t="e">
            <v>#REF!</v>
          </cell>
          <cell r="Y196" t="e">
            <v>#REF!</v>
          </cell>
          <cell r="Z196" t="e">
            <v>#REF!</v>
          </cell>
          <cell r="AA196" t="e">
            <v>#REF!</v>
          </cell>
          <cell r="AB196" t="e">
            <v>#REF!</v>
          </cell>
          <cell r="AC196" t="e">
            <v>#REF!</v>
          </cell>
        </row>
        <row r="197">
          <cell r="A197">
            <v>194</v>
          </cell>
          <cell r="R197">
            <v>11.071911023879879</v>
          </cell>
          <cell r="S197">
            <v>15.463504159816692</v>
          </cell>
          <cell r="X197" t="e">
            <v>#REF!</v>
          </cell>
          <cell r="Y197" t="e">
            <v>#REF!</v>
          </cell>
          <cell r="Z197" t="e">
            <v>#REF!</v>
          </cell>
          <cell r="AA197" t="e">
            <v>#REF!</v>
          </cell>
          <cell r="AB197" t="e">
            <v>#REF!</v>
          </cell>
          <cell r="AC197" t="e">
            <v>#REF!</v>
          </cell>
        </row>
        <row r="198">
          <cell r="A198">
            <v>195</v>
          </cell>
          <cell r="R198">
            <v>11.076679222028899</v>
          </cell>
          <cell r="S198">
            <v>15.440995395525091</v>
          </cell>
          <cell r="X198" t="e">
            <v>#REF!</v>
          </cell>
          <cell r="Y198" t="e">
            <v>#REF!</v>
          </cell>
          <cell r="Z198" t="e">
            <v>#REF!</v>
          </cell>
          <cell r="AA198" t="e">
            <v>#REF!</v>
          </cell>
          <cell r="AB198" t="e">
            <v>#REF!</v>
          </cell>
          <cell r="AC198" t="e">
            <v>#REF!</v>
          </cell>
        </row>
        <row r="199">
          <cell r="A199">
            <v>196</v>
          </cell>
          <cell r="R199">
            <v>11.081447420177918</v>
          </cell>
          <cell r="S199">
            <v>15.418740640043346</v>
          </cell>
          <cell r="X199" t="e">
            <v>#REF!</v>
          </cell>
          <cell r="Y199" t="e">
            <v>#REF!</v>
          </cell>
          <cell r="Z199" t="e">
            <v>#REF!</v>
          </cell>
          <cell r="AA199" t="e">
            <v>#REF!</v>
          </cell>
          <cell r="AB199" t="e">
            <v>#REF!</v>
          </cell>
          <cell r="AC199" t="e">
            <v>#REF!</v>
          </cell>
        </row>
        <row r="200">
          <cell r="A200">
            <v>197</v>
          </cell>
          <cell r="R200">
            <v>11.086215618326939</v>
          </cell>
          <cell r="S200">
            <v>15.396736025216997</v>
          </cell>
          <cell r="X200" t="e">
            <v>#REF!</v>
          </cell>
          <cell r="Y200" t="e">
            <v>#REF!</v>
          </cell>
          <cell r="Z200" t="e">
            <v>#REF!</v>
          </cell>
          <cell r="AA200" t="e">
            <v>#REF!</v>
          </cell>
          <cell r="AB200" t="e">
            <v>#REF!</v>
          </cell>
          <cell r="AC200" t="e">
            <v>#REF!</v>
          </cell>
        </row>
        <row r="201">
          <cell r="A201">
            <v>198</v>
          </cell>
          <cell r="R201">
            <v>11.090983816475958</v>
          </cell>
          <cell r="S201">
            <v>15.37497776103611</v>
          </cell>
          <cell r="X201" t="e">
            <v>#REF!</v>
          </cell>
          <cell r="Y201" t="e">
            <v>#REF!</v>
          </cell>
          <cell r="Z201" t="e">
            <v>#REF!</v>
          </cell>
          <cell r="AA201" t="e">
            <v>#REF!</v>
          </cell>
          <cell r="AB201" t="e">
            <v>#REF!</v>
          </cell>
          <cell r="AC201" t="e">
            <v>#REF!</v>
          </cell>
        </row>
        <row r="202">
          <cell r="A202">
            <v>199</v>
          </cell>
          <cell r="R202">
            <v>11.095752014624978</v>
          </cell>
          <cell r="S202">
            <v>15.353462133671858</v>
          </cell>
          <cell r="X202" t="e">
            <v>#REF!</v>
          </cell>
          <cell r="Y202" t="e">
            <v>#REF!</v>
          </cell>
          <cell r="Z202" t="e">
            <v>#REF!</v>
          </cell>
          <cell r="AA202" t="e">
            <v>#REF!</v>
          </cell>
          <cell r="AB202" t="e">
            <v>#REF!</v>
          </cell>
          <cell r="AC202" t="e">
            <v>#REF!</v>
          </cell>
        </row>
        <row r="203">
          <cell r="A203">
            <v>200</v>
          </cell>
          <cell r="R203">
            <v>11.100520212773999</v>
          </cell>
          <cell r="S203">
            <v>15.332185503571997</v>
          </cell>
          <cell r="X203" t="e">
            <v>#REF!</v>
          </cell>
          <cell r="Y203" t="e">
            <v>#REF!</v>
          </cell>
          <cell r="Z203" t="e">
            <v>#REF!</v>
          </cell>
          <cell r="AA203" t="e">
            <v>#REF!</v>
          </cell>
          <cell r="AB203" t="e">
            <v>#REF!</v>
          </cell>
          <cell r="AC203" t="e">
            <v>#REF!</v>
          </cell>
        </row>
        <row r="204">
          <cell r="A204">
            <v>201</v>
          </cell>
          <cell r="R204">
            <v>11.10528841092302</v>
          </cell>
          <cell r="S204">
            <v>15.311144303613176</v>
          </cell>
          <cell r="X204" t="e">
            <v>#REF!</v>
          </cell>
          <cell r="Y204" t="e">
            <v>#REF!</v>
          </cell>
          <cell r="Z204" t="e">
            <v>#REF!</v>
          </cell>
          <cell r="AA204" t="e">
            <v>#REF!</v>
          </cell>
          <cell r="AB204" t="e">
            <v>#REF!</v>
          </cell>
          <cell r="AC204" t="e">
            <v>#REF!</v>
          </cell>
        </row>
        <row r="205">
          <cell r="A205">
            <v>202</v>
          </cell>
          <cell r="R205">
            <v>11.110056609072039</v>
          </cell>
          <cell r="S205">
            <v>15.290335037308147</v>
          </cell>
          <cell r="X205" t="e">
            <v>#REF!</v>
          </cell>
          <cell r="Y205" t="e">
            <v>#REF!</v>
          </cell>
          <cell r="Z205" t="e">
            <v>#REF!</v>
          </cell>
          <cell r="AA205" t="e">
            <v>#REF!</v>
          </cell>
          <cell r="AB205" t="e">
            <v>#REF!</v>
          </cell>
          <cell r="AC205" t="e">
            <v>#REF!</v>
          </cell>
        </row>
        <row r="206">
          <cell r="A206">
            <v>203</v>
          </cell>
          <cell r="R206">
            <v>11.114824807221058</v>
          </cell>
          <cell r="S206">
            <v>15.269754277065973</v>
          </cell>
          <cell r="X206" t="e">
            <v>#REF!</v>
          </cell>
          <cell r="Y206" t="e">
            <v>#REF!</v>
          </cell>
          <cell r="Z206" t="e">
            <v>#REF!</v>
          </cell>
          <cell r="AA206" t="e">
            <v>#REF!</v>
          </cell>
          <cell r="AB206" t="e">
            <v>#REF!</v>
          </cell>
          <cell r="AC206" t="e">
            <v>#REF!</v>
          </cell>
        </row>
        <row r="207">
          <cell r="A207">
            <v>204</v>
          </cell>
          <cell r="R207">
            <v>11.119593005370078</v>
          </cell>
          <cell r="S207">
            <v>15.249398662503372</v>
          </cell>
          <cell r="X207" t="e">
            <v>#REF!</v>
          </cell>
          <cell r="Y207" t="e">
            <v>#REF!</v>
          </cell>
          <cell r="Z207" t="e">
            <v>#REF!</v>
          </cell>
          <cell r="AA207" t="e">
            <v>#REF!</v>
          </cell>
          <cell r="AB207" t="e">
            <v>#REF!</v>
          </cell>
          <cell r="AC207" t="e">
            <v>#REF!</v>
          </cell>
        </row>
        <row r="208">
          <cell r="A208">
            <v>205</v>
          </cell>
          <cell r="R208">
            <v>11.124361203519099</v>
          </cell>
          <cell r="S208">
            <v>15.229264898805525</v>
          </cell>
          <cell r="X208" t="e">
            <v>#REF!</v>
          </cell>
          <cell r="Y208" t="e">
            <v>#REF!</v>
          </cell>
          <cell r="Z208" t="e">
            <v>#REF!</v>
          </cell>
          <cell r="AA208" t="e">
            <v>#REF!</v>
          </cell>
          <cell r="AB208" t="e">
            <v>#REF!</v>
          </cell>
          <cell r="AC208" t="e">
            <v>#REF!</v>
          </cell>
        </row>
        <row r="209">
          <cell r="A209">
            <v>206</v>
          </cell>
          <cell r="R209">
            <v>11.12912940166812</v>
          </cell>
          <cell r="S209">
            <v>15.209349755134596</v>
          </cell>
          <cell r="X209" t="e">
            <v>#REF!</v>
          </cell>
          <cell r="Y209" t="e">
            <v>#REF!</v>
          </cell>
          <cell r="Z209" t="e">
            <v>#REF!</v>
          </cell>
          <cell r="AA209" t="e">
            <v>#REF!</v>
          </cell>
          <cell r="AB209" t="e">
            <v>#REF!</v>
          </cell>
          <cell r="AC209" t="e">
            <v>#REF!</v>
          </cell>
        </row>
        <row r="210">
          <cell r="A210">
            <v>207</v>
          </cell>
          <cell r="R210">
            <v>11.133897599817139</v>
          </cell>
          <cell r="S210">
            <v>15.189650063084393</v>
          </cell>
          <cell r="X210" t="e">
            <v>#REF!</v>
          </cell>
          <cell r="Y210" t="e">
            <v>#REF!</v>
          </cell>
          <cell r="Z210" t="e">
            <v>#REF!</v>
          </cell>
          <cell r="AA210" t="e">
            <v>#REF!</v>
          </cell>
          <cell r="AB210" t="e">
            <v>#REF!</v>
          </cell>
          <cell r="AC210" t="e">
            <v>#REF!</v>
          </cell>
        </row>
        <row r="211">
          <cell r="A211">
            <v>208</v>
          </cell>
          <cell r="R211">
            <v>11.138665797966159</v>
          </cell>
          <cell r="S211">
            <v>15.170162715179618</v>
          </cell>
          <cell r="X211" t="e">
            <v>#REF!</v>
          </cell>
          <cell r="Y211" t="e">
            <v>#REF!</v>
          </cell>
          <cell r="Z211" t="e">
            <v>#REF!</v>
          </cell>
          <cell r="AA211" t="e">
            <v>#REF!</v>
          </cell>
          <cell r="AB211" t="e">
            <v>#REF!</v>
          </cell>
          <cell r="AC211" t="e">
            <v>#REF!</v>
          </cell>
        </row>
        <row r="212">
          <cell r="A212">
            <v>209</v>
          </cell>
          <cell r="R212">
            <v>11.14343399611518</v>
          </cell>
          <cell r="S212">
            <v>15.150884663418186</v>
          </cell>
          <cell r="X212" t="e">
            <v>#REF!</v>
          </cell>
          <cell r="Y212" t="e">
            <v>#REF!</v>
          </cell>
          <cell r="Z212" t="e">
            <v>#REF!</v>
          </cell>
          <cell r="AA212" t="e">
            <v>#REF!</v>
          </cell>
          <cell r="AB212" t="e">
            <v>#REF!</v>
          </cell>
          <cell r="AC212" t="e">
            <v>#REF!</v>
          </cell>
        </row>
        <row r="213">
          <cell r="A213">
            <v>210</v>
          </cell>
          <cell r="R213">
            <v>11.148202194264199</v>
          </cell>
          <cell r="S213">
            <v>15.131812917855195</v>
          </cell>
          <cell r="X213" t="e">
            <v>#REF!</v>
          </cell>
          <cell r="Y213" t="e">
            <v>#REF!</v>
          </cell>
          <cell r="Z213" t="e">
            <v>#REF!</v>
          </cell>
          <cell r="AA213" t="e">
            <v>#REF!</v>
          </cell>
          <cell r="AB213" t="e">
            <v>#REF!</v>
          </cell>
          <cell r="AC213" t="e">
            <v>#REF!</v>
          </cell>
        </row>
        <row r="214">
          <cell r="A214">
            <v>211</v>
          </cell>
          <cell r="R214">
            <v>11.152970392413218</v>
          </cell>
          <cell r="S214">
            <v>15.112944545227156</v>
          </cell>
          <cell r="X214" t="e">
            <v>#REF!</v>
          </cell>
          <cell r="Y214" t="e">
            <v>#REF!</v>
          </cell>
          <cell r="Z214" t="e">
            <v>#REF!</v>
          </cell>
          <cell r="AA214" t="e">
            <v>#REF!</v>
          </cell>
          <cell r="AB214" t="e">
            <v>#REF!</v>
          </cell>
          <cell r="AC214" t="e">
            <v>#REF!</v>
          </cell>
        </row>
        <row r="215">
          <cell r="A215">
            <v>212</v>
          </cell>
          <cell r="R215">
            <v>11.157738590562239</v>
          </cell>
          <cell r="S215">
            <v>15.094276667615178</v>
          </cell>
          <cell r="X215" t="e">
            <v>#REF!</v>
          </cell>
          <cell r="Y215" t="e">
            <v>#REF!</v>
          </cell>
          <cell r="Z215" t="e">
            <v>#REF!</v>
          </cell>
          <cell r="AA215" t="e">
            <v>#REF!</v>
          </cell>
          <cell r="AB215" t="e">
            <v>#REF!</v>
          </cell>
          <cell r="AC215" t="e">
            <v>#REF!</v>
          </cell>
        </row>
        <row r="216">
          <cell r="A216">
            <v>213</v>
          </cell>
          <cell r="R216">
            <v>11.162506788711259</v>
          </cell>
          <cell r="S216">
            <v>15.075806461145795</v>
          </cell>
          <cell r="X216" t="e">
            <v>#REF!</v>
          </cell>
          <cell r="Y216" t="e">
            <v>#REF!</v>
          </cell>
          <cell r="Z216" t="e">
            <v>#REF!</v>
          </cell>
          <cell r="AA216" t="e">
            <v>#REF!</v>
          </cell>
          <cell r="AB216" t="e">
            <v>#REF!</v>
          </cell>
          <cell r="AC216" t="e">
            <v>#REF!</v>
          </cell>
        </row>
        <row r="217">
          <cell r="A217">
            <v>214</v>
          </cell>
          <cell r="R217">
            <v>11.167274986860278</v>
          </cell>
          <cell r="S217">
            <v>15.057531154728224</v>
          </cell>
          <cell r="X217" t="e">
            <v>#REF!</v>
          </cell>
          <cell r="Y217" t="e">
            <v>#REF!</v>
          </cell>
          <cell r="Z217" t="e">
            <v>#REF!</v>
          </cell>
          <cell r="AA217" t="e">
            <v>#REF!</v>
          </cell>
          <cell r="AB217" t="e">
            <v>#REF!</v>
          </cell>
          <cell r="AC217" t="e">
            <v>#REF!</v>
          </cell>
        </row>
        <row r="218">
          <cell r="A218">
            <v>215</v>
          </cell>
          <cell r="R218">
            <v>11.172043185009299</v>
          </cell>
          <cell r="S218">
            <v>15.039448028826857</v>
          </cell>
          <cell r="X218" t="e">
            <v>#REF!</v>
          </cell>
          <cell r="Y218" t="e">
            <v>#REF!</v>
          </cell>
          <cell r="Z218" t="e">
            <v>#REF!</v>
          </cell>
          <cell r="AA218" t="e">
            <v>#REF!</v>
          </cell>
          <cell r="AB218" t="e">
            <v>#REF!</v>
          </cell>
          <cell r="AC218" t="e">
            <v>#REF!</v>
          </cell>
        </row>
        <row r="219">
          <cell r="A219">
            <v>216</v>
          </cell>
          <cell r="R219">
            <v>11.176811383158318</v>
          </cell>
          <cell r="S219">
            <v>15.021554414267863</v>
          </cell>
          <cell r="X219" t="e">
            <v>#REF!</v>
          </cell>
          <cell r="Y219" t="e">
            <v>#REF!</v>
          </cell>
          <cell r="Z219" t="e">
            <v>#REF!</v>
          </cell>
          <cell r="AA219" t="e">
            <v>#REF!</v>
          </cell>
          <cell r="AB219" t="e">
            <v>#REF!</v>
          </cell>
          <cell r="AC219" t="e">
            <v>#REF!</v>
          </cell>
        </row>
        <row r="220">
          <cell r="A220">
            <v>217</v>
          </cell>
          <cell r="R220">
            <v>11.181579581307338</v>
          </cell>
          <cell r="S220">
            <v>15.003847691078763</v>
          </cell>
          <cell r="X220" t="e">
            <v>#REF!</v>
          </cell>
          <cell r="Y220" t="e">
            <v>#REF!</v>
          </cell>
          <cell r="Z220" t="e">
            <v>#REF!</v>
          </cell>
          <cell r="AA220" t="e">
            <v>#REF!</v>
          </cell>
          <cell r="AB220" t="e">
            <v>#REF!</v>
          </cell>
          <cell r="AC220" t="e">
            <v>#REF!</v>
          </cell>
        </row>
        <row r="221">
          <cell r="A221">
            <v>218</v>
          </cell>
          <cell r="R221">
            <v>11.186347779456359</v>
          </cell>
          <cell r="S221">
            <v>14.986325287359966</v>
          </cell>
          <cell r="X221" t="e">
            <v>#REF!</v>
          </cell>
          <cell r="Y221" t="e">
            <v>#REF!</v>
          </cell>
          <cell r="Z221" t="e">
            <v>#REF!</v>
          </cell>
          <cell r="AA221" t="e">
            <v>#REF!</v>
          </cell>
          <cell r="AB221" t="e">
            <v>#REF!</v>
          </cell>
          <cell r="AC221" t="e">
            <v>#REF!</v>
          </cell>
        </row>
        <row r="222">
          <cell r="A222">
            <v>219</v>
          </cell>
          <cell r="R222">
            <v>11.191115977605378</v>
          </cell>
          <cell r="S222">
            <v>14.968984678187232</v>
          </cell>
          <cell r="X222" t="e">
            <v>#REF!</v>
          </cell>
          <cell r="Y222" t="e">
            <v>#REF!</v>
          </cell>
          <cell r="Z222" t="e">
            <v>#REF!</v>
          </cell>
          <cell r="AA222" t="e">
            <v>#REF!</v>
          </cell>
          <cell r="AB222" t="e">
            <v>#REF!</v>
          </cell>
          <cell r="AC222" t="e">
            <v>#REF!</v>
          </cell>
        </row>
        <row r="223">
          <cell r="A223">
            <v>220</v>
          </cell>
          <cell r="R223">
            <v>11.195884175754399</v>
          </cell>
          <cell r="S223">
            <v>14.951823384544017</v>
          </cell>
          <cell r="X223" t="e">
            <v>#REF!</v>
          </cell>
          <cell r="Y223" t="e">
            <v>#REF!</v>
          </cell>
          <cell r="Z223" t="e">
            <v>#REF!</v>
          </cell>
          <cell r="AA223" t="e">
            <v>#REF!</v>
          </cell>
          <cell r="AB223" t="e">
            <v>#REF!</v>
          </cell>
          <cell r="AC223" t="e">
            <v>#REF!</v>
          </cell>
        </row>
        <row r="224">
          <cell r="A224">
            <v>221</v>
          </cell>
          <cell r="R224">
            <v>11.200652373903418</v>
          </cell>
          <cell r="S224">
            <v>14.934838972282861</v>
          </cell>
          <cell r="X224" t="e">
            <v>#REF!</v>
          </cell>
          <cell r="Y224" t="e">
            <v>#REF!</v>
          </cell>
          <cell r="Z224" t="e">
            <v>#REF!</v>
          </cell>
          <cell r="AA224" t="e">
            <v>#REF!</v>
          </cell>
          <cell r="AB224" t="e">
            <v>#REF!</v>
          </cell>
          <cell r="AC224" t="e">
            <v>#REF!</v>
          </cell>
        </row>
        <row r="225">
          <cell r="A225">
            <v>222</v>
          </cell>
          <cell r="R225">
            <v>11.205420572052438</v>
          </cell>
          <cell r="S225">
            <v>14.918029051114821</v>
          </cell>
          <cell r="X225" t="e">
            <v>#REF!</v>
          </cell>
          <cell r="Y225" t="e">
            <v>#REF!</v>
          </cell>
          <cell r="Z225" t="e">
            <v>#REF!</v>
          </cell>
          <cell r="AA225" t="e">
            <v>#REF!</v>
          </cell>
          <cell r="AB225" t="e">
            <v>#REF!</v>
          </cell>
          <cell r="AC225" t="e">
            <v>#REF!</v>
          </cell>
        </row>
        <row r="226">
          <cell r="A226">
            <v>223</v>
          </cell>
          <cell r="R226">
            <v>11.210188770201459</v>
          </cell>
          <cell r="S226">
            <v>14.901391273626086</v>
          </cell>
          <cell r="X226" t="e">
            <v>#REF!</v>
          </cell>
          <cell r="Y226" t="e">
            <v>#REF!</v>
          </cell>
          <cell r="Z226" t="e">
            <v>#REF!</v>
          </cell>
          <cell r="AA226" t="e">
            <v>#REF!</v>
          </cell>
          <cell r="AB226" t="e">
            <v>#REF!</v>
          </cell>
          <cell r="AC226" t="e">
            <v>#REF!</v>
          </cell>
        </row>
        <row r="227">
          <cell r="A227">
            <v>224</v>
          </cell>
          <cell r="R227">
            <v>11.21495696835048</v>
          </cell>
          <cell r="S227">
            <v>14.88492333432095</v>
          </cell>
          <cell r="X227" t="e">
            <v>#REF!</v>
          </cell>
          <cell r="Y227" t="e">
            <v>#REF!</v>
          </cell>
          <cell r="Z227" t="e">
            <v>#REF!</v>
          </cell>
          <cell r="AA227" t="e">
            <v>#REF!</v>
          </cell>
          <cell r="AB227" t="e">
            <v>#REF!</v>
          </cell>
          <cell r="AC227" t="e">
            <v>#REF!</v>
          </cell>
        </row>
        <row r="228">
          <cell r="A228">
            <v>225</v>
          </cell>
          <cell r="R228">
            <v>11.219725166499499</v>
          </cell>
          <cell r="S228">
            <v>14.868622968690303</v>
          </cell>
          <cell r="X228" t="e">
            <v>#REF!</v>
          </cell>
          <cell r="Y228" t="e">
            <v>#REF!</v>
          </cell>
          <cell r="Z228" t="e">
            <v>#REF!</v>
          </cell>
          <cell r="AA228" t="e">
            <v>#REF!</v>
          </cell>
          <cell r="AB228" t="e">
            <v>#REF!</v>
          </cell>
          <cell r="AC228" t="e">
            <v>#REF!</v>
          </cell>
        </row>
        <row r="229">
          <cell r="A229">
            <v>226</v>
          </cell>
          <cell r="R229">
            <v>11.224493364648518</v>
          </cell>
          <cell r="S229">
            <v>14.852487952304832</v>
          </cell>
          <cell r="X229" t="e">
            <v>#REF!</v>
          </cell>
          <cell r="Y229" t="e">
            <v>#REF!</v>
          </cell>
          <cell r="Z229" t="e">
            <v>#REF!</v>
          </cell>
          <cell r="AA229" t="e">
            <v>#REF!</v>
          </cell>
          <cell r="AB229" t="e">
            <v>#REF!</v>
          </cell>
          <cell r="AC229" t="e">
            <v>#REF!</v>
          </cell>
        </row>
        <row r="230">
          <cell r="A230">
            <v>227</v>
          </cell>
          <cell r="R230">
            <v>11.229261562797538</v>
          </cell>
          <cell r="S230">
            <v>14.836516099932227</v>
          </cell>
          <cell r="X230" t="e">
            <v>#REF!</v>
          </cell>
          <cell r="Y230" t="e">
            <v>#REF!</v>
          </cell>
          <cell r="Z230" t="e">
            <v>#REF!</v>
          </cell>
          <cell r="AA230" t="e">
            <v>#REF!</v>
          </cell>
          <cell r="AB230" t="e">
            <v>#REF!</v>
          </cell>
          <cell r="AC230" t="e">
            <v>#REF!</v>
          </cell>
        </row>
        <row r="231">
          <cell r="A231">
            <v>228</v>
          </cell>
          <cell r="R231">
            <v>11.234029760946559</v>
          </cell>
          <cell r="S231">
            <v>14.820705264677578</v>
          </cell>
          <cell r="X231" t="e">
            <v>#REF!</v>
          </cell>
          <cell r="Y231" t="e">
            <v>#REF!</v>
          </cell>
          <cell r="Z231" t="e">
            <v>#REF!</v>
          </cell>
          <cell r="AA231" t="e">
            <v>#REF!</v>
          </cell>
          <cell r="AB231" t="e">
            <v>#REF!</v>
          </cell>
          <cell r="AC231" t="e">
            <v>#REF!</v>
          </cell>
        </row>
        <row r="232">
          <cell r="A232">
            <v>229</v>
          </cell>
          <cell r="R232">
            <v>11.23879795909558</v>
          </cell>
          <cell r="S232">
            <v>14.805053337146328</v>
          </cell>
          <cell r="X232" t="e">
            <v>#REF!</v>
          </cell>
          <cell r="Y232" t="e">
            <v>#REF!</v>
          </cell>
          <cell r="Z232" t="e">
            <v>#REF!</v>
          </cell>
          <cell r="AA232" t="e">
            <v>#REF!</v>
          </cell>
          <cell r="AB232" t="e">
            <v>#REF!</v>
          </cell>
          <cell r="AC232" t="e">
            <v>#REF!</v>
          </cell>
        </row>
        <row r="233">
          <cell r="A233">
            <v>230</v>
          </cell>
          <cell r="R233">
            <v>11.243566157244599</v>
          </cell>
          <cell r="S233">
            <v>14.78955824462904</v>
          </cell>
          <cell r="X233" t="e">
            <v>#REF!</v>
          </cell>
          <cell r="Y233" t="e">
            <v>#REF!</v>
          </cell>
          <cell r="Z233" t="e">
            <v>#REF!</v>
          </cell>
          <cell r="AA233" t="e">
            <v>#REF!</v>
          </cell>
          <cell r="AB233" t="e">
            <v>#REF!</v>
          </cell>
          <cell r="AC233" t="e">
            <v>#REF!</v>
          </cell>
        </row>
        <row r="234">
          <cell r="A234">
            <v>231</v>
          </cell>
          <cell r="R234">
            <v>11.248334355393618</v>
          </cell>
          <cell r="S234">
            <v>14.774217950307351</v>
          </cell>
          <cell r="X234" t="e">
            <v>#REF!</v>
          </cell>
          <cell r="Y234" t="e">
            <v>#REF!</v>
          </cell>
          <cell r="Z234" t="e">
            <v>#REF!</v>
          </cell>
          <cell r="AA234" t="e">
            <v>#REF!</v>
          </cell>
          <cell r="AB234" t="e">
            <v>#REF!</v>
          </cell>
          <cell r="AC234" t="e">
            <v>#REF!</v>
          </cell>
        </row>
        <row r="235">
          <cell r="A235">
            <v>232</v>
          </cell>
          <cell r="R235">
            <v>11.253102553542639</v>
          </cell>
          <cell r="S235">
            <v>14.759030452480456</v>
          </cell>
          <cell r="X235" t="e">
            <v>#REF!</v>
          </cell>
          <cell r="Y235" t="e">
            <v>#REF!</v>
          </cell>
          <cell r="Z235" t="e">
            <v>#REF!</v>
          </cell>
          <cell r="AA235" t="e">
            <v>#REF!</v>
          </cell>
          <cell r="AB235" t="e">
            <v>#REF!</v>
          </cell>
          <cell r="AC235" t="e">
            <v>#REF!</v>
          </cell>
        </row>
        <row r="236">
          <cell r="A236">
            <v>233</v>
          </cell>
          <cell r="R236">
            <v>11.257870751691659</v>
          </cell>
          <cell r="S236">
            <v>14.743993783811517</v>
          </cell>
          <cell r="X236" t="e">
            <v>#REF!</v>
          </cell>
          <cell r="Y236" t="e">
            <v>#REF!</v>
          </cell>
          <cell r="Z236" t="e">
            <v>#REF!</v>
          </cell>
          <cell r="AA236" t="e">
            <v>#REF!</v>
          </cell>
          <cell r="AB236" t="e">
            <v>#REF!</v>
          </cell>
          <cell r="AC236" t="e">
            <v>#REF!</v>
          </cell>
        </row>
        <row r="237">
          <cell r="A237">
            <v>234</v>
          </cell>
          <cell r="R237">
            <v>11.26263894984068</v>
          </cell>
          <cell r="S237">
            <v>14.729106010593375</v>
          </cell>
          <cell r="X237" t="e">
            <v>#REF!</v>
          </cell>
          <cell r="Y237" t="e">
            <v>#REF!</v>
          </cell>
          <cell r="Z237" t="e">
            <v>#REF!</v>
          </cell>
          <cell r="AA237" t="e">
            <v>#REF!</v>
          </cell>
          <cell r="AB237" t="e">
            <v>#REF!</v>
          </cell>
          <cell r="AC237" t="e">
            <v>#REF!</v>
          </cell>
        </row>
        <row r="238">
          <cell r="A238">
            <v>235</v>
          </cell>
          <cell r="R238">
            <v>11.267407147989699</v>
          </cell>
          <cell r="S238">
            <v>14.714365232033041</v>
          </cell>
          <cell r="X238" t="e">
            <v>#REF!</v>
          </cell>
          <cell r="Y238" t="e">
            <v>#REF!</v>
          </cell>
          <cell r="Z238" t="e">
            <v>#REF!</v>
          </cell>
          <cell r="AA238" t="e">
            <v>#REF!</v>
          </cell>
          <cell r="AB238" t="e">
            <v>#REF!</v>
          </cell>
          <cell r="AC238" t="e">
            <v>#REF!</v>
          </cell>
        </row>
        <row r="239">
          <cell r="A239">
            <v>236</v>
          </cell>
          <cell r="R239">
            <v>11.272175346138718</v>
          </cell>
          <cell r="S239">
            <v>14.699769579554362</v>
          </cell>
          <cell r="X239" t="e">
            <v>#REF!</v>
          </cell>
          <cell r="Y239" t="e">
            <v>#REF!</v>
          </cell>
          <cell r="Z239" t="e">
            <v>#REF!</v>
          </cell>
          <cell r="AA239" t="e">
            <v>#REF!</v>
          </cell>
          <cell r="AB239" t="e">
            <v>#REF!</v>
          </cell>
          <cell r="AC239" t="e">
            <v>#REF!</v>
          </cell>
        </row>
        <row r="240">
          <cell r="A240">
            <v>237</v>
          </cell>
          <cell r="R240">
            <v>11.276943544287738</v>
          </cell>
          <cell r="S240">
            <v>14.685317216118323</v>
          </cell>
          <cell r="X240" t="e">
            <v>#REF!</v>
          </cell>
          <cell r="Y240" t="e">
            <v>#REF!</v>
          </cell>
          <cell r="Z240" t="e">
            <v>#REF!</v>
          </cell>
          <cell r="AA240" t="e">
            <v>#REF!</v>
          </cell>
          <cell r="AB240" t="e">
            <v>#REF!</v>
          </cell>
          <cell r="AC240" t="e">
            <v>#REF!</v>
          </cell>
        </row>
        <row r="241">
          <cell r="A241">
            <v>238</v>
          </cell>
          <cell r="R241">
            <v>11.281711742436759</v>
          </cell>
          <cell r="S241">
            <v>14.671006335560522</v>
          </cell>
          <cell r="X241" t="e">
            <v>#REF!</v>
          </cell>
          <cell r="Y241" t="e">
            <v>#REF!</v>
          </cell>
          <cell r="Z241" t="e">
            <v>#REF!</v>
          </cell>
          <cell r="AA241" t="e">
            <v>#REF!</v>
          </cell>
          <cell r="AB241" t="e">
            <v>#REF!</v>
          </cell>
          <cell r="AC241" t="e">
            <v>#REF!</v>
          </cell>
        </row>
        <row r="242">
          <cell r="A242">
            <v>239</v>
          </cell>
          <cell r="R242">
            <v>11.286479940585778</v>
          </cell>
          <cell r="S242">
            <v>14.656835161945251</v>
          </cell>
          <cell r="X242" t="e">
            <v>#REF!</v>
          </cell>
          <cell r="Y242" t="e">
            <v>#REF!</v>
          </cell>
          <cell r="Z242" t="e">
            <v>#REF!</v>
          </cell>
          <cell r="AA242" t="e">
            <v>#REF!</v>
          </cell>
          <cell r="AB242" t="e">
            <v>#REF!</v>
          </cell>
          <cell r="AC242" t="e">
            <v>#REF!</v>
          </cell>
        </row>
        <row r="243">
          <cell r="A243">
            <v>240</v>
          </cell>
          <cell r="R243">
            <v>11.291248138734797</v>
          </cell>
          <cell r="S243">
            <v>14.64280194893573</v>
          </cell>
          <cell r="X243" t="e">
            <v>#REF!</v>
          </cell>
          <cell r="Y243" t="e">
            <v>#REF!</v>
          </cell>
          <cell r="Z243" t="e">
            <v>#REF!</v>
          </cell>
          <cell r="AA243" t="e">
            <v>#REF!</v>
          </cell>
          <cell r="AB243" t="e">
            <v>#REF!</v>
          </cell>
          <cell r="AC243" t="e">
            <v>#REF!</v>
          </cell>
        </row>
        <row r="244">
          <cell r="A244">
            <v>241</v>
          </cell>
          <cell r="R244">
            <v>11.296016336883818</v>
          </cell>
          <cell r="S244">
            <v>14.628904979180021</v>
          </cell>
          <cell r="X244" t="e">
            <v>#REF!</v>
          </cell>
          <cell r="Y244" t="e">
            <v>#REF!</v>
          </cell>
          <cell r="Z244" t="e">
            <v>#REF!</v>
          </cell>
          <cell r="AA244" t="e">
            <v>#REF!</v>
          </cell>
          <cell r="AB244" t="e">
            <v>#REF!</v>
          </cell>
          <cell r="AC244" t="e">
            <v>#REF!</v>
          </cell>
        </row>
        <row r="245">
          <cell r="A245">
            <v>242</v>
          </cell>
          <cell r="R245">
            <v>11.300784535032838</v>
          </cell>
          <cell r="S245">
            <v>14.615142563712164</v>
          </cell>
          <cell r="X245" t="e">
            <v>#REF!</v>
          </cell>
          <cell r="Y245" t="e">
            <v>#REF!</v>
          </cell>
          <cell r="Z245" t="e">
            <v>#REF!</v>
          </cell>
          <cell r="AA245" t="e">
            <v>#REF!</v>
          </cell>
          <cell r="AB245" t="e">
            <v>#REF!</v>
          </cell>
          <cell r="AC245" t="e">
            <v>#REF!</v>
          </cell>
        </row>
        <row r="246">
          <cell r="A246">
            <v>243</v>
          </cell>
          <cell r="R246">
            <v>11.305552733181859</v>
          </cell>
          <cell r="S246">
            <v>14.601513041368111</v>
          </cell>
          <cell r="X246" t="e">
            <v>#REF!</v>
          </cell>
          <cell r="Y246" t="e">
            <v>#REF!</v>
          </cell>
          <cell r="Z246" t="e">
            <v>#REF!</v>
          </cell>
          <cell r="AA246" t="e">
            <v>#REF!</v>
          </cell>
          <cell r="AB246" t="e">
            <v>#REF!</v>
          </cell>
          <cell r="AC246" t="e">
            <v>#REF!</v>
          </cell>
        </row>
        <row r="247">
          <cell r="A247">
            <v>244</v>
          </cell>
          <cell r="R247">
            <v>11.310320931330878</v>
          </cell>
          <cell r="S247">
            <v>14.588014778216012</v>
          </cell>
          <cell r="X247" t="e">
            <v>#REF!</v>
          </cell>
          <cell r="Y247" t="e">
            <v>#REF!</v>
          </cell>
          <cell r="Z247" t="e">
            <v>#REF!</v>
          </cell>
          <cell r="AA247" t="e">
            <v>#REF!</v>
          </cell>
          <cell r="AB247" t="e">
            <v>#REF!</v>
          </cell>
          <cell r="AC247" t="e">
            <v>#REF!</v>
          </cell>
        </row>
        <row r="248">
          <cell r="A248">
            <v>245</v>
          </cell>
          <cell r="R248">
            <v>11.315089129479897</v>
          </cell>
          <cell r="S248">
            <v>14.574646167000457</v>
          </cell>
          <cell r="X248" t="e">
            <v>#REF!</v>
          </cell>
          <cell r="Y248" t="e">
            <v>#REF!</v>
          </cell>
          <cell r="Z248" t="e">
            <v>#REF!</v>
          </cell>
          <cell r="AA248" t="e">
            <v>#REF!</v>
          </cell>
          <cell r="AB248" t="e">
            <v>#REF!</v>
          </cell>
          <cell r="AC248" t="e">
            <v>#REF!</v>
          </cell>
        </row>
        <row r="249">
          <cell r="A249">
            <v>246</v>
          </cell>
          <cell r="R249">
            <v>11.319857327628918</v>
          </cell>
          <cell r="S249">
            <v>14.561405626600269</v>
          </cell>
          <cell r="X249" t="e">
            <v>#REF!</v>
          </cell>
          <cell r="Y249" t="e">
            <v>#REF!</v>
          </cell>
          <cell r="Z249" t="e">
            <v>#REF!</v>
          </cell>
          <cell r="AA249" t="e">
            <v>#REF!</v>
          </cell>
          <cell r="AB249" t="e">
            <v>#REF!</v>
          </cell>
          <cell r="AC249" t="e">
            <v>#REF!</v>
          </cell>
        </row>
        <row r="250">
          <cell r="A250">
            <v>247</v>
          </cell>
          <cell r="R250">
            <v>11.32462552577794</v>
          </cell>
          <cell r="S250">
            <v>14.548291601499477</v>
          </cell>
          <cell r="X250" t="e">
            <v>#REF!</v>
          </cell>
          <cell r="Y250" t="e">
            <v>#REF!</v>
          </cell>
          <cell r="Z250" t="e">
            <v>#REF!</v>
          </cell>
          <cell r="AA250" t="e">
            <v>#REF!</v>
          </cell>
          <cell r="AB250" t="e">
            <v>#REF!</v>
          </cell>
          <cell r="AC250" t="e">
            <v>#REF!</v>
          </cell>
        </row>
        <row r="251">
          <cell r="A251">
            <v>248</v>
          </cell>
          <cell r="R251">
            <v>11.329393723926959</v>
          </cell>
          <cell r="S251">
            <v>14.53530256127106</v>
          </cell>
          <cell r="X251" t="e">
            <v>#REF!</v>
          </cell>
          <cell r="Y251" t="e">
            <v>#REF!</v>
          </cell>
          <cell r="Z251" t="e">
            <v>#REF!</v>
          </cell>
          <cell r="AA251" t="e">
            <v>#REF!</v>
          </cell>
          <cell r="AB251" t="e">
            <v>#REF!</v>
          </cell>
          <cell r="AC251" t="e">
            <v>#REF!</v>
          </cell>
        </row>
        <row r="252">
          <cell r="A252">
            <v>249</v>
          </cell>
          <cell r="R252">
            <v>11.334161922075978</v>
          </cell>
          <cell r="S252">
            <v>14.522437000073189</v>
          </cell>
          <cell r="X252" t="e">
            <v>#REF!</v>
          </cell>
          <cell r="Y252" t="e">
            <v>#REF!</v>
          </cell>
          <cell r="Z252" t="e">
            <v>#REF!</v>
          </cell>
          <cell r="AA252" t="e">
            <v>#REF!</v>
          </cell>
          <cell r="AB252" t="e">
            <v>#REF!</v>
          </cell>
          <cell r="AC252" t="e">
            <v>#REF!</v>
          </cell>
        </row>
        <row r="253">
          <cell r="A253">
            <v>250</v>
          </cell>
          <cell r="R253">
            <v>11.338930120224999</v>
          </cell>
          <cell r="S253">
            <v>14.509693436157496</v>
          </cell>
          <cell r="X253" t="e">
            <v>#REF!</v>
          </cell>
          <cell r="Y253" t="e">
            <v>#REF!</v>
          </cell>
          <cell r="Z253" t="e">
            <v>#REF!</v>
          </cell>
          <cell r="AA253" t="e">
            <v>#REF!</v>
          </cell>
          <cell r="AB253" t="e">
            <v>#REF!</v>
          </cell>
          <cell r="AC253" t="e">
            <v>#REF!</v>
          </cell>
        </row>
        <row r="254">
          <cell r="A254">
            <v>251</v>
          </cell>
          <cell r="R254">
            <v>11.343698318374019</v>
          </cell>
          <cell r="S254">
            <v>14.49707041138914</v>
          </cell>
          <cell r="X254" t="e">
            <v>#REF!</v>
          </cell>
          <cell r="Y254" t="e">
            <v>#REF!</v>
          </cell>
          <cell r="Z254" t="e">
            <v>#REF!</v>
          </cell>
          <cell r="AA254" t="e">
            <v>#REF!</v>
          </cell>
          <cell r="AB254" t="e">
            <v>#REF!</v>
          </cell>
          <cell r="AC254" t="e">
            <v>#REF!</v>
          </cell>
        </row>
        <row r="255">
          <cell r="A255">
            <v>252</v>
          </cell>
          <cell r="R255">
            <v>11.34846651652304</v>
          </cell>
          <cell r="S255">
            <v>14.484566490778269</v>
          </cell>
          <cell r="X255" t="e">
            <v>#REF!</v>
          </cell>
          <cell r="Y255" t="e">
            <v>#REF!</v>
          </cell>
          <cell r="Z255" t="e">
            <v>#REF!</v>
          </cell>
          <cell r="AA255" t="e">
            <v>#REF!</v>
          </cell>
          <cell r="AB255" t="e">
            <v>#REF!</v>
          </cell>
          <cell r="AC255" t="e">
            <v>#REF!</v>
          </cell>
        </row>
        <row r="256">
          <cell r="A256">
            <v>253</v>
          </cell>
          <cell r="R256">
            <v>11.353234714672059</v>
          </cell>
          <cell r="S256">
            <v>14.47218026202261</v>
          </cell>
          <cell r="X256" t="e">
            <v>#REF!</v>
          </cell>
          <cell r="Y256" t="e">
            <v>#REF!</v>
          </cell>
          <cell r="Z256" t="e">
            <v>#REF!</v>
          </cell>
          <cell r="AA256" t="e">
            <v>#REF!</v>
          </cell>
          <cell r="AB256" t="e">
            <v>#REF!</v>
          </cell>
          <cell r="AC256" t="e">
            <v>#REF!</v>
          </cell>
        </row>
        <row r="257">
          <cell r="A257">
            <v>254</v>
          </cell>
          <cell r="R257">
            <v>11.358002912821078</v>
          </cell>
          <cell r="S257">
            <v>14.459910335060892</v>
          </cell>
          <cell r="X257" t="e">
            <v>#REF!</v>
          </cell>
          <cell r="Y257" t="e">
            <v>#REF!</v>
          </cell>
          <cell r="Z257" t="e">
            <v>#REF!</v>
          </cell>
          <cell r="AA257" t="e">
            <v>#REF!</v>
          </cell>
          <cell r="AB257" t="e">
            <v>#REF!</v>
          </cell>
          <cell r="AC257" t="e">
            <v>#REF!</v>
          </cell>
        </row>
        <row r="258">
          <cell r="A258">
            <v>255</v>
          </cell>
          <cell r="R258">
            <v>11.362771110970099</v>
          </cell>
          <cell r="S258">
            <v>14.447755341636716</v>
          </cell>
          <cell r="X258" t="e">
            <v>#REF!</v>
          </cell>
          <cell r="Y258" t="e">
            <v>#REF!</v>
          </cell>
          <cell r="Z258" t="e">
            <v>#REF!</v>
          </cell>
          <cell r="AA258" t="e">
            <v>#REF!</v>
          </cell>
          <cell r="AB258" t="e">
            <v>#REF!</v>
          </cell>
          <cell r="AC258" t="e">
            <v>#REF!</v>
          </cell>
        </row>
        <row r="259">
          <cell r="A259">
            <v>256</v>
          </cell>
          <cell r="R259">
            <v>11.367539309119119</v>
          </cell>
          <cell r="S259">
            <v>14.435713934872686</v>
          </cell>
          <cell r="X259" t="e">
            <v>#REF!</v>
          </cell>
          <cell r="Y259" t="e">
            <v>#REF!</v>
          </cell>
          <cell r="Z259" t="e">
            <v>#REF!</v>
          </cell>
          <cell r="AA259" t="e">
            <v>#REF!</v>
          </cell>
          <cell r="AB259" t="e">
            <v>#REF!</v>
          </cell>
          <cell r="AC259" t="e">
            <v>#REF!</v>
          </cell>
        </row>
        <row r="260">
          <cell r="A260">
            <v>257</v>
          </cell>
          <cell r="R260">
            <v>11.37230750726814</v>
          </cell>
          <cell r="S260">
            <v>14.423784788854478</v>
          </cell>
          <cell r="X260" t="e">
            <v>#REF!</v>
          </cell>
          <cell r="Y260" t="e">
            <v>#REF!</v>
          </cell>
          <cell r="Z260" t="e">
            <v>#REF!</v>
          </cell>
          <cell r="AA260" t="e">
            <v>#REF!</v>
          </cell>
          <cell r="AB260" t="e">
            <v>#REF!</v>
          </cell>
          <cell r="AC260" t="e">
            <v>#REF!</v>
          </cell>
        </row>
        <row r="261">
          <cell r="A261">
            <v>258</v>
          </cell>
          <cell r="R261">
            <v>11.377075705417159</v>
          </cell>
          <cell r="S261">
            <v>14.411966598224584</v>
          </cell>
          <cell r="X261" t="e">
            <v>#REF!</v>
          </cell>
          <cell r="Y261" t="e">
            <v>#REF!</v>
          </cell>
          <cell r="Z261" t="e">
            <v>#REF!</v>
          </cell>
          <cell r="AA261" t="e">
            <v>#REF!</v>
          </cell>
          <cell r="AB261" t="e">
            <v>#REF!</v>
          </cell>
          <cell r="AC261" t="e">
            <v>#REF!</v>
          </cell>
        </row>
        <row r="262">
          <cell r="A262">
            <v>259</v>
          </cell>
          <cell r="R262">
            <v>11.38184390356618</v>
          </cell>
          <cell r="S262">
            <v>14.400258077785464</v>
          </cell>
          <cell r="X262" t="e">
            <v>#REF!</v>
          </cell>
          <cell r="Y262" t="e">
            <v>#REF!</v>
          </cell>
          <cell r="Z262" t="e">
            <v>#REF!</v>
          </cell>
          <cell r="AA262" t="e">
            <v>#REF!</v>
          </cell>
          <cell r="AB262" t="e">
            <v>#REF!</v>
          </cell>
          <cell r="AC262" t="e">
            <v>#REF!</v>
          </cell>
        </row>
        <row r="263">
          <cell r="A263">
            <v>260</v>
          </cell>
          <cell r="R263">
            <v>11.386612101715199</v>
          </cell>
          <cell r="S263">
            <v>14.388657962111832</v>
          </cell>
          <cell r="X263" t="e">
            <v>#REF!</v>
          </cell>
          <cell r="Y263" t="e">
            <v>#REF!</v>
          </cell>
          <cell r="Z263" t="e">
            <v>#REF!</v>
          </cell>
          <cell r="AA263" t="e">
            <v>#REF!</v>
          </cell>
          <cell r="AB263" t="e">
            <v>#REF!</v>
          </cell>
          <cell r="AC263" t="e">
            <v>#REF!</v>
          </cell>
        </row>
        <row r="264">
          <cell r="A264">
            <v>261</v>
          </cell>
          <cell r="R264">
            <v>11.39138029986422</v>
          </cell>
          <cell r="S264">
            <v>14.377165005171896</v>
          </cell>
          <cell r="X264" t="e">
            <v>#REF!</v>
          </cell>
          <cell r="Y264" t="e">
            <v>#REF!</v>
          </cell>
          <cell r="Z264" t="e">
            <v>#REF!</v>
          </cell>
          <cell r="AA264" t="e">
            <v>#REF!</v>
          </cell>
          <cell r="AB264" t="e">
            <v>#REF!</v>
          </cell>
          <cell r="AC264" t="e">
            <v>#REF!</v>
          </cell>
        </row>
        <row r="265">
          <cell r="A265">
            <v>262</v>
          </cell>
          <cell r="R265">
            <v>11.396148498013238</v>
          </cell>
          <cell r="S265">
            <v>14.365777979957265</v>
          </cell>
          <cell r="X265" t="e">
            <v>#REF!</v>
          </cell>
          <cell r="Y265" t="e">
            <v>#REF!</v>
          </cell>
          <cell r="Z265" t="e">
            <v>#REF!</v>
          </cell>
          <cell r="AA265" t="e">
            <v>#REF!</v>
          </cell>
          <cell r="AB265" t="e">
            <v>#REF!</v>
          </cell>
          <cell r="AC265" t="e">
            <v>#REF!</v>
          </cell>
        </row>
        <row r="266">
          <cell r="A266">
            <v>263</v>
          </cell>
          <cell r="R266">
            <v>11.400916696162257</v>
          </cell>
          <cell r="S266">
            <v>14.354495678121266</v>
          </cell>
          <cell r="X266" t="e">
            <v>#REF!</v>
          </cell>
          <cell r="Y266" t="e">
            <v>#REF!</v>
          </cell>
          <cell r="Z266" t="e">
            <v>#REF!</v>
          </cell>
          <cell r="AA266" t="e">
            <v>#REF!</v>
          </cell>
          <cell r="AB266" t="e">
            <v>#REF!</v>
          </cell>
          <cell r="AC266" t="e">
            <v>#REF!</v>
          </cell>
        </row>
        <row r="267">
          <cell r="A267">
            <v>264</v>
          </cell>
          <cell r="R267">
            <v>11.405684894311278</v>
          </cell>
          <cell r="S267">
            <v>14.343316909625488</v>
          </cell>
          <cell r="X267" t="e">
            <v>#REF!</v>
          </cell>
          <cell r="Y267" t="e">
            <v>#REF!</v>
          </cell>
          <cell r="Z267" t="e">
            <v>#REF!</v>
          </cell>
          <cell r="AA267" t="e">
            <v>#REF!</v>
          </cell>
          <cell r="AB267" t="e">
            <v>#REF!</v>
          </cell>
          <cell r="AC267" t="e">
            <v>#REF!</v>
          </cell>
        </row>
        <row r="268">
          <cell r="A268">
            <v>265</v>
          </cell>
          <cell r="R268">
            <v>11.410453092460298</v>
          </cell>
          <cell r="S268">
            <v>14.332240502394392</v>
          </cell>
          <cell r="X268" t="e">
            <v>#REF!</v>
          </cell>
          <cell r="Y268" t="e">
            <v>#REF!</v>
          </cell>
          <cell r="Z268" t="e">
            <v>#REF!</v>
          </cell>
          <cell r="AA268" t="e">
            <v>#REF!</v>
          </cell>
          <cell r="AB268" t="e">
            <v>#REF!</v>
          </cell>
          <cell r="AC268" t="e">
            <v>#REF!</v>
          </cell>
        </row>
        <row r="269">
          <cell r="A269">
            <v>266</v>
          </cell>
          <cell r="R269">
            <v>11.415221290609319</v>
          </cell>
          <cell r="S269">
            <v>14.321265301977629</v>
          </cell>
          <cell r="X269" t="e">
            <v>#REF!</v>
          </cell>
          <cell r="Y269" t="e">
            <v>#REF!</v>
          </cell>
          <cell r="Z269" t="e">
            <v>#REF!</v>
          </cell>
          <cell r="AA269" t="e">
            <v>#REF!</v>
          </cell>
          <cell r="AB269" t="e">
            <v>#REF!</v>
          </cell>
          <cell r="AC269" t="e">
            <v>#REF!</v>
          </cell>
        </row>
        <row r="270">
          <cell r="A270">
            <v>267</v>
          </cell>
          <cell r="R270">
            <v>11.41998948875834</v>
          </cell>
          <cell r="S270">
            <v>14.310390171219975</v>
          </cell>
          <cell r="X270" t="e">
            <v>#REF!</v>
          </cell>
          <cell r="Y270" t="e">
            <v>#REF!</v>
          </cell>
          <cell r="Z270" t="e">
            <v>#REF!</v>
          </cell>
          <cell r="AA270" t="e">
            <v>#REF!</v>
          </cell>
          <cell r="AB270" t="e">
            <v>#REF!</v>
          </cell>
          <cell r="AC270" t="e">
            <v>#REF!</v>
          </cell>
        </row>
        <row r="271">
          <cell r="A271">
            <v>268</v>
          </cell>
          <cell r="R271">
            <v>11.424757686907359</v>
          </cell>
          <cell r="S271">
            <v>14.299613989938678</v>
          </cell>
          <cell r="X271" t="e">
            <v>#REF!</v>
          </cell>
          <cell r="Y271" t="e">
            <v>#REF!</v>
          </cell>
          <cell r="Z271" t="e">
            <v>#REF!</v>
          </cell>
          <cell r="AA271" t="e">
            <v>#REF!</v>
          </cell>
          <cell r="AB271" t="e">
            <v>#REF!</v>
          </cell>
          <cell r="AC271" t="e">
            <v>#REF!</v>
          </cell>
        </row>
        <row r="272">
          <cell r="A272">
            <v>269</v>
          </cell>
          <cell r="R272">
            <v>11.429525885056378</v>
          </cell>
          <cell r="S272">
            <v>14.288935654607984</v>
          </cell>
          <cell r="X272" t="e">
            <v>#REF!</v>
          </cell>
          <cell r="Y272" t="e">
            <v>#REF!</v>
          </cell>
          <cell r="Z272" t="e">
            <v>#REF!</v>
          </cell>
          <cell r="AA272" t="e">
            <v>#REF!</v>
          </cell>
          <cell r="AB272" t="e">
            <v>#REF!</v>
          </cell>
          <cell r="AC272" t="e">
            <v>#REF!</v>
          </cell>
        </row>
        <row r="273">
          <cell r="A273">
            <v>270</v>
          </cell>
          <cell r="R273">
            <v>11.434294083205399</v>
          </cell>
          <cell r="S273">
            <v>14.278354078050661</v>
          </cell>
          <cell r="X273" t="e">
            <v>#REF!</v>
          </cell>
          <cell r="Y273" t="e">
            <v>#REF!</v>
          </cell>
          <cell r="Z273" t="e">
            <v>#REF!</v>
          </cell>
          <cell r="AA273" t="e">
            <v>#REF!</v>
          </cell>
          <cell r="AB273" t="e">
            <v>#REF!</v>
          </cell>
          <cell r="AC273" t="e">
            <v>#REF!</v>
          </cell>
        </row>
        <row r="274">
          <cell r="A274">
            <v>271</v>
          </cell>
          <cell r="R274">
            <v>11.439062281354419</v>
          </cell>
          <cell r="S274">
            <v>14.267868189136379</v>
          </cell>
          <cell r="X274" t="e">
            <v>#REF!</v>
          </cell>
          <cell r="Y274" t="e">
            <v>#REF!</v>
          </cell>
          <cell r="Z274" t="e">
            <v>#REF!</v>
          </cell>
          <cell r="AA274" t="e">
            <v>#REF!</v>
          </cell>
          <cell r="AB274" t="e">
            <v>#REF!</v>
          </cell>
          <cell r="AC274" t="e">
            <v>#REF!</v>
          </cell>
        </row>
        <row r="275">
          <cell r="A275">
            <v>272</v>
          </cell>
          <cell r="R275">
            <v>11.443830479503438</v>
          </cell>
          <cell r="S275">
            <v>14.257476932486718</v>
          </cell>
          <cell r="X275" t="e">
            <v>#REF!</v>
          </cell>
          <cell r="Y275" t="e">
            <v>#REF!</v>
          </cell>
          <cell r="Z275" t="e">
            <v>#REF!</v>
          </cell>
          <cell r="AA275" t="e">
            <v>#REF!</v>
          </cell>
          <cell r="AB275" t="e">
            <v>#REF!</v>
          </cell>
          <cell r="AC275" t="e">
            <v>#REF!</v>
          </cell>
        </row>
        <row r="276">
          <cell r="A276">
            <v>273</v>
          </cell>
          <cell r="R276">
            <v>11.448598677652461</v>
          </cell>
          <cell r="S276">
            <v>14.247179268186688</v>
          </cell>
          <cell r="X276" t="e">
            <v>#REF!</v>
          </cell>
          <cell r="Y276" t="e">
            <v>#REF!</v>
          </cell>
          <cell r="Z276" t="e">
            <v>#REF!</v>
          </cell>
          <cell r="AA276" t="e">
            <v>#REF!</v>
          </cell>
          <cell r="AB276" t="e">
            <v>#REF!</v>
          </cell>
          <cell r="AC276" t="e">
            <v>#REF!</v>
          </cell>
        </row>
        <row r="277">
          <cell r="A277">
            <v>274</v>
          </cell>
          <cell r="R277">
            <v>11.45336687580148</v>
          </cell>
          <cell r="S277">
            <v>14.236974171502528</v>
          </cell>
          <cell r="X277" t="e">
            <v>#REF!</v>
          </cell>
          <cell r="Y277" t="e">
            <v>#REF!</v>
          </cell>
          <cell r="Z277" t="e">
            <v>#REF!</v>
          </cell>
          <cell r="AA277" t="e">
            <v>#REF!</v>
          </cell>
          <cell r="AB277" t="e">
            <v>#REF!</v>
          </cell>
          <cell r="AC277" t="e">
            <v>#REF!</v>
          </cell>
        </row>
        <row r="278">
          <cell r="A278">
            <v>275</v>
          </cell>
          <cell r="R278">
            <v>11.458135073950499</v>
          </cell>
          <cell r="S278">
            <v>14.226860632605703</v>
          </cell>
          <cell r="X278" t="e">
            <v>#REF!</v>
          </cell>
          <cell r="Y278" t="e">
            <v>#REF!</v>
          </cell>
          <cell r="Z278" t="e">
            <v>#REF!</v>
          </cell>
          <cell r="AA278" t="e">
            <v>#REF!</v>
          </cell>
          <cell r="AB278" t="e">
            <v>#REF!</v>
          </cell>
          <cell r="AC278" t="e">
            <v>#REF!</v>
          </cell>
        </row>
        <row r="279">
          <cell r="A279">
            <v>276</v>
          </cell>
          <cell r="R279">
            <v>11.462903272099519</v>
          </cell>
          <cell r="S279">
            <v>14.216837656302877</v>
          </cell>
          <cell r="X279" t="e">
            <v>#REF!</v>
          </cell>
          <cell r="Y279" t="e">
            <v>#REF!</v>
          </cell>
          <cell r="Z279" t="e">
            <v>#REF!</v>
          </cell>
          <cell r="AA279" t="e">
            <v>#REF!</v>
          </cell>
          <cell r="AB279" t="e">
            <v>#REF!</v>
          </cell>
          <cell r="AC279" t="e">
            <v>#REF!</v>
          </cell>
        </row>
        <row r="280">
          <cell r="A280">
            <v>277</v>
          </cell>
          <cell r="R280">
            <v>11.46767147024854</v>
          </cell>
          <cell r="S280">
            <v>14.206904261771724</v>
          </cell>
          <cell r="X280" t="e">
            <v>#REF!</v>
          </cell>
          <cell r="Y280" t="e">
            <v>#REF!</v>
          </cell>
          <cell r="Z280" t="e">
            <v>#REF!</v>
          </cell>
          <cell r="AA280" t="e">
            <v>#REF!</v>
          </cell>
          <cell r="AB280" t="e">
            <v>#REF!</v>
          </cell>
          <cell r="AC280" t="e">
            <v>#REF!</v>
          </cell>
        </row>
        <row r="281">
          <cell r="A281">
            <v>278</v>
          </cell>
          <cell r="R281">
            <v>11.472439668397557</v>
          </cell>
          <cell r="S281">
            <v>14.197059482302485</v>
          </cell>
          <cell r="X281" t="e">
            <v>#REF!</v>
          </cell>
          <cell r="Y281" t="e">
            <v>#REF!</v>
          </cell>
          <cell r="Z281" t="e">
            <v>#REF!</v>
          </cell>
          <cell r="AA281" t="e">
            <v>#REF!</v>
          </cell>
          <cell r="AB281" t="e">
            <v>#REF!</v>
          </cell>
          <cell r="AC281" t="e">
            <v>#REF!</v>
          </cell>
        </row>
        <row r="282">
          <cell r="A282">
            <v>279</v>
          </cell>
          <cell r="R282">
            <v>11.477207866546578</v>
          </cell>
          <cell r="S282">
            <v>14.187302365045026</v>
          </cell>
          <cell r="X282" t="e">
            <v>#REF!</v>
          </cell>
          <cell r="Y282" t="e">
            <v>#REF!</v>
          </cell>
          <cell r="Z282" t="e">
            <v>#REF!</v>
          </cell>
          <cell r="AA282" t="e">
            <v>#REF!</v>
          </cell>
          <cell r="AB282" t="e">
            <v>#REF!</v>
          </cell>
          <cell r="AC282" t="e">
            <v>#REF!</v>
          </cell>
        </row>
        <row r="283">
          <cell r="A283">
            <v>280</v>
          </cell>
          <cell r="R283">
            <v>11.481976064695598</v>
          </cell>
          <cell r="S283">
            <v>14.17763197076137</v>
          </cell>
          <cell r="X283" t="e">
            <v>#REF!</v>
          </cell>
          <cell r="Y283" t="e">
            <v>#REF!</v>
          </cell>
          <cell r="Z283" t="e">
            <v>#REF!</v>
          </cell>
          <cell r="AA283" t="e">
            <v>#REF!</v>
          </cell>
          <cell r="AB283" t="e">
            <v>#REF!</v>
          </cell>
          <cell r="AC283" t="e">
            <v>#REF!</v>
          </cell>
        </row>
        <row r="284">
          <cell r="A284">
            <v>281</v>
          </cell>
          <cell r="R284">
            <v>11.486744262844619</v>
          </cell>
          <cell r="S284">
            <v>14.168047373583462</v>
          </cell>
          <cell r="X284" t="e">
            <v>#REF!</v>
          </cell>
          <cell r="Y284" t="e">
            <v>#REF!</v>
          </cell>
          <cell r="Z284" t="e">
            <v>#REF!</v>
          </cell>
          <cell r="AA284" t="e">
            <v>#REF!</v>
          </cell>
          <cell r="AB284" t="e">
            <v>#REF!</v>
          </cell>
          <cell r="AC284" t="e">
            <v>#REF!</v>
          </cell>
        </row>
        <row r="285">
          <cell r="A285">
            <v>282</v>
          </cell>
          <cell r="R285">
            <v>11.491512460993638</v>
          </cell>
          <cell r="S285">
            <v>14.158547660776145</v>
          </cell>
          <cell r="X285" t="e">
            <v>#REF!</v>
          </cell>
          <cell r="Y285" t="e">
            <v>#REF!</v>
          </cell>
          <cell r="Z285" t="e">
            <v>#REF!</v>
          </cell>
          <cell r="AA285" t="e">
            <v>#REF!</v>
          </cell>
          <cell r="AB285" t="e">
            <v>#REF!</v>
          </cell>
          <cell r="AC285" t="e">
            <v>#REF!</v>
          </cell>
        </row>
        <row r="286">
          <cell r="A286">
            <v>283</v>
          </cell>
          <cell r="R286">
            <v>11.496280659142661</v>
          </cell>
          <cell r="S286">
            <v>14.149131932505091</v>
          </cell>
          <cell r="X286" t="e">
            <v>#REF!</v>
          </cell>
          <cell r="Y286" t="e">
            <v>#REF!</v>
          </cell>
          <cell r="Z286" t="e">
            <v>#REF!</v>
          </cell>
          <cell r="AA286" t="e">
            <v>#REF!</v>
          </cell>
          <cell r="AB286" t="e">
            <v>#REF!</v>
          </cell>
          <cell r="AC286" t="e">
            <v>#REF!</v>
          </cell>
        </row>
        <row r="287">
          <cell r="A287">
            <v>284</v>
          </cell>
          <cell r="R287">
            <v>11.501048857291677</v>
          </cell>
          <cell r="S287">
            <v>14.139799301609713</v>
          </cell>
          <cell r="X287" t="e">
            <v>#REF!</v>
          </cell>
          <cell r="Y287" t="e">
            <v>#REF!</v>
          </cell>
          <cell r="Z287" t="e">
            <v>#REF!</v>
          </cell>
          <cell r="AA287" t="e">
            <v>#REF!</v>
          </cell>
          <cell r="AB287" t="e">
            <v>#REF!</v>
          </cell>
          <cell r="AC287" t="e">
            <v>#REF!</v>
          </cell>
        </row>
        <row r="288">
          <cell r="A288">
            <v>285</v>
          </cell>
          <cell r="R288">
            <v>11.505817055440698</v>
          </cell>
          <cell r="S288">
            <v>14.130548893380787</v>
          </cell>
          <cell r="X288" t="e">
            <v>#REF!</v>
          </cell>
          <cell r="Y288" t="e">
            <v>#REF!</v>
          </cell>
          <cell r="Z288" t="e">
            <v>#REF!</v>
          </cell>
          <cell r="AA288" t="e">
            <v>#REF!</v>
          </cell>
          <cell r="AB288" t="e">
            <v>#REF!</v>
          </cell>
          <cell r="AC288" t="e">
            <v>#REF!</v>
          </cell>
        </row>
        <row r="289">
          <cell r="A289">
            <v>286</v>
          </cell>
          <cell r="R289">
            <v>11.510585253589717</v>
          </cell>
          <cell r="S289">
            <v>14.121379845342798</v>
          </cell>
          <cell r="X289" t="e">
            <v>#REF!</v>
          </cell>
          <cell r="Y289" t="e">
            <v>#REF!</v>
          </cell>
          <cell r="Z289" t="e">
            <v>#REF!</v>
          </cell>
          <cell r="AA289" t="e">
            <v>#REF!</v>
          </cell>
          <cell r="AB289" t="e">
            <v>#REF!</v>
          </cell>
          <cell r="AC289" t="e">
            <v>#REF!</v>
          </cell>
        </row>
        <row r="290">
          <cell r="A290">
            <v>287</v>
          </cell>
          <cell r="R290">
            <v>11.51535345173874</v>
          </cell>
          <cell r="S290">
            <v>14.112291307040778</v>
          </cell>
          <cell r="X290" t="e">
            <v>#REF!</v>
          </cell>
          <cell r="Y290" t="e">
            <v>#REF!</v>
          </cell>
          <cell r="Z290" t="e">
            <v>#REF!</v>
          </cell>
          <cell r="AA290" t="e">
            <v>#REF!</v>
          </cell>
          <cell r="AB290" t="e">
            <v>#REF!</v>
          </cell>
          <cell r="AC290" t="e">
            <v>#REF!</v>
          </cell>
        </row>
        <row r="291">
          <cell r="A291">
            <v>288</v>
          </cell>
          <cell r="R291">
            <v>11.520121649887759</v>
          </cell>
          <cell r="S291">
            <v>14.103282439831657</v>
          </cell>
          <cell r="X291" t="e">
            <v>#REF!</v>
          </cell>
          <cell r="Y291" t="e">
            <v>#REF!</v>
          </cell>
          <cell r="Z291" t="e">
            <v>#REF!</v>
          </cell>
          <cell r="AA291" t="e">
            <v>#REF!</v>
          </cell>
          <cell r="AB291" t="e">
            <v>#REF!</v>
          </cell>
          <cell r="AC291" t="e">
            <v>#REF!</v>
          </cell>
        </row>
        <row r="292">
          <cell r="A292">
            <v>289</v>
          </cell>
          <cell r="R292">
            <v>11.52488984803678</v>
          </cell>
          <cell r="S292">
            <v>14.094352416679859</v>
          </cell>
          <cell r="X292" t="e">
            <v>#REF!</v>
          </cell>
          <cell r="Y292" t="e">
            <v>#REF!</v>
          </cell>
          <cell r="Z292" t="e">
            <v>#REF!</v>
          </cell>
          <cell r="AA292" t="e">
            <v>#REF!</v>
          </cell>
          <cell r="AB292" t="e">
            <v>#REF!</v>
          </cell>
          <cell r="AC292" t="e">
            <v>#REF!</v>
          </cell>
        </row>
        <row r="293">
          <cell r="A293">
            <v>290</v>
          </cell>
          <cell r="R293">
            <v>11.529658046185798</v>
          </cell>
          <cell r="S293">
            <v>14.085500421957208</v>
          </cell>
          <cell r="X293" t="e">
            <v>#REF!</v>
          </cell>
          <cell r="Y293" t="e">
            <v>#REF!</v>
          </cell>
          <cell r="Z293" t="e">
            <v>#REF!</v>
          </cell>
          <cell r="AA293" t="e">
            <v>#REF!</v>
          </cell>
          <cell r="AB293" t="e">
            <v>#REF!</v>
          </cell>
          <cell r="AC293" t="e">
            <v>#REF!</v>
          </cell>
        </row>
        <row r="294">
          <cell r="A294">
            <v>291</v>
          </cell>
          <cell r="R294">
            <v>11.534426244334819</v>
          </cell>
          <cell r="S294">
            <v>14.07672565124691</v>
          </cell>
          <cell r="X294" t="e">
            <v>#REF!</v>
          </cell>
          <cell r="Y294" t="e">
            <v>#REF!</v>
          </cell>
          <cell r="Z294" t="e">
            <v>#REF!</v>
          </cell>
          <cell r="AA294" t="e">
            <v>#REF!</v>
          </cell>
          <cell r="AB294" t="e">
            <v>#REF!</v>
          </cell>
          <cell r="AC294" t="e">
            <v>#REF!</v>
          </cell>
        </row>
        <row r="295">
          <cell r="A295">
            <v>292</v>
          </cell>
          <cell r="R295">
            <v>11.539194442483838</v>
          </cell>
          <cell r="S295">
            <v>14.068027311151575</v>
          </cell>
          <cell r="X295" t="e">
            <v>#REF!</v>
          </cell>
          <cell r="Y295" t="e">
            <v>#REF!</v>
          </cell>
          <cell r="Z295" t="e">
            <v>#REF!</v>
          </cell>
          <cell r="AA295" t="e">
            <v>#REF!</v>
          </cell>
          <cell r="AB295" t="e">
            <v>#REF!</v>
          </cell>
          <cell r="AC295" t="e">
            <v>#REF!</v>
          </cell>
        </row>
        <row r="296">
          <cell r="A296">
            <v>293</v>
          </cell>
          <cell r="R296">
            <v>11.543962640632859</v>
          </cell>
          <cell r="S296">
            <v>14.059404619105184</v>
          </cell>
          <cell r="X296" t="e">
            <v>#REF!</v>
          </cell>
          <cell r="Y296" t="e">
            <v>#REF!</v>
          </cell>
          <cell r="Z296" t="e">
            <v>#REF!</v>
          </cell>
          <cell r="AA296" t="e">
            <v>#REF!</v>
          </cell>
          <cell r="AB296" t="e">
            <v>#REF!</v>
          </cell>
          <cell r="AC296" t="e">
            <v>#REF!</v>
          </cell>
        </row>
        <row r="297">
          <cell r="A297">
            <v>294</v>
          </cell>
          <cell r="R297">
            <v>11.548730838781879</v>
          </cell>
          <cell r="S297">
            <v>14.050856803188863</v>
          </cell>
          <cell r="X297" t="e">
            <v>#REF!</v>
          </cell>
          <cell r="Y297" t="e">
            <v>#REF!</v>
          </cell>
          <cell r="Z297" t="e">
            <v>#REF!</v>
          </cell>
          <cell r="AA297" t="e">
            <v>#REF!</v>
          </cell>
          <cell r="AB297" t="e">
            <v>#REF!</v>
          </cell>
          <cell r="AC297" t="e">
            <v>#REF!</v>
          </cell>
        </row>
        <row r="298">
          <cell r="A298">
            <v>295</v>
          </cell>
          <cell r="R298">
            <v>11.553499036930898</v>
          </cell>
          <cell r="S298">
            <v>14.042383101950451</v>
          </cell>
          <cell r="X298" t="e">
            <v>#REF!</v>
          </cell>
          <cell r="Y298" t="e">
            <v>#REF!</v>
          </cell>
          <cell r="Z298" t="e">
            <v>#REF!</v>
          </cell>
          <cell r="AA298" t="e">
            <v>#REF!</v>
          </cell>
          <cell r="AB298" t="e">
            <v>#REF!</v>
          </cell>
          <cell r="AC298" t="e">
            <v>#REF!</v>
          </cell>
        </row>
        <row r="299">
          <cell r="A299">
            <v>296</v>
          </cell>
          <cell r="R299">
            <v>11.558267235079917</v>
          </cell>
          <cell r="S299">
            <v>14.033982764227661</v>
          </cell>
          <cell r="X299" t="e">
            <v>#REF!</v>
          </cell>
          <cell r="Y299" t="e">
            <v>#REF!</v>
          </cell>
          <cell r="Z299" t="e">
            <v>#REF!</v>
          </cell>
          <cell r="AA299" t="e">
            <v>#REF!</v>
          </cell>
          <cell r="AB299" t="e">
            <v>#REF!</v>
          </cell>
          <cell r="AC299" t="e">
            <v>#REF!</v>
          </cell>
        </row>
        <row r="300">
          <cell r="A300">
            <v>297</v>
          </cell>
          <cell r="R300">
            <v>11.56303543322894</v>
          </cell>
          <cell r="S300">
            <v>14.02565504897489</v>
          </cell>
          <cell r="X300" t="e">
            <v>#REF!</v>
          </cell>
          <cell r="Y300" t="e">
            <v>#REF!</v>
          </cell>
          <cell r="Z300" t="e">
            <v>#REF!</v>
          </cell>
          <cell r="AA300" t="e">
            <v>#REF!</v>
          </cell>
          <cell r="AB300" t="e">
            <v>#REF!</v>
          </cell>
          <cell r="AC300" t="e">
            <v>#REF!</v>
          </cell>
        </row>
        <row r="301">
          <cell r="A301">
            <v>298</v>
          </cell>
          <cell r="R301">
            <v>11.567803631377959</v>
          </cell>
          <cell r="S301">
            <v>14.01739922509344</v>
          </cell>
          <cell r="X301" t="e">
            <v>#REF!</v>
          </cell>
          <cell r="Y301" t="e">
            <v>#REF!</v>
          </cell>
          <cell r="Z301" t="e">
            <v>#REF!</v>
          </cell>
          <cell r="AA301" t="e">
            <v>#REF!</v>
          </cell>
          <cell r="AB301" t="e">
            <v>#REF!</v>
          </cell>
          <cell r="AC301" t="e">
            <v>#REF!</v>
          </cell>
        </row>
        <row r="302">
          <cell r="A302">
            <v>299</v>
          </cell>
          <cell r="R302">
            <v>11.57257182952698</v>
          </cell>
          <cell r="S302">
            <v>14.009214571265215</v>
          </cell>
          <cell r="X302" t="e">
            <v>#REF!</v>
          </cell>
          <cell r="Y302" t="e">
            <v>#REF!</v>
          </cell>
          <cell r="Z302" t="e">
            <v>#REF!</v>
          </cell>
          <cell r="AA302" t="e">
            <v>#REF!</v>
          </cell>
          <cell r="AB302" t="e">
            <v>#REF!</v>
          </cell>
          <cell r="AC302" t="e">
            <v>#REF!</v>
          </cell>
        </row>
        <row r="303">
          <cell r="A303">
            <v>300</v>
          </cell>
          <cell r="R303">
            <v>11.577340027676</v>
          </cell>
          <cell r="S303">
            <v>14.001100375789665</v>
          </cell>
          <cell r="X303" t="e">
            <v>#REF!</v>
          </cell>
          <cell r="Y303" t="e">
            <v>#REF!</v>
          </cell>
          <cell r="Z303" t="e">
            <v>#REF!</v>
          </cell>
          <cell r="AA303" t="e">
            <v>#REF!</v>
          </cell>
          <cell r="AB303" t="e">
            <v>#REF!</v>
          </cell>
          <cell r="AC303" t="e">
            <v>#REF!</v>
          </cell>
        </row>
        <row r="304">
          <cell r="A304">
            <v>301</v>
          </cell>
          <cell r="R304">
            <v>11.582108225825019</v>
          </cell>
          <cell r="S304">
            <v>13.993055936424085</v>
          </cell>
          <cell r="X304" t="e">
            <v>#REF!</v>
          </cell>
          <cell r="Y304" t="e">
            <v>#REF!</v>
          </cell>
          <cell r="Z304" t="e">
            <v>#REF!</v>
          </cell>
          <cell r="AA304" t="e">
            <v>#REF!</v>
          </cell>
          <cell r="AB304" t="e">
            <v>#REF!</v>
          </cell>
          <cell r="AC304" t="e">
            <v>#REF!</v>
          </cell>
        </row>
        <row r="305">
          <cell r="A305">
            <v>302</v>
          </cell>
          <cell r="R305">
            <v>11.586876423974038</v>
          </cell>
          <cell r="S305">
            <v>13.985080560226987</v>
          </cell>
          <cell r="X305" t="e">
            <v>#REF!</v>
          </cell>
          <cell r="Y305" t="e">
            <v>#REF!</v>
          </cell>
          <cell r="Z305" t="e">
            <v>#REF!</v>
          </cell>
          <cell r="AA305" t="e">
            <v>#REF!</v>
          </cell>
          <cell r="AB305" t="e">
            <v>#REF!</v>
          </cell>
          <cell r="AC305" t="e">
            <v>#REF!</v>
          </cell>
        </row>
        <row r="306">
          <cell r="A306">
            <v>303</v>
          </cell>
          <cell r="R306">
            <v>11.591644622123058</v>
          </cell>
          <cell r="S306">
            <v>13.977173563404616</v>
          </cell>
          <cell r="X306" t="e">
            <v>#REF!</v>
          </cell>
          <cell r="Y306" t="e">
            <v>#REF!</v>
          </cell>
          <cell r="Z306" t="e">
            <v>#REF!</v>
          </cell>
          <cell r="AA306" t="e">
            <v>#REF!</v>
          </cell>
          <cell r="AB306" t="e">
            <v>#REF!</v>
          </cell>
          <cell r="AC306" t="e">
            <v>#REF!</v>
          </cell>
        </row>
        <row r="307">
          <cell r="A307">
            <v>304</v>
          </cell>
          <cell r="R307">
            <v>11.596412820272079</v>
          </cell>
          <cell r="S307">
            <v>13.969334271160511</v>
          </cell>
          <cell r="X307" t="e">
            <v>#REF!</v>
          </cell>
          <cell r="Y307" t="e">
            <v>#REF!</v>
          </cell>
          <cell r="Z307" t="e">
            <v>#REF!</v>
          </cell>
          <cell r="AA307" t="e">
            <v>#REF!</v>
          </cell>
          <cell r="AB307" t="e">
            <v>#REF!</v>
          </cell>
          <cell r="AC307" t="e">
            <v>#REF!</v>
          </cell>
        </row>
        <row r="308">
          <cell r="A308">
            <v>305</v>
          </cell>
          <cell r="R308">
            <v>11.601181018421098</v>
          </cell>
          <cell r="S308">
            <v>13.96156201754801</v>
          </cell>
          <cell r="X308" t="e">
            <v>#REF!</v>
          </cell>
          <cell r="Y308" t="e">
            <v>#REF!</v>
          </cell>
          <cell r="Z308" t="e">
            <v>#REF!</v>
          </cell>
          <cell r="AA308" t="e">
            <v>#REF!</v>
          </cell>
          <cell r="AB308" t="e">
            <v>#REF!</v>
          </cell>
          <cell r="AC308" t="e">
            <v>#REF!</v>
          </cell>
        </row>
        <row r="309">
          <cell r="A309">
            <v>306</v>
          </cell>
          <cell r="R309">
            <v>11.605949216570121</v>
          </cell>
          <cell r="S309">
            <v>13.953856145325615</v>
          </cell>
          <cell r="X309" t="e">
            <v>#REF!</v>
          </cell>
          <cell r="Y309" t="e">
            <v>#REF!</v>
          </cell>
          <cell r="Z309" t="e">
            <v>#REF!</v>
          </cell>
          <cell r="AA309" t="e">
            <v>#REF!</v>
          </cell>
          <cell r="AB309" t="e">
            <v>#REF!</v>
          </cell>
          <cell r="AC309" t="e">
            <v>#REF!</v>
          </cell>
        </row>
        <row r="310">
          <cell r="A310">
            <v>307</v>
          </cell>
          <cell r="R310">
            <v>11.610717414719137</v>
          </cell>
          <cell r="S310">
            <v>13.946216005815252</v>
          </cell>
          <cell r="X310" t="e">
            <v>#REF!</v>
          </cell>
          <cell r="Y310" t="e">
            <v>#REF!</v>
          </cell>
          <cell r="Z310" t="e">
            <v>#REF!</v>
          </cell>
          <cell r="AA310" t="e">
            <v>#REF!</v>
          </cell>
          <cell r="AB310" t="e">
            <v>#REF!</v>
          </cell>
          <cell r="AC310" t="e">
            <v>#REF!</v>
          </cell>
        </row>
        <row r="311">
          <cell r="A311">
            <v>308</v>
          </cell>
          <cell r="R311">
            <v>11.615485612868158</v>
          </cell>
          <cell r="S311">
            <v>13.938640958763235</v>
          </cell>
          <cell r="X311" t="e">
            <v>#REF!</v>
          </cell>
          <cell r="Y311" t="e">
            <v>#REF!</v>
          </cell>
          <cell r="Z311" t="e">
            <v>#REF!</v>
          </cell>
          <cell r="AA311" t="e">
            <v>#REF!</v>
          </cell>
          <cell r="AB311" t="e">
            <v>#REF!</v>
          </cell>
          <cell r="AC311" t="e">
            <v>#REF!</v>
          </cell>
        </row>
        <row r="312">
          <cell r="A312">
            <v>309</v>
          </cell>
          <cell r="R312">
            <v>11.620253811017177</v>
          </cell>
          <cell r="S312">
            <v>13.931130372203947</v>
          </cell>
          <cell r="X312" t="e">
            <v>#REF!</v>
          </cell>
          <cell r="Y312" t="e">
            <v>#REF!</v>
          </cell>
          <cell r="Z312" t="e">
            <v>#REF!</v>
          </cell>
          <cell r="AA312" t="e">
            <v>#REF!</v>
          </cell>
          <cell r="AB312" t="e">
            <v>#REF!</v>
          </cell>
          <cell r="AC312" t="e">
            <v>#REF!</v>
          </cell>
        </row>
        <row r="313">
          <cell r="A313">
            <v>310</v>
          </cell>
          <cell r="R313">
            <v>11.6250220091662</v>
          </cell>
          <cell r="S313">
            <v>13.923683622326163</v>
          </cell>
          <cell r="X313" t="e">
            <v>#REF!</v>
          </cell>
          <cell r="Y313" t="e">
            <v>#REF!</v>
          </cell>
          <cell r="Z313" t="e">
            <v>#REF!</v>
          </cell>
          <cell r="AA313" t="e">
            <v>#REF!</v>
          </cell>
          <cell r="AB313" t="e">
            <v>#REF!</v>
          </cell>
          <cell r="AC313" t="e">
            <v>#REF!</v>
          </cell>
        </row>
        <row r="314">
          <cell r="A314">
            <v>311</v>
          </cell>
          <cell r="R314">
            <v>11.629790207315219</v>
          </cell>
          <cell r="S314">
            <v>13.916300093341963</v>
          </cell>
          <cell r="Z314" t="e">
            <v>#REF!</v>
          </cell>
          <cell r="AA314" t="e">
            <v>#REF!</v>
          </cell>
          <cell r="AB314" t="e">
            <v>#REF!</v>
          </cell>
          <cell r="AC314" t="e">
            <v>#REF!</v>
          </cell>
        </row>
        <row r="315">
          <cell r="A315">
            <v>312</v>
          </cell>
          <cell r="R315">
            <v>11.63455840546424</v>
          </cell>
          <cell r="S315">
            <v>13.908979177358143</v>
          </cell>
          <cell r="Z315" t="e">
            <v>#REF!</v>
          </cell>
          <cell r="AA315" t="e">
            <v>#REF!</v>
          </cell>
          <cell r="AB315" t="e">
            <v>#REF!</v>
          </cell>
          <cell r="AC315" t="e">
            <v>#REF!</v>
          </cell>
        </row>
        <row r="316">
          <cell r="A316">
            <v>313</v>
          </cell>
          <cell r="R316">
            <v>11.639326603613258</v>
          </cell>
          <cell r="S316">
            <v>13.901720274250094</v>
          </cell>
          <cell r="AB316" t="e">
            <v>#REF!</v>
          </cell>
          <cell r="AC316" t="e">
            <v>#REF!</v>
          </cell>
        </row>
        <row r="317">
          <cell r="A317">
            <v>314</v>
          </cell>
          <cell r="R317">
            <v>11.644094801762279</v>
          </cell>
          <cell r="S317">
            <v>13.894522791538114</v>
          </cell>
          <cell r="AB317" t="e">
            <v>#REF!</v>
          </cell>
          <cell r="AC317" t="e">
            <v>#REF!</v>
          </cell>
        </row>
        <row r="318">
          <cell r="A318">
            <v>315</v>
          </cell>
          <cell r="R318">
            <v>11.648862999911298</v>
          </cell>
          <cell r="S318">
            <v>13.887386144266046</v>
          </cell>
          <cell r="AB318" t="e">
            <v>#REF!</v>
          </cell>
          <cell r="AC318" t="e">
            <v>#REF!</v>
          </cell>
        </row>
        <row r="319">
          <cell r="A319">
            <v>316</v>
          </cell>
          <cell r="R319">
            <v>11.653631198060319</v>
          </cell>
          <cell r="S319">
            <v>13.880309754882246</v>
          </cell>
          <cell r="AB319" t="e">
            <v>#REF!</v>
          </cell>
          <cell r="AC319" t="e">
            <v>#REF!</v>
          </cell>
        </row>
        <row r="320">
          <cell r="A320">
            <v>317</v>
          </cell>
          <cell r="R320">
            <v>11.658399396209338</v>
          </cell>
          <cell r="S320">
            <v>13.873293053122792</v>
          </cell>
          <cell r="AB320" t="e">
            <v>#REF!</v>
          </cell>
          <cell r="AC320" t="e">
            <v>#REF!</v>
          </cell>
        </row>
        <row r="321">
          <cell r="A321">
            <v>318</v>
          </cell>
          <cell r="R321">
            <v>11.663167594358361</v>
          </cell>
          <cell r="S321">
            <v>13.866335475896884</v>
          </cell>
          <cell r="AB321" t="e">
            <v>#REF!</v>
          </cell>
          <cell r="AC321" t="e">
            <v>#REF!</v>
          </cell>
        </row>
        <row r="322">
          <cell r="A322">
            <v>319</v>
          </cell>
          <cell r="R322">
            <v>11.667935792507377</v>
          </cell>
          <cell r="S322">
            <v>13.859436467174424</v>
          </cell>
          <cell r="AB322" t="e">
            <v>#REF!</v>
          </cell>
          <cell r="AC322" t="e">
            <v>#REF!</v>
          </cell>
        </row>
        <row r="323">
          <cell r="A323">
            <v>320</v>
          </cell>
          <cell r="R323">
            <v>11.6727039906564</v>
          </cell>
          <cell r="S323">
            <v>13.852595477875699</v>
          </cell>
          <cell r="AB323" t="e">
            <v>#REF!</v>
          </cell>
          <cell r="AC323" t="e">
            <v>#REF!</v>
          </cell>
        </row>
        <row r="324">
          <cell r="A324">
            <v>321</v>
          </cell>
          <cell r="R324">
            <v>11.677472188805419</v>
          </cell>
          <cell r="S324">
            <v>13.845811965763099</v>
          </cell>
          <cell r="AB324" t="e">
            <v>#REF!</v>
          </cell>
          <cell r="AC324" t="e">
            <v>#REF!</v>
          </cell>
        </row>
        <row r="325">
          <cell r="A325">
            <v>322</v>
          </cell>
          <cell r="R325">
            <v>11.68224038695444</v>
          </cell>
          <cell r="S325">
            <v>13.839085395334889</v>
          </cell>
          <cell r="AB325" t="e">
            <v>#REF!</v>
          </cell>
          <cell r="AC325" t="e">
            <v>#REF!</v>
          </cell>
        </row>
        <row r="326">
          <cell r="A326">
            <v>323</v>
          </cell>
          <cell r="R326">
            <v>11.68700858510346</v>
          </cell>
          <cell r="S326">
            <v>13.832415237720939</v>
          </cell>
        </row>
        <row r="327">
          <cell r="A327">
            <v>324</v>
          </cell>
          <cell r="R327">
            <v>11.691776783252479</v>
          </cell>
          <cell r="S327">
            <v>13.825800970580374</v>
          </cell>
        </row>
        <row r="328">
          <cell r="A328">
            <v>325</v>
          </cell>
          <cell r="R328">
            <v>11.696544981401498</v>
          </cell>
          <cell r="S328">
            <v>13.819242078001135</v>
          </cell>
        </row>
        <row r="329">
          <cell r="A329">
            <v>326</v>
          </cell>
          <cell r="R329">
            <v>11.701313179550517</v>
          </cell>
          <cell r="S329">
            <v>13.812738050401363</v>
          </cell>
        </row>
        <row r="330">
          <cell r="A330">
            <v>327</v>
          </cell>
          <cell r="R330">
            <v>11.706081377699538</v>
          </cell>
          <cell r="S330">
            <v>13.806288384432628</v>
          </cell>
        </row>
        <row r="331">
          <cell r="A331">
            <v>328</v>
          </cell>
          <cell r="R331">
            <v>11.710849575848558</v>
          </cell>
          <cell r="S331">
            <v>13.799892582884889</v>
          </cell>
        </row>
        <row r="332">
          <cell r="A332">
            <v>329</v>
          </cell>
          <cell r="R332">
            <v>11.715617773997581</v>
          </cell>
          <cell r="S332">
            <v>13.793550154593211</v>
          </cell>
        </row>
        <row r="333">
          <cell r="A333">
            <v>330</v>
          </cell>
          <cell r="R333">
            <v>11.720385972146598</v>
          </cell>
          <cell r="S333">
            <v>13.787260614346177</v>
          </cell>
        </row>
        <row r="334">
          <cell r="A334">
            <v>331</v>
          </cell>
          <cell r="R334">
            <v>11.725154170295617</v>
          </cell>
          <cell r="S334">
            <v>13.78102348279595</v>
          </cell>
        </row>
        <row r="335">
          <cell r="A335">
            <v>332</v>
          </cell>
          <cell r="R335">
            <v>11.729922368444637</v>
          </cell>
          <cell r="S335">
            <v>13.77483828636997</v>
          </cell>
        </row>
        <row r="336">
          <cell r="A336">
            <v>333</v>
          </cell>
          <cell r="R336">
            <v>11.73469056659366</v>
          </cell>
          <cell r="S336">
            <v>13.768704557184231</v>
          </cell>
        </row>
        <row r="337">
          <cell r="A337">
            <v>334</v>
          </cell>
          <cell r="R337">
            <v>11.739458764742679</v>
          </cell>
          <cell r="S337">
            <v>13.762621832958136</v>
          </cell>
        </row>
        <row r="338">
          <cell r="A338">
            <v>335</v>
          </cell>
          <cell r="R338">
            <v>11.7442269628917</v>
          </cell>
          <cell r="S338">
            <v>13.756589656930847</v>
          </cell>
        </row>
        <row r="339">
          <cell r="A339">
            <v>336</v>
          </cell>
          <cell r="R339">
            <v>11.748995161040718</v>
          </cell>
          <cell r="S339">
            <v>13.750607577779167</v>
          </cell>
        </row>
        <row r="340">
          <cell r="A340">
            <v>337</v>
          </cell>
          <cell r="R340">
            <v>11.753763359189739</v>
          </cell>
          <cell r="S340">
            <v>13.744675149536842</v>
          </cell>
        </row>
        <row r="341">
          <cell r="A341">
            <v>338</v>
          </cell>
          <cell r="R341">
            <v>11.758531557338758</v>
          </cell>
          <cell r="S341">
            <v>13.738791931515324</v>
          </cell>
        </row>
        <row r="342">
          <cell r="A342">
            <v>339</v>
          </cell>
          <cell r="R342">
            <v>11.763299755487779</v>
          </cell>
          <cell r="S342">
            <v>13.73295748822594</v>
          </cell>
        </row>
        <row r="343">
          <cell r="A343">
            <v>340</v>
          </cell>
          <cell r="R343">
            <v>11.768067953636798</v>
          </cell>
          <cell r="S343">
            <v>13.727171389303399</v>
          </cell>
        </row>
        <row r="344">
          <cell r="A344">
            <v>341</v>
          </cell>
          <cell r="R344">
            <v>11.772836151785818</v>
          </cell>
          <cell r="S344">
            <v>13.721433209430694</v>
          </cell>
        </row>
        <row r="345">
          <cell r="A345">
            <v>342</v>
          </cell>
          <cell r="R345">
            <v>11.777604349934837</v>
          </cell>
          <cell r="S345">
            <v>13.715742528265286</v>
          </cell>
        </row>
        <row r="346">
          <cell r="A346">
            <v>343</v>
          </cell>
          <cell r="R346">
            <v>11.78237254808386</v>
          </cell>
          <cell r="S346">
            <v>13.710098930366581</v>
          </cell>
        </row>
        <row r="347">
          <cell r="A347">
            <v>344</v>
          </cell>
          <cell r="R347">
            <v>11.787140746232879</v>
          </cell>
          <cell r="S347">
            <v>13.704502005124693</v>
          </cell>
        </row>
        <row r="348">
          <cell r="A348">
            <v>345</v>
          </cell>
          <cell r="R348">
            <v>11.7919089443819</v>
          </cell>
          <cell r="S348">
            <v>13.698951346690441</v>
          </cell>
        </row>
        <row r="349">
          <cell r="A349">
            <v>346</v>
          </cell>
          <cell r="R349">
            <v>11.796677142530919</v>
          </cell>
          <cell r="S349">
            <v>13.693446553906529</v>
          </cell>
        </row>
        <row r="350">
          <cell r="A350">
            <v>347</v>
          </cell>
          <cell r="R350">
            <v>11.80144534067994</v>
          </cell>
          <cell r="S350">
            <v>13.687987230239955</v>
          </cell>
        </row>
        <row r="351">
          <cell r="A351">
            <v>348</v>
          </cell>
          <cell r="R351">
            <v>11.806213538828958</v>
          </cell>
          <cell r="S351">
            <v>13.682572983715572</v>
          </cell>
        </row>
        <row r="352">
          <cell r="A352">
            <v>349</v>
          </cell>
          <cell r="R352">
            <v>11.810981736977979</v>
          </cell>
          <cell r="S352">
            <v>13.677203426850779</v>
          </cell>
        </row>
        <row r="353">
          <cell r="A353">
            <v>350</v>
          </cell>
          <cell r="R353">
            <v>11.815749935126998</v>
          </cell>
          <cell r="S353">
            <v>13.671878176591358</v>
          </cell>
        </row>
        <row r="354">
          <cell r="A354">
            <v>351</v>
          </cell>
          <cell r="R354">
            <v>11.820518133276018</v>
          </cell>
          <cell r="S354">
            <v>13.666596854248365</v>
          </cell>
        </row>
        <row r="355">
          <cell r="A355">
            <v>352</v>
          </cell>
          <cell r="R355">
            <v>11.82528633142504</v>
          </cell>
          <cell r="S355">
            <v>13.661359085436157</v>
          </cell>
        </row>
        <row r="356">
          <cell r="A356">
            <v>353</v>
          </cell>
          <cell r="R356">
            <v>11.830054529574056</v>
          </cell>
          <cell r="S356">
            <v>13.656164500011405</v>
          </cell>
        </row>
        <row r="357">
          <cell r="A357">
            <v>354</v>
          </cell>
          <cell r="R357">
            <v>11.834822727723077</v>
          </cell>
          <cell r="S357">
            <v>13.651012732013205</v>
          </cell>
        </row>
        <row r="358">
          <cell r="A358">
            <v>355</v>
          </cell>
          <cell r="R358">
            <v>11.839590925872097</v>
          </cell>
          <cell r="S358">
            <v>13.645903419604146</v>
          </cell>
        </row>
        <row r="359">
          <cell r="A359">
            <v>356</v>
          </cell>
          <cell r="R359">
            <v>11.844359124021119</v>
          </cell>
          <cell r="S359">
            <v>13.640836205012414</v>
          </cell>
        </row>
        <row r="360">
          <cell r="A360">
            <v>357</v>
          </cell>
          <cell r="R360">
            <v>11.849127322170139</v>
          </cell>
          <cell r="S360">
            <v>13.635810734474829</v>
          </cell>
        </row>
        <row r="361">
          <cell r="A361">
            <v>358</v>
          </cell>
          <cell r="R361">
            <v>11.85389552031916</v>
          </cell>
          <cell r="S361">
            <v>13.630826658180892</v>
          </cell>
        </row>
        <row r="362">
          <cell r="A362">
            <v>359</v>
          </cell>
          <cell r="R362">
            <v>11.858663718468179</v>
          </cell>
          <cell r="S362">
            <v>13.625883630217697</v>
          </cell>
        </row>
        <row r="363">
          <cell r="A363">
            <v>360</v>
          </cell>
          <cell r="R363">
            <v>11.863431916617198</v>
          </cell>
          <cell r="S363">
            <v>13.62098130851582</v>
          </cell>
        </row>
        <row r="364">
          <cell r="A364">
            <v>361</v>
          </cell>
          <cell r="R364">
            <v>11.868200114766218</v>
          </cell>
          <cell r="S364">
            <v>13.616119354796087</v>
          </cell>
        </row>
        <row r="365">
          <cell r="A365">
            <v>362</v>
          </cell>
          <cell r="R365">
            <v>11.872968312915239</v>
          </cell>
          <cell r="S365">
            <v>13.611297434517207</v>
          </cell>
        </row>
        <row r="366">
          <cell r="A366">
            <v>363</v>
          </cell>
          <cell r="R366">
            <v>11.877736511064258</v>
          </cell>
          <cell r="S366">
            <v>13.606515216824292</v>
          </cell>
        </row>
        <row r="367">
          <cell r="A367">
            <v>364</v>
          </cell>
          <cell r="R367">
            <v>11.882504709213281</v>
          </cell>
          <cell r="S367">
            <v>13.60177237449823</v>
          </cell>
        </row>
        <row r="368">
          <cell r="A368">
            <v>365</v>
          </cell>
          <cell r="R368">
            <v>11.887272907362297</v>
          </cell>
          <cell r="S368">
            <v>13.597068583905875</v>
          </cell>
        </row>
        <row r="369">
          <cell r="A369">
            <v>366</v>
          </cell>
          <cell r="R369">
            <v>11.89204110551132</v>
          </cell>
          <cell r="S369">
            <v>13.59240352495104</v>
          </cell>
        </row>
        <row r="370">
          <cell r="A370">
            <v>367</v>
          </cell>
          <cell r="R370">
            <v>11.896809303660339</v>
          </cell>
          <cell r="S370">
            <v>13.587776881026342</v>
          </cell>
        </row>
        <row r="371">
          <cell r="A371">
            <v>368</v>
          </cell>
          <cell r="R371">
            <v>11.90157750180936</v>
          </cell>
          <cell r="S371">
            <v>13.583188338965765</v>
          </cell>
        </row>
        <row r="372">
          <cell r="A372">
            <v>369</v>
          </cell>
          <cell r="R372">
            <v>11.906345699958379</v>
          </cell>
          <cell r="S372">
            <v>13.578637588998065</v>
          </cell>
        </row>
        <row r="373">
          <cell r="A373">
            <v>370</v>
          </cell>
          <cell r="R373">
            <v>11.911113898107399</v>
          </cell>
          <cell r="S373">
            <v>13.574124324700861</v>
          </cell>
        </row>
        <row r="374">
          <cell r="A374">
            <v>371</v>
          </cell>
          <cell r="R374">
            <v>11.915882096256418</v>
          </cell>
          <cell r="S374">
            <v>13.569648242955529</v>
          </cell>
        </row>
        <row r="375">
          <cell r="A375">
            <v>372</v>
          </cell>
          <cell r="R375">
            <v>11.920650294405439</v>
          </cell>
          <cell r="S375">
            <v>13.565209043902774</v>
          </cell>
        </row>
        <row r="376">
          <cell r="A376">
            <v>373</v>
          </cell>
          <cell r="R376">
            <v>11.925418492554458</v>
          </cell>
          <cell r="S376">
            <v>13.560806430898959</v>
          </cell>
        </row>
        <row r="377">
          <cell r="A377">
            <v>374</v>
          </cell>
          <cell r="R377">
            <v>11.930186690703481</v>
          </cell>
          <cell r="S377">
            <v>13.556440110473103</v>
          </cell>
        </row>
        <row r="378">
          <cell r="A378">
            <v>375</v>
          </cell>
          <cell r="R378">
            <v>11.934954888852499</v>
          </cell>
          <cell r="S378">
            <v>13.552109792284583</v>
          </cell>
        </row>
        <row r="379">
          <cell r="A379">
            <v>376</v>
          </cell>
          <cell r="R379">
            <v>11.939723087001518</v>
          </cell>
          <cell r="S379">
            <v>13.547815189081506</v>
          </cell>
        </row>
        <row r="380">
          <cell r="A380">
            <v>377</v>
          </cell>
          <cell r="R380">
            <v>11.944491285150537</v>
          </cell>
          <cell r="S380">
            <v>13.543556016659737</v>
          </cell>
        </row>
        <row r="381">
          <cell r="A381">
            <v>378</v>
          </cell>
          <cell r="R381">
            <v>11.949259483299556</v>
          </cell>
          <cell r="S381">
            <v>13.539331993822611</v>
          </cell>
        </row>
        <row r="382">
          <cell r="A382">
            <v>379</v>
          </cell>
          <cell r="R382">
            <v>11.954027681448579</v>
          </cell>
          <cell r="S382">
            <v>13.535142842341214</v>
          </cell>
        </row>
        <row r="383">
          <cell r="A383">
            <v>380</v>
          </cell>
          <cell r="R383">
            <v>11.958795879597599</v>
          </cell>
          <cell r="S383">
            <v>13.530988286915377</v>
          </cell>
        </row>
        <row r="384">
          <cell r="A384">
            <v>381</v>
          </cell>
          <cell r="R384">
            <v>11.96356407774662</v>
          </cell>
          <cell r="S384">
            <v>13.526868055135212</v>
          </cell>
        </row>
        <row r="385">
          <cell r="A385">
            <v>382</v>
          </cell>
          <cell r="R385">
            <v>11.968332275895637</v>
          </cell>
          <cell r="S385">
            <v>13.522781877443292</v>
          </cell>
        </row>
        <row r="386">
          <cell r="A386">
            <v>383</v>
          </cell>
          <cell r="R386">
            <v>11.973100474044658</v>
          </cell>
          <cell r="S386">
            <v>13.518729487097408</v>
          </cell>
        </row>
        <row r="387">
          <cell r="A387">
            <v>384</v>
          </cell>
          <cell r="R387">
            <v>11.977868672193678</v>
          </cell>
          <cell r="S387">
            <v>13.51471062013392</v>
          </cell>
        </row>
        <row r="388">
          <cell r="A388">
            <v>385</v>
          </cell>
          <cell r="R388">
            <v>11.982636870342699</v>
          </cell>
          <cell r="S388">
            <v>13.510725015331673</v>
          </cell>
        </row>
        <row r="389">
          <cell r="A389">
            <v>386</v>
          </cell>
          <cell r="R389">
            <v>11.987405068491718</v>
          </cell>
          <cell r="S389">
            <v>13.506772414176455</v>
          </cell>
        </row>
        <row r="390">
          <cell r="A390">
            <v>387</v>
          </cell>
          <cell r="R390">
            <v>11.992173266640741</v>
          </cell>
          <cell r="S390">
            <v>13.502852560826041</v>
          </cell>
        </row>
        <row r="391">
          <cell r="A391">
            <v>388</v>
          </cell>
          <cell r="R391">
            <v>11.996941464789757</v>
          </cell>
          <cell r="S391">
            <v>13.498965202075754</v>
          </cell>
        </row>
        <row r="392">
          <cell r="A392">
            <v>389</v>
          </cell>
          <cell r="R392">
            <v>12.001709662938779</v>
          </cell>
          <cell r="S392">
            <v>13.495110087324568</v>
          </cell>
        </row>
        <row r="393">
          <cell r="A393">
            <v>390</v>
          </cell>
          <cell r="R393">
            <v>12.006477861087799</v>
          </cell>
          <cell r="S393">
            <v>13.49128696854172</v>
          </cell>
        </row>
        <row r="394">
          <cell r="A394">
            <v>391</v>
          </cell>
          <cell r="R394">
            <v>12.01124605923682</v>
          </cell>
          <cell r="S394">
            <v>13.487495600233844</v>
          </cell>
        </row>
        <row r="395">
          <cell r="A395">
            <v>392</v>
          </cell>
          <cell r="R395">
            <v>12.016014257385839</v>
          </cell>
          <cell r="S395">
            <v>13.483735739412614</v>
          </cell>
        </row>
        <row r="396">
          <cell r="A396">
            <v>393</v>
          </cell>
          <cell r="R396">
            <v>12.02078245553486</v>
          </cell>
          <cell r="S396">
            <v>13.480007145562862</v>
          </cell>
        </row>
        <row r="397">
          <cell r="A397">
            <v>394</v>
          </cell>
          <cell r="R397">
            <v>12.025550653683878</v>
          </cell>
          <cell r="S397">
            <v>13.476309580611202</v>
          </cell>
        </row>
        <row r="398">
          <cell r="A398">
            <v>395</v>
          </cell>
          <cell r="R398">
            <v>12.030318851832899</v>
          </cell>
          <cell r="S398">
            <v>13.47264280889512</v>
          </cell>
        </row>
        <row r="399">
          <cell r="A399">
            <v>396</v>
          </cell>
          <cell r="R399">
            <v>12.035087049981918</v>
          </cell>
          <cell r="S399">
            <v>13.469006597132523</v>
          </cell>
        </row>
        <row r="400">
          <cell r="A400">
            <v>397</v>
          </cell>
          <cell r="R400">
            <v>12.039855248130941</v>
          </cell>
          <cell r="S400">
            <v>13.465400714391778</v>
          </cell>
        </row>
        <row r="401">
          <cell r="A401">
            <v>398</v>
          </cell>
          <cell r="R401">
            <v>12.044623446279958</v>
          </cell>
          <cell r="S401">
            <v>13.461824932062164</v>
          </cell>
        </row>
        <row r="402">
          <cell r="A402">
            <v>399</v>
          </cell>
          <cell r="R402">
            <v>12.049391644428978</v>
          </cell>
          <cell r="S402">
            <v>13.458279023824801</v>
          </cell>
        </row>
        <row r="403">
          <cell r="A403">
            <v>400</v>
          </cell>
          <cell r="R403">
            <v>12.054159842577997</v>
          </cell>
          <cell r="S403">
            <v>13.454762765624</v>
          </cell>
        </row>
        <row r="404">
          <cell r="A404">
            <v>401</v>
          </cell>
          <cell r="R404">
            <v>12.058928040727016</v>
          </cell>
          <cell r="S404">
            <v>13.451275935639032</v>
          </cell>
        </row>
        <row r="405">
          <cell r="A405">
            <v>402</v>
          </cell>
          <cell r="R405">
            <v>12.063696238876039</v>
          </cell>
          <cell r="S405">
            <v>13.447818314256352</v>
          </cell>
        </row>
        <row r="406">
          <cell r="A406">
            <v>403</v>
          </cell>
          <cell r="R406">
            <v>12.068464437025058</v>
          </cell>
          <cell r="S406">
            <v>13.444389684042196</v>
          </cell>
        </row>
        <row r="407">
          <cell r="A407">
            <v>404</v>
          </cell>
          <cell r="R407">
            <v>12.07323263517408</v>
          </cell>
          <cell r="S407">
            <v>13.440989829715601</v>
          </cell>
        </row>
        <row r="408">
          <cell r="A408">
            <v>405</v>
          </cell>
          <cell r="R408">
            <v>12.078000833323099</v>
          </cell>
          <cell r="S408">
            <v>13.437618538121859</v>
          </cell>
        </row>
        <row r="409">
          <cell r="A409">
            <v>406</v>
          </cell>
          <cell r="R409">
            <v>12.082769031472118</v>
          </cell>
          <cell r="S409">
            <v>13.434275598206279</v>
          </cell>
        </row>
        <row r="410">
          <cell r="A410">
            <v>407</v>
          </cell>
          <cell r="R410">
            <v>12.087537229621137</v>
          </cell>
          <cell r="S410">
            <v>13.430960800988442</v>
          </cell>
        </row>
        <row r="411">
          <cell r="A411">
            <v>408</v>
          </cell>
          <cell r="R411">
            <v>12.092305427770158</v>
          </cell>
          <cell r="S411">
            <v>13.427673939536746</v>
          </cell>
        </row>
        <row r="412">
          <cell r="A412">
            <v>409</v>
          </cell>
          <cell r="R412">
            <v>12.097073625919178</v>
          </cell>
          <cell r="S412">
            <v>13.424414808943368</v>
          </cell>
        </row>
        <row r="413">
          <cell r="A413">
            <v>410</v>
          </cell>
          <cell r="R413">
            <v>12.101841824068201</v>
          </cell>
          <cell r="S413">
            <v>13.421183206299585</v>
          </cell>
        </row>
        <row r="414">
          <cell r="A414">
            <v>411</v>
          </cell>
          <cell r="R414">
            <v>12.106610022217216</v>
          </cell>
          <cell r="S414">
            <v>13.417978930671467</v>
          </cell>
        </row>
        <row r="415">
          <cell r="A415">
            <v>412</v>
          </cell>
          <cell r="R415">
            <v>12.111378220366239</v>
          </cell>
          <cell r="S415">
            <v>13.414801783075887</v>
          </cell>
        </row>
        <row r="416">
          <cell r="A416">
            <v>413</v>
          </cell>
          <cell r="R416">
            <v>12.116146418515259</v>
          </cell>
          <cell r="S416">
            <v>13.411651566456916</v>
          </cell>
        </row>
        <row r="417">
          <cell r="A417">
            <v>414</v>
          </cell>
          <cell r="R417">
            <v>12.12091461666428</v>
          </cell>
          <cell r="S417">
            <v>13.408528085662548</v>
          </cell>
        </row>
        <row r="418">
          <cell r="A418">
            <v>415</v>
          </cell>
          <cell r="R418">
            <v>12.125682814813299</v>
          </cell>
          <cell r="S418">
            <v>13.405431147421771</v>
          </cell>
        </row>
        <row r="419">
          <cell r="A419">
            <v>416</v>
          </cell>
          <cell r="R419">
            <v>12.13045101296232</v>
          </cell>
          <cell r="S419">
            <v>13.402360560321929</v>
          </cell>
        </row>
        <row r="420">
          <cell r="A420">
            <v>417</v>
          </cell>
          <cell r="R420">
            <v>12.135219211111338</v>
          </cell>
          <cell r="S420">
            <v>13.399316134786472</v>
          </cell>
        </row>
        <row r="421">
          <cell r="A421">
            <v>418</v>
          </cell>
          <cell r="R421">
            <v>12.139987409260359</v>
          </cell>
          <cell r="S421">
            <v>13.396297683052978</v>
          </cell>
        </row>
        <row r="422">
          <cell r="A422">
            <v>419</v>
          </cell>
          <cell r="R422">
            <v>12.144755607409378</v>
          </cell>
          <cell r="S422">
            <v>13.393305019151503</v>
          </cell>
        </row>
        <row r="423">
          <cell r="A423">
            <v>420</v>
          </cell>
          <cell r="R423">
            <v>12.149523805558399</v>
          </cell>
          <cell r="S423">
            <v>13.390337958883245</v>
          </cell>
        </row>
        <row r="424">
          <cell r="A424">
            <v>421</v>
          </cell>
          <cell r="R424">
            <v>12.154292003707418</v>
          </cell>
          <cell r="S424">
            <v>13.387396319799517</v>
          </cell>
        </row>
        <row r="425">
          <cell r="A425">
            <v>422</v>
          </cell>
          <cell r="R425">
            <v>12.159060201856441</v>
          </cell>
          <cell r="S425">
            <v>13.384479921180992</v>
          </cell>
        </row>
        <row r="426">
          <cell r="A426">
            <v>423</v>
          </cell>
          <cell r="R426">
            <v>12.163828400005457</v>
          </cell>
          <cell r="S426">
            <v>13.381588584017278</v>
          </cell>
        </row>
        <row r="427">
          <cell r="A427">
            <v>424</v>
          </cell>
          <cell r="R427">
            <v>12.16859659815448</v>
          </cell>
          <cell r="S427">
            <v>13.378722130986768</v>
          </cell>
        </row>
        <row r="428">
          <cell r="A428">
            <v>425</v>
          </cell>
          <cell r="R428">
            <v>12.173364796303499</v>
          </cell>
          <cell r="S428">
            <v>13.375880386436748</v>
          </cell>
        </row>
        <row r="429">
          <cell r="A429">
            <v>426</v>
          </cell>
          <cell r="R429">
            <v>12.17813299445252</v>
          </cell>
          <cell r="S429">
            <v>13.373063176363841</v>
          </cell>
        </row>
        <row r="430">
          <cell r="A430">
            <v>427</v>
          </cell>
          <cell r="R430">
            <v>12.182901192601539</v>
          </cell>
          <cell r="S430">
            <v>13.370270328394669</v>
          </cell>
        </row>
        <row r="431">
          <cell r="A431">
            <v>428</v>
          </cell>
          <cell r="R431">
            <v>12.187669390750557</v>
          </cell>
          <cell r="S431">
            <v>13.367501671766822</v>
          </cell>
        </row>
        <row r="432">
          <cell r="A432">
            <v>429</v>
          </cell>
          <cell r="R432">
            <v>12.192437588899578</v>
          </cell>
          <cell r="S432">
            <v>13.364757037310079</v>
          </cell>
        </row>
        <row r="433">
          <cell r="A433">
            <v>430</v>
          </cell>
          <cell r="R433">
            <v>12.197205787048597</v>
          </cell>
          <cell r="S433">
            <v>13.362036257427903</v>
          </cell>
        </row>
        <row r="434">
          <cell r="A434">
            <v>431</v>
          </cell>
          <cell r="R434">
            <v>12.201973985197618</v>
          </cell>
          <cell r="S434">
            <v>13.359339166079167</v>
          </cell>
        </row>
        <row r="435">
          <cell r="A435">
            <v>432</v>
          </cell>
          <cell r="R435">
            <v>12.206742183346638</v>
          </cell>
          <cell r="S435">
            <v>13.35666559876017</v>
          </cell>
        </row>
        <row r="436">
          <cell r="A436">
            <v>433</v>
          </cell>
          <cell r="R436">
            <v>12.21151038149566</v>
          </cell>
          <cell r="S436">
            <v>13.35401539248687</v>
          </cell>
        </row>
        <row r="437">
          <cell r="A437">
            <v>434</v>
          </cell>
          <cell r="R437">
            <v>12.21627857964468</v>
          </cell>
          <cell r="S437">
            <v>13.351388385777387</v>
          </cell>
        </row>
        <row r="438">
          <cell r="A438">
            <v>435</v>
          </cell>
          <cell r="R438">
            <v>12.221046777793699</v>
          </cell>
          <cell r="S438">
            <v>13.348784418634724</v>
          </cell>
        </row>
        <row r="439">
          <cell r="A439">
            <v>436</v>
          </cell>
          <cell r="R439">
            <v>12.225814975942717</v>
          </cell>
          <cell r="S439">
            <v>13.346203332529754</v>
          </cell>
        </row>
        <row r="440">
          <cell r="A440">
            <v>437</v>
          </cell>
          <cell r="R440">
            <v>12.230583174091739</v>
          </cell>
          <cell r="S440">
            <v>13.343644970384416</v>
          </cell>
        </row>
        <row r="441">
          <cell r="A441">
            <v>438</v>
          </cell>
          <cell r="R441">
            <v>12.235351372240759</v>
          </cell>
          <cell r="S441">
            <v>13.34110917655515</v>
          </cell>
        </row>
        <row r="442">
          <cell r="A442">
            <v>439</v>
          </cell>
          <cell r="R442">
            <v>12.24011957038978</v>
          </cell>
          <cell r="S442">
            <v>13.338595796816563</v>
          </cell>
        </row>
        <row r="443">
          <cell r="A443">
            <v>440</v>
          </cell>
          <cell r="R443">
            <v>12.244887768538797</v>
          </cell>
          <cell r="S443">
            <v>13.336104678345308</v>
          </cell>
        </row>
        <row r="444">
          <cell r="A444">
            <v>441</v>
          </cell>
          <cell r="R444">
            <v>12.249655966687818</v>
          </cell>
          <cell r="S444">
            <v>13.333635669704192</v>
          </cell>
        </row>
        <row r="445">
          <cell r="A445">
            <v>442</v>
          </cell>
          <cell r="R445">
            <v>12.254424164836838</v>
          </cell>
          <cell r="S445">
            <v>13.331188620826497</v>
          </cell>
        </row>
        <row r="446">
          <cell r="A446">
            <v>443</v>
          </cell>
          <cell r="R446">
            <v>12.259192362985859</v>
          </cell>
          <cell r="S446">
            <v>13.328763383000503</v>
          </cell>
        </row>
        <row r="447">
          <cell r="A447">
            <v>444</v>
          </cell>
          <cell r="R447">
            <v>12.263960561134878</v>
          </cell>
          <cell r="S447">
            <v>13.326359808854244</v>
          </cell>
        </row>
        <row r="448">
          <cell r="A448">
            <v>445</v>
          </cell>
          <cell r="R448">
            <v>12.268728759283901</v>
          </cell>
          <cell r="S448">
            <v>13.323977752340435</v>
          </cell>
        </row>
        <row r="449">
          <cell r="A449">
            <v>446</v>
          </cell>
          <cell r="R449">
            <v>12.273496957432917</v>
          </cell>
          <cell r="S449">
            <v>13.321617068721634</v>
          </cell>
        </row>
        <row r="450">
          <cell r="A450">
            <v>447</v>
          </cell>
          <cell r="R450">
            <v>12.27826515558194</v>
          </cell>
          <cell r="S450">
            <v>13.319277614555611</v>
          </cell>
        </row>
        <row r="451">
          <cell r="A451">
            <v>448</v>
          </cell>
          <cell r="R451">
            <v>12.283033353730959</v>
          </cell>
          <cell r="S451">
            <v>13.316959247680833</v>
          </cell>
        </row>
        <row r="452">
          <cell r="A452">
            <v>449</v>
          </cell>
          <cell r="R452">
            <v>12.28780155187998</v>
          </cell>
          <cell r="S452">
            <v>13.31466182720227</v>
          </cell>
        </row>
        <row r="453">
          <cell r="A453">
            <v>450</v>
          </cell>
          <cell r="R453">
            <v>12.292569750028999</v>
          </cell>
          <cell r="S453">
            <v>13.312385213477276</v>
          </cell>
        </row>
        <row r="454">
          <cell r="A454">
            <v>451</v>
          </cell>
          <cell r="R454">
            <v>12.29733794817802</v>
          </cell>
          <cell r="S454">
            <v>13.310129268101726</v>
          </cell>
        </row>
        <row r="455">
          <cell r="A455">
            <v>452</v>
          </cell>
          <cell r="R455">
            <v>12.302106146327038</v>
          </cell>
          <cell r="S455">
            <v>13.307893853896308</v>
          </cell>
        </row>
        <row r="456">
          <cell r="A456">
            <v>453</v>
          </cell>
          <cell r="R456">
            <v>12.306874344476057</v>
          </cell>
          <cell r="S456">
            <v>13.305678834893008</v>
          </cell>
        </row>
        <row r="457">
          <cell r="A457">
            <v>454</v>
          </cell>
          <cell r="R457">
            <v>12.311642542625078</v>
          </cell>
          <cell r="S457">
            <v>13.303484076321768</v>
          </cell>
        </row>
        <row r="458">
          <cell r="A458">
            <v>455</v>
          </cell>
          <cell r="R458">
            <v>12.316410740774097</v>
          </cell>
          <cell r="S458">
            <v>13.301309444597326</v>
          </cell>
        </row>
        <row r="459">
          <cell r="A459">
            <v>456</v>
          </cell>
          <cell r="R459">
            <v>12.32117893892312</v>
          </cell>
          <cell r="S459">
            <v>13.299154807306209</v>
          </cell>
        </row>
        <row r="460">
          <cell r="A460">
            <v>457</v>
          </cell>
          <cell r="R460">
            <v>12.325947137072136</v>
          </cell>
          <cell r="S460">
            <v>13.297020033193936</v>
          </cell>
        </row>
        <row r="461">
          <cell r="A461">
            <v>458</v>
          </cell>
          <cell r="R461">
            <v>12.330715335221159</v>
          </cell>
          <cell r="S461">
            <v>13.294904992152345</v>
          </cell>
        </row>
        <row r="462">
          <cell r="A462">
            <v>459</v>
          </cell>
          <cell r="R462">
            <v>12.335483533370176</v>
          </cell>
          <cell r="S462">
            <v>13.292809555207125</v>
          </cell>
        </row>
        <row r="463">
          <cell r="A463">
            <v>460</v>
          </cell>
          <cell r="R463">
            <v>12.340251731519199</v>
          </cell>
          <cell r="S463">
            <v>13.290733594505467</v>
          </cell>
        </row>
        <row r="464">
          <cell r="A464">
            <v>461</v>
          </cell>
          <cell r="R464">
            <v>12.345019929668219</v>
          </cell>
          <cell r="S464">
            <v>13.288676983303921</v>
          </cell>
        </row>
        <row r="465">
          <cell r="A465">
            <v>462</v>
          </cell>
          <cell r="R465">
            <v>12.34978812781724</v>
          </cell>
          <cell r="S465">
            <v>13.286639595956389</v>
          </cell>
        </row>
        <row r="466">
          <cell r="A466">
            <v>463</v>
          </cell>
          <cell r="R466">
            <v>12.354556325966259</v>
          </cell>
          <cell r="S466">
            <v>13.284621307902256</v>
          </cell>
        </row>
        <row r="467">
          <cell r="A467">
            <v>464</v>
          </cell>
          <cell r="R467">
            <v>12.359324524115278</v>
          </cell>
          <cell r="S467">
            <v>13.282621995654708</v>
          </cell>
        </row>
        <row r="468">
          <cell r="A468">
            <v>465</v>
          </cell>
          <cell r="R468">
            <v>12.364092722264298</v>
          </cell>
          <cell r="S468">
            <v>13.280641536789192</v>
          </cell>
        </row>
        <row r="469">
          <cell r="A469">
            <v>466</v>
          </cell>
          <cell r="R469">
            <v>12.368860920413319</v>
          </cell>
          <cell r="S469">
            <v>13.278679809932004</v>
          </cell>
        </row>
        <row r="470">
          <cell r="A470">
            <v>467</v>
          </cell>
          <cell r="R470">
            <v>12.373629118562338</v>
          </cell>
          <cell r="S470">
            <v>13.276736694749038</v>
          </cell>
        </row>
        <row r="471">
          <cell r="A471">
            <v>468</v>
          </cell>
          <cell r="R471">
            <v>12.378397316711361</v>
          </cell>
          <cell r="S471">
            <v>13.274812071934697</v>
          </cell>
        </row>
        <row r="472">
          <cell r="A472">
            <v>469</v>
          </cell>
          <cell r="R472">
            <v>12.383165514860377</v>
          </cell>
          <cell r="S472">
            <v>13.272905823200901</v>
          </cell>
        </row>
        <row r="473">
          <cell r="A473">
            <v>470</v>
          </cell>
          <cell r="R473">
            <v>12.387933713009399</v>
          </cell>
          <cell r="S473">
            <v>13.271017831266297</v>
          </cell>
        </row>
        <row r="474">
          <cell r="A474">
            <v>471</v>
          </cell>
          <cell r="R474">
            <v>12.392701911158419</v>
          </cell>
          <cell r="S474">
            <v>13.269147979845526</v>
          </cell>
        </row>
        <row r="475">
          <cell r="A475">
            <v>472</v>
          </cell>
          <cell r="R475">
            <v>12.39747010930744</v>
          </cell>
          <cell r="S475">
            <v>13.26729615363872</v>
          </cell>
        </row>
        <row r="476">
          <cell r="A476">
            <v>473</v>
          </cell>
          <cell r="R476">
            <v>12.402238307456459</v>
          </cell>
          <cell r="S476">
            <v>13.265462238321051</v>
          </cell>
        </row>
        <row r="477">
          <cell r="A477">
            <v>474</v>
          </cell>
          <cell r="R477">
            <v>12.40700650560548</v>
          </cell>
          <cell r="S477">
            <v>13.263646120532467</v>
          </cell>
        </row>
        <row r="478">
          <cell r="A478">
            <v>475</v>
          </cell>
          <cell r="R478">
            <v>12.411774703754498</v>
          </cell>
          <cell r="S478">
            <v>13.261847687867514</v>
          </cell>
        </row>
        <row r="479">
          <cell r="A479">
            <v>476</v>
          </cell>
          <cell r="R479">
            <v>12.416542901903519</v>
          </cell>
          <cell r="S479">
            <v>13.260066828865329</v>
          </cell>
        </row>
        <row r="480">
          <cell r="A480">
            <v>477</v>
          </cell>
          <cell r="R480">
            <v>12.421311100052538</v>
          </cell>
          <cell r="S480">
            <v>13.258303432999737</v>
          </cell>
        </row>
        <row r="481">
          <cell r="A481">
            <v>478</v>
          </cell>
          <cell r="R481">
            <v>12.426079298201557</v>
          </cell>
          <cell r="S481">
            <v>13.256557390669462</v>
          </cell>
        </row>
        <row r="482">
          <cell r="A482">
            <v>479</v>
          </cell>
          <cell r="R482">
            <v>12.43084749635058</v>
          </cell>
          <cell r="S482">
            <v>13.254828593188472</v>
          </cell>
        </row>
        <row r="483">
          <cell r="A483">
            <v>480</v>
          </cell>
          <cell r="R483">
            <v>12.435615694499599</v>
          </cell>
          <cell r="S483">
            <v>13.253116932776466</v>
          </cell>
        </row>
        <row r="484">
          <cell r="A484">
            <v>481</v>
          </cell>
          <cell r="R484">
            <v>12.440383892648617</v>
          </cell>
          <cell r="S484">
            <v>13.251422302549434</v>
          </cell>
        </row>
        <row r="485">
          <cell r="A485">
            <v>482</v>
          </cell>
          <cell r="R485">
            <v>12.445152090797636</v>
          </cell>
          <cell r="S485">
            <v>13.249744596510377</v>
          </cell>
        </row>
        <row r="486">
          <cell r="A486">
            <v>483</v>
          </cell>
          <cell r="R486">
            <v>12.449920288946659</v>
          </cell>
          <cell r="S486">
            <v>13.248083709540111</v>
          </cell>
        </row>
        <row r="487">
          <cell r="A487">
            <v>484</v>
          </cell>
          <cell r="R487">
            <v>12.454688487095678</v>
          </cell>
          <cell r="S487">
            <v>13.246439537388213</v>
          </cell>
        </row>
        <row r="488">
          <cell r="A488">
            <v>485</v>
          </cell>
          <cell r="R488">
            <v>12.4594566852447</v>
          </cell>
          <cell r="S488">
            <v>13.244811976664051</v>
          </cell>
        </row>
        <row r="489">
          <cell r="A489">
            <v>486</v>
          </cell>
          <cell r="R489">
            <v>12.464224883393717</v>
          </cell>
          <cell r="S489">
            <v>13.243200924827947</v>
          </cell>
        </row>
        <row r="490">
          <cell r="A490">
            <v>487</v>
          </cell>
          <cell r="R490">
            <v>12.468993081542738</v>
          </cell>
          <cell r="S490">
            <v>13.241606280182449</v>
          </cell>
        </row>
        <row r="491">
          <cell r="A491">
            <v>488</v>
          </cell>
          <cell r="R491">
            <v>12.473761279691757</v>
          </cell>
          <cell r="S491">
            <v>13.240027941863667</v>
          </cell>
        </row>
        <row r="492">
          <cell r="A492">
            <v>489</v>
          </cell>
          <cell r="R492">
            <v>12.478529477840778</v>
          </cell>
          <cell r="S492">
            <v>13.238465809832793</v>
          </cell>
        </row>
        <row r="493">
          <cell r="A493">
            <v>490</v>
          </cell>
          <cell r="R493">
            <v>12.483297675989798</v>
          </cell>
          <cell r="S493">
            <v>13.236919784867657</v>
          </cell>
        </row>
        <row r="494">
          <cell r="A494">
            <v>491</v>
          </cell>
          <cell r="R494">
            <v>12.488065874138821</v>
          </cell>
          <cell r="S494">
            <v>13.235389768554411</v>
          </cell>
        </row>
        <row r="495">
          <cell r="A495">
            <v>492</v>
          </cell>
          <cell r="R495">
            <v>12.49283407228784</v>
          </cell>
          <cell r="S495">
            <v>13.233875663279328</v>
          </cell>
        </row>
        <row r="496">
          <cell r="A496">
            <v>493</v>
          </cell>
          <cell r="R496">
            <v>12.497602270436859</v>
          </cell>
          <cell r="S496">
            <v>13.232377372220668</v>
          </cell>
        </row>
        <row r="497">
          <cell r="A497">
            <v>494</v>
          </cell>
          <cell r="R497">
            <v>12.502370468585879</v>
          </cell>
          <cell r="S497">
            <v>13.230894799340692</v>
          </cell>
        </row>
        <row r="498">
          <cell r="A498">
            <v>495</v>
          </cell>
          <cell r="R498">
            <v>12.5071386667349</v>
          </cell>
          <cell r="S498">
            <v>13.229427849377702</v>
          </cell>
        </row>
        <row r="499">
          <cell r="A499">
            <v>496</v>
          </cell>
          <cell r="R499">
            <v>12.511906864883919</v>
          </cell>
          <cell r="S499">
            <v>13.22797642783825</v>
          </cell>
        </row>
        <row r="500">
          <cell r="A500">
            <v>497</v>
          </cell>
          <cell r="R500">
            <v>12.51667506303294</v>
          </cell>
          <cell r="S500">
            <v>13.226540440989396</v>
          </cell>
        </row>
        <row r="501">
          <cell r="A501">
            <v>498</v>
          </cell>
          <cell r="R501">
            <v>12.521443261181957</v>
          </cell>
          <cell r="S501">
            <v>13.225119795851077</v>
          </cell>
        </row>
        <row r="502">
          <cell r="A502">
            <v>499</v>
          </cell>
          <cell r="R502">
            <v>12.526211459330979</v>
          </cell>
          <cell r="S502">
            <v>13.223714400188562</v>
          </cell>
        </row>
        <row r="503">
          <cell r="A503">
            <v>500</v>
          </cell>
          <cell r="R503">
            <v>12.530979657479998</v>
          </cell>
          <cell r="S503">
            <v>13.222324162505</v>
          </cell>
        </row>
        <row r="504">
          <cell r="A504">
            <v>501</v>
          </cell>
          <cell r="R504">
            <v>12.535747855629021</v>
          </cell>
          <cell r="S504">
            <v>13.220948992034041</v>
          </cell>
        </row>
        <row r="505">
          <cell r="A505">
            <v>502</v>
          </cell>
          <cell r="R505">
            <v>12.54051605377804</v>
          </cell>
          <cell r="S505">
            <v>13.219588798732584</v>
          </cell>
        </row>
        <row r="506">
          <cell r="A506">
            <v>503</v>
          </cell>
          <cell r="R506">
            <v>12.545284251927056</v>
          </cell>
          <cell r="S506">
            <v>13.21824349327358</v>
          </cell>
        </row>
        <row r="507">
          <cell r="A507">
            <v>504</v>
          </cell>
          <cell r="R507">
            <v>12.550052450076077</v>
          </cell>
          <cell r="S507">
            <v>13.216912987038913</v>
          </cell>
        </row>
        <row r="508">
          <cell r="A508">
            <v>505</v>
          </cell>
          <cell r="R508">
            <v>12.554820648225096</v>
          </cell>
          <cell r="S508">
            <v>13.2155971921124</v>
          </cell>
        </row>
        <row r="509">
          <cell r="A509">
            <v>506</v>
          </cell>
          <cell r="R509">
            <v>12.559588846374119</v>
          </cell>
          <cell r="S509">
            <v>13.214296021272849</v>
          </cell>
        </row>
        <row r="510">
          <cell r="A510">
            <v>507</v>
          </cell>
          <cell r="R510">
            <v>12.564357044523138</v>
          </cell>
          <cell r="S510">
            <v>13.213009387987203</v>
          </cell>
        </row>
        <row r="511">
          <cell r="A511">
            <v>508</v>
          </cell>
          <cell r="R511">
            <v>12.569125242672159</v>
          </cell>
          <cell r="S511">
            <v>13.211737206403756</v>
          </cell>
        </row>
        <row r="512">
          <cell r="A512">
            <v>509</v>
          </cell>
          <cell r="R512">
            <v>12.573893440821179</v>
          </cell>
          <cell r="S512">
            <v>13.210479391345492</v>
          </cell>
        </row>
        <row r="513">
          <cell r="A513">
            <v>510</v>
          </cell>
          <cell r="R513">
            <v>12.578661638970198</v>
          </cell>
          <cell r="S513">
            <v>13.209235858303433</v>
          </cell>
        </row>
        <row r="514">
          <cell r="A514">
            <v>511</v>
          </cell>
          <cell r="R514">
            <v>12.583429837119217</v>
          </cell>
          <cell r="S514">
            <v>13.208006523430129</v>
          </cell>
        </row>
        <row r="515">
          <cell r="A515">
            <v>512</v>
          </cell>
          <cell r="R515">
            <v>12.588198035268238</v>
          </cell>
          <cell r="S515">
            <v>13.206791303533183</v>
          </cell>
        </row>
        <row r="516">
          <cell r="A516">
            <v>513</v>
          </cell>
          <cell r="R516">
            <v>12.592966233417258</v>
          </cell>
          <cell r="S516">
            <v>13.205590116068869</v>
          </cell>
        </row>
        <row r="517">
          <cell r="A517">
            <v>514</v>
          </cell>
          <cell r="R517">
            <v>12.59773443156628</v>
          </cell>
          <cell r="S517">
            <v>13.204402879135841</v>
          </cell>
        </row>
        <row r="518">
          <cell r="A518">
            <v>515</v>
          </cell>
          <cell r="R518">
            <v>12.602502629715296</v>
          </cell>
          <cell r="S518">
            <v>13.203229511468859</v>
          </cell>
        </row>
        <row r="519">
          <cell r="A519">
            <v>516</v>
          </cell>
          <cell r="R519">
            <v>12.607270827864319</v>
          </cell>
          <cell r="S519">
            <v>13.202069932432661</v>
          </cell>
        </row>
        <row r="520">
          <cell r="A520">
            <v>517</v>
          </cell>
          <cell r="R520">
            <v>12.612039026013338</v>
          </cell>
          <cell r="S520">
            <v>13.200924062015845</v>
          </cell>
        </row>
        <row r="521">
          <cell r="A521">
            <v>518</v>
          </cell>
          <cell r="R521">
            <v>12.616807224162359</v>
          </cell>
          <cell r="S521">
            <v>13.199791820824863</v>
          </cell>
        </row>
        <row r="522">
          <cell r="A522">
            <v>519</v>
          </cell>
          <cell r="R522">
            <v>12.621575422311379</v>
          </cell>
          <cell r="S522">
            <v>13.19867313007807</v>
          </cell>
        </row>
        <row r="523">
          <cell r="A523">
            <v>520</v>
          </cell>
          <cell r="R523">
            <v>12.6263436204604</v>
          </cell>
          <cell r="S523">
            <v>13.197567911599817</v>
          </cell>
        </row>
        <row r="524">
          <cell r="A524">
            <v>521</v>
          </cell>
          <cell r="R524">
            <v>12.631111818609419</v>
          </cell>
          <cell r="S524">
            <v>13.196476087814661</v>
          </cell>
        </row>
        <row r="525">
          <cell r="A525">
            <v>522</v>
          </cell>
          <cell r="R525">
            <v>12.635880016758438</v>
          </cell>
          <cell r="S525">
            <v>13.195397581741615</v>
          </cell>
        </row>
        <row r="526">
          <cell r="A526">
            <v>523</v>
          </cell>
          <cell r="R526">
            <v>12.640648214907458</v>
          </cell>
          <cell r="S526">
            <v>13.19433231698844</v>
          </cell>
        </row>
        <row r="527">
          <cell r="A527">
            <v>524</v>
          </cell>
          <cell r="R527">
            <v>12.645416413056481</v>
          </cell>
          <cell r="S527">
            <v>13.193280217746064</v>
          </cell>
        </row>
        <row r="528">
          <cell r="A528">
            <v>525</v>
          </cell>
          <cell r="R528">
            <v>12.6501846112055</v>
          </cell>
          <cell r="S528">
            <v>13.19224120878299</v>
          </cell>
        </row>
        <row r="529">
          <cell r="A529">
            <v>526</v>
          </cell>
          <cell r="R529">
            <v>12.654952809354521</v>
          </cell>
          <cell r="S529">
            <v>13.191215215439824</v>
          </cell>
        </row>
        <row r="530">
          <cell r="A530">
            <v>527</v>
          </cell>
          <cell r="R530">
            <v>12.659721007503537</v>
          </cell>
          <cell r="S530">
            <v>13.190202163623868</v>
          </cell>
        </row>
        <row r="531">
          <cell r="A531">
            <v>528</v>
          </cell>
          <cell r="R531">
            <v>12.664489205652556</v>
          </cell>
          <cell r="S531">
            <v>13.189201979803705</v>
          </cell>
        </row>
        <row r="532">
          <cell r="A532">
            <v>529</v>
          </cell>
          <cell r="R532">
            <v>12.669257403801579</v>
          </cell>
          <cell r="S532">
            <v>13.188214591003936</v>
          </cell>
        </row>
        <row r="533">
          <cell r="A533">
            <v>530</v>
          </cell>
          <cell r="R533">
            <v>12.674025601950598</v>
          </cell>
          <cell r="S533">
            <v>13.187239924799922</v>
          </cell>
        </row>
        <row r="534">
          <cell r="A534">
            <v>531</v>
          </cell>
          <cell r="R534">
            <v>12.678793800099619</v>
          </cell>
          <cell r="S534">
            <v>13.186277909312585</v>
          </cell>
        </row>
        <row r="535">
          <cell r="A535">
            <v>532</v>
          </cell>
          <cell r="R535">
            <v>12.683561998248637</v>
          </cell>
          <cell r="S535">
            <v>13.185328473203304</v>
          </cell>
        </row>
        <row r="536">
          <cell r="A536">
            <v>533</v>
          </cell>
          <cell r="R536">
            <v>12.688330196397658</v>
          </cell>
          <cell r="S536">
            <v>13.184391545668817</v>
          </cell>
        </row>
        <row r="537">
          <cell r="A537">
            <v>534</v>
          </cell>
          <cell r="R537">
            <v>12.693098394546677</v>
          </cell>
          <cell r="S537">
            <v>13.183467056436239</v>
          </cell>
        </row>
        <row r="538">
          <cell r="A538">
            <v>535</v>
          </cell>
          <cell r="R538">
            <v>12.697866592695698</v>
          </cell>
          <cell r="S538">
            <v>13.182554935758082</v>
          </cell>
        </row>
        <row r="539">
          <cell r="A539">
            <v>536</v>
          </cell>
          <cell r="R539">
            <v>12.702634790844717</v>
          </cell>
          <cell r="S539">
            <v>13.181655114407359</v>
          </cell>
        </row>
        <row r="540">
          <cell r="A540">
            <v>537</v>
          </cell>
          <cell r="R540">
            <v>12.70740298899374</v>
          </cell>
          <cell r="S540">
            <v>13.180767523672744</v>
          </cell>
        </row>
        <row r="541">
          <cell r="A541">
            <v>538</v>
          </cell>
          <cell r="R541">
            <v>12.71217118714276</v>
          </cell>
          <cell r="S541">
            <v>13.179892095353777</v>
          </cell>
        </row>
        <row r="542">
          <cell r="A542">
            <v>539</v>
          </cell>
          <cell r="R542">
            <v>12.716939385291779</v>
          </cell>
          <cell r="S542">
            <v>13.17902876175612</v>
          </cell>
        </row>
        <row r="543">
          <cell r="A543">
            <v>540</v>
          </cell>
          <cell r="R543">
            <v>12.721707583440798</v>
          </cell>
          <cell r="S543">
            <v>13.17817745568688</v>
          </cell>
        </row>
        <row r="544">
          <cell r="A544">
            <v>541</v>
          </cell>
          <cell r="R544">
            <v>12.726475781589819</v>
          </cell>
          <cell r="S544">
            <v>13.177338110449966</v>
          </cell>
        </row>
        <row r="545">
          <cell r="A545">
            <v>542</v>
          </cell>
          <cell r="R545">
            <v>12.731243979738839</v>
          </cell>
          <cell r="S545">
            <v>13.176510659841506</v>
          </cell>
        </row>
        <row r="546">
          <cell r="A546">
            <v>543</v>
          </cell>
          <cell r="R546">
            <v>12.73601217788786</v>
          </cell>
          <cell r="S546">
            <v>13.175695038145319</v>
          </cell>
        </row>
        <row r="547">
          <cell r="A547">
            <v>544</v>
          </cell>
          <cell r="R547">
            <v>12.740780376036877</v>
          </cell>
          <cell r="S547">
            <v>13.174891180128439</v>
          </cell>
        </row>
        <row r="548">
          <cell r="A548">
            <v>545</v>
          </cell>
          <cell r="R548">
            <v>12.745548574185898</v>
          </cell>
          <cell r="S548">
            <v>13.174099021036662</v>
          </cell>
        </row>
        <row r="549">
          <cell r="A549">
            <v>546</v>
          </cell>
          <cell r="R549">
            <v>12.750316772334918</v>
          </cell>
          <cell r="S549">
            <v>13.173318496590188</v>
          </cell>
        </row>
        <row r="550">
          <cell r="A550">
            <v>547</v>
          </cell>
          <cell r="R550">
            <v>12.75508497048394</v>
          </cell>
          <cell r="S550">
            <v>13.172549542979255</v>
          </cell>
        </row>
        <row r="551">
          <cell r="A551">
            <v>548</v>
          </cell>
          <cell r="R551">
            <v>12.75985316863296</v>
          </cell>
          <cell r="S551">
            <v>13.171792096859875</v>
          </cell>
        </row>
        <row r="552">
          <cell r="A552">
            <v>549</v>
          </cell>
          <cell r="R552">
            <v>12.764621366781981</v>
          </cell>
          <cell r="S552">
            <v>13.171046095349578</v>
          </cell>
        </row>
        <row r="553">
          <cell r="A553">
            <v>550</v>
          </cell>
          <cell r="R553">
            <v>12.769389564930997</v>
          </cell>
          <cell r="S553">
            <v>13.170311476023224</v>
          </cell>
        </row>
        <row r="554">
          <cell r="A554">
            <v>551</v>
          </cell>
          <cell r="R554">
            <v>12.774157763080019</v>
          </cell>
          <cell r="S554">
            <v>13.169588176908858</v>
          </cell>
        </row>
        <row r="555">
          <cell r="A555">
            <v>552</v>
          </cell>
          <cell r="R555">
            <v>12.778925961229039</v>
          </cell>
          <cell r="S555">
            <v>13.168876136483574</v>
          </cell>
        </row>
        <row r="556">
          <cell r="A556">
            <v>553</v>
          </cell>
          <cell r="R556">
            <v>12.78369415937806</v>
          </cell>
          <cell r="S556">
            <v>13.168175293669508</v>
          </cell>
        </row>
        <row r="557">
          <cell r="A557">
            <v>554</v>
          </cell>
          <cell r="R557">
            <v>12.788462357527079</v>
          </cell>
          <cell r="S557">
            <v>13.167485587829766</v>
          </cell>
        </row>
        <row r="558">
          <cell r="A558">
            <v>555</v>
          </cell>
          <cell r="R558">
            <v>12.793230555676098</v>
          </cell>
          <cell r="S558">
            <v>13.166806958764489</v>
          </cell>
        </row>
        <row r="559">
          <cell r="A559">
            <v>556</v>
          </cell>
          <cell r="R559">
            <v>12.797998753825118</v>
          </cell>
          <cell r="S559">
            <v>13.16613934670691</v>
          </cell>
        </row>
        <row r="560">
          <cell r="A560">
            <v>557</v>
          </cell>
          <cell r="R560">
            <v>12.802766951974137</v>
          </cell>
          <cell r="S560">
            <v>13.165482692319468</v>
          </cell>
        </row>
        <row r="561">
          <cell r="A561">
            <v>558</v>
          </cell>
          <cell r="R561">
            <v>12.807535150123158</v>
          </cell>
          <cell r="S561">
            <v>13.16483693668995</v>
          </cell>
        </row>
        <row r="562">
          <cell r="A562">
            <v>559</v>
          </cell>
          <cell r="R562">
            <v>12.812303348272177</v>
          </cell>
          <cell r="S562">
            <v>13.164202021327709</v>
          </cell>
        </row>
        <row r="563">
          <cell r="A563">
            <v>560</v>
          </cell>
          <cell r="R563">
            <v>12.8170715464212</v>
          </cell>
          <cell r="S563">
            <v>13.163577888159883</v>
          </cell>
        </row>
        <row r="564">
          <cell r="A564">
            <v>561</v>
          </cell>
          <cell r="R564">
            <v>12.821839744570216</v>
          </cell>
          <cell r="S564">
            <v>13.162964479527682</v>
          </cell>
        </row>
        <row r="565">
          <cell r="A565">
            <v>562</v>
          </cell>
          <cell r="R565">
            <v>12.826607942719239</v>
          </cell>
          <cell r="S565">
            <v>13.1623617381827</v>
          </cell>
        </row>
        <row r="566">
          <cell r="A566">
            <v>563</v>
          </cell>
          <cell r="R566">
            <v>12.831376140868258</v>
          </cell>
          <cell r="S566">
            <v>13.161769607283251</v>
          </cell>
        </row>
        <row r="567">
          <cell r="A567">
            <v>564</v>
          </cell>
          <cell r="R567">
            <v>12.836144339017279</v>
          </cell>
          <cell r="S567">
            <v>13.161188030390802</v>
          </cell>
        </row>
        <row r="568">
          <cell r="A568">
            <v>565</v>
          </cell>
          <cell r="R568">
            <v>12.840912537166298</v>
          </cell>
          <cell r="S568">
            <v>13.160616951466379</v>
          </cell>
        </row>
        <row r="569">
          <cell r="A569">
            <v>566</v>
          </cell>
          <cell r="R569">
            <v>12.84568073531532</v>
          </cell>
          <cell r="S569">
            <v>13.160056314867044</v>
          </cell>
        </row>
        <row r="570">
          <cell r="A570">
            <v>567</v>
          </cell>
          <cell r="R570">
            <v>12.850448933464339</v>
          </cell>
          <cell r="S570">
            <v>13.159506065342388</v>
          </cell>
        </row>
        <row r="571">
          <cell r="A571">
            <v>568</v>
          </cell>
          <cell r="R571">
            <v>12.855217131613358</v>
          </cell>
          <cell r="S571">
            <v>13.158966148031116</v>
          </cell>
        </row>
        <row r="572">
          <cell r="A572">
            <v>569</v>
          </cell>
          <cell r="R572">
            <v>12.859985329762377</v>
          </cell>
          <cell r="S572">
            <v>13.158436508457577</v>
          </cell>
        </row>
        <row r="573">
          <cell r="A573">
            <v>570</v>
          </cell>
          <cell r="R573">
            <v>12.8647535279114</v>
          </cell>
          <cell r="S573">
            <v>13.157917092528422</v>
          </cell>
        </row>
        <row r="574">
          <cell r="A574">
            <v>571</v>
          </cell>
          <cell r="R574">
            <v>12.869521726060418</v>
          </cell>
          <cell r="S574">
            <v>13.157407846529221</v>
          </cell>
        </row>
        <row r="575">
          <cell r="A575">
            <v>572</v>
          </cell>
          <cell r="R575">
            <v>12.874289924209441</v>
          </cell>
          <cell r="S575">
            <v>13.156908717121187</v>
          </cell>
        </row>
        <row r="576">
          <cell r="A576">
            <v>573</v>
          </cell>
          <cell r="R576">
            <v>12.879058122358456</v>
          </cell>
          <cell r="S576">
            <v>13.156419651337877</v>
          </cell>
        </row>
        <row r="577">
          <cell r="A577">
            <v>574</v>
          </cell>
          <cell r="R577">
            <v>12.883826320507479</v>
          </cell>
          <cell r="S577">
            <v>13.155940596581942</v>
          </cell>
        </row>
        <row r="578">
          <cell r="A578">
            <v>575</v>
          </cell>
          <cell r="R578">
            <v>12.888594518656499</v>
          </cell>
          <cell r="S578">
            <v>13.155471500621944</v>
          </cell>
        </row>
        <row r="579">
          <cell r="A579">
            <v>576</v>
          </cell>
          <cell r="R579">
            <v>12.89336271680552</v>
          </cell>
          <cell r="S579">
            <v>13.155012311589148</v>
          </cell>
        </row>
        <row r="580">
          <cell r="A580">
            <v>577</v>
          </cell>
          <cell r="R580">
            <v>12.898130914954539</v>
          </cell>
          <cell r="S580">
            <v>13.154562977974399</v>
          </cell>
        </row>
        <row r="581">
          <cell r="A581">
            <v>578</v>
          </cell>
          <cell r="R581">
            <v>12.90289911310356</v>
          </cell>
          <cell r="S581">
            <v>13.154123448625013</v>
          </cell>
        </row>
        <row r="582">
          <cell r="A582">
            <v>579</v>
          </cell>
          <cell r="R582">
            <v>12.907667311252577</v>
          </cell>
          <cell r="S582">
            <v>13.153693672741685</v>
          </cell>
        </row>
        <row r="583">
          <cell r="A583">
            <v>580</v>
          </cell>
          <cell r="R583">
            <v>12.912435509401597</v>
          </cell>
          <cell r="S583">
            <v>13.153273599875453</v>
          </cell>
        </row>
        <row r="584">
          <cell r="A584">
            <v>581</v>
          </cell>
          <cell r="R584">
            <v>12.917203707550618</v>
          </cell>
          <cell r="S584">
            <v>13.152863179924685</v>
          </cell>
        </row>
        <row r="585">
          <cell r="A585">
            <v>582</v>
          </cell>
          <cell r="R585">
            <v>12.921971905699637</v>
          </cell>
          <cell r="S585">
            <v>13.152462363132067</v>
          </cell>
        </row>
        <row r="586">
          <cell r="A586">
            <v>583</v>
          </cell>
          <cell r="R586">
            <v>12.92674010384866</v>
          </cell>
          <cell r="S586">
            <v>13.152071100081711</v>
          </cell>
        </row>
        <row r="587">
          <cell r="A587">
            <v>584</v>
          </cell>
          <cell r="R587">
            <v>12.931508301997679</v>
          </cell>
          <cell r="S587">
            <v>13.151689341696166</v>
          </cell>
        </row>
        <row r="588">
          <cell r="A588">
            <v>585</v>
          </cell>
          <cell r="R588">
            <v>12.936276500146699</v>
          </cell>
          <cell r="S588">
            <v>13.151317039233561</v>
          </cell>
        </row>
        <row r="589">
          <cell r="A589">
            <v>586</v>
          </cell>
          <cell r="R589">
            <v>12.941044698295718</v>
          </cell>
          <cell r="S589">
            <v>13.150954144284739</v>
          </cell>
        </row>
        <row r="590">
          <cell r="A590">
            <v>587</v>
          </cell>
          <cell r="R590">
            <v>12.945812896444739</v>
          </cell>
          <cell r="S590">
            <v>13.150600608770398</v>
          </cell>
        </row>
        <row r="591">
          <cell r="A591">
            <v>588</v>
          </cell>
          <cell r="R591">
            <v>12.950581094593758</v>
          </cell>
          <cell r="S591">
            <v>13.15025638493834</v>
          </cell>
        </row>
        <row r="592">
          <cell r="A592">
            <v>589</v>
          </cell>
          <cell r="R592">
            <v>12.955349292742779</v>
          </cell>
          <cell r="S592">
            <v>13.149921425360635</v>
          </cell>
        </row>
        <row r="593">
          <cell r="A593">
            <v>590</v>
          </cell>
          <cell r="R593">
            <v>12.960117490891797</v>
          </cell>
          <cell r="S593">
            <v>13.149595682930899</v>
          </cell>
        </row>
        <row r="594">
          <cell r="A594">
            <v>591</v>
          </cell>
          <cell r="R594">
            <v>12.964885689040818</v>
          </cell>
          <cell r="S594">
            <v>13.149279110861583</v>
          </cell>
        </row>
        <row r="595">
          <cell r="A595">
            <v>592</v>
          </cell>
          <cell r="R595">
            <v>12.969653887189837</v>
          </cell>
          <cell r="S595">
            <v>13.148971662681273</v>
          </cell>
        </row>
        <row r="596">
          <cell r="A596">
            <v>593</v>
          </cell>
          <cell r="R596">
            <v>12.97442208533886</v>
          </cell>
          <cell r="S596">
            <v>13.148673292231999</v>
          </cell>
        </row>
        <row r="597">
          <cell r="A597">
            <v>594</v>
          </cell>
          <cell r="R597">
            <v>12.979190283487878</v>
          </cell>
          <cell r="S597">
            <v>13.148383953666649</v>
          </cell>
        </row>
        <row r="598">
          <cell r="A598">
            <v>595</v>
          </cell>
          <cell r="R598">
            <v>12.9839584816369</v>
          </cell>
          <cell r="S598">
            <v>13.148103601446307</v>
          </cell>
        </row>
        <row r="599">
          <cell r="A599">
            <v>596</v>
          </cell>
          <cell r="R599">
            <v>12.98872667978592</v>
          </cell>
          <cell r="S599">
            <v>13.147832190337692</v>
          </cell>
        </row>
        <row r="600">
          <cell r="A600">
            <v>597</v>
          </cell>
          <cell r="R600">
            <v>12.993494877934939</v>
          </cell>
          <cell r="S600">
            <v>13.147569675410592</v>
          </cell>
        </row>
        <row r="601">
          <cell r="A601">
            <v>598</v>
          </cell>
          <cell r="R601">
            <v>12.998263076083958</v>
          </cell>
          <cell r="S601">
            <v>13.14731601203534</v>
          </cell>
        </row>
        <row r="602">
          <cell r="A602">
            <v>599</v>
          </cell>
          <cell r="R602">
            <v>13.003031274232979</v>
          </cell>
          <cell r="S602">
            <v>13.147071155880289</v>
          </cell>
        </row>
        <row r="603">
          <cell r="A603">
            <v>600</v>
          </cell>
          <cell r="R603">
            <v>13.007799472381999</v>
          </cell>
          <cell r="S603">
            <v>13.146835062909332</v>
          </cell>
        </row>
        <row r="604">
          <cell r="A604">
            <v>601</v>
          </cell>
          <cell r="R604">
            <v>13.01256767053102</v>
          </cell>
          <cell r="S604">
            <v>13.146607689379463</v>
          </cell>
        </row>
        <row r="605">
          <cell r="A605">
            <v>602</v>
          </cell>
          <cell r="R605">
            <v>13.017335868680037</v>
          </cell>
          <cell r="S605">
            <v>13.146388991838309</v>
          </cell>
        </row>
        <row r="606">
          <cell r="A606">
            <v>603</v>
          </cell>
          <cell r="R606">
            <v>13.022104066829058</v>
          </cell>
          <cell r="S606">
            <v>13.146178927121751</v>
          </cell>
        </row>
        <row r="607">
          <cell r="A607">
            <v>604</v>
          </cell>
          <cell r="R607">
            <v>13.026872264978078</v>
          </cell>
          <cell r="S607">
            <v>13.14597745235152</v>
          </cell>
        </row>
        <row r="608">
          <cell r="A608">
            <v>605</v>
          </cell>
          <cell r="R608">
            <v>13.031640463127097</v>
          </cell>
          <cell r="S608">
            <v>13.145784524932846</v>
          </cell>
        </row>
        <row r="609">
          <cell r="A609">
            <v>606</v>
          </cell>
          <cell r="R609">
            <v>13.03640866127612</v>
          </cell>
          <cell r="S609">
            <v>13.145600102552102</v>
          </cell>
        </row>
        <row r="610">
          <cell r="A610">
            <v>607</v>
          </cell>
          <cell r="R610">
            <v>13.041176859425136</v>
          </cell>
          <cell r="S610">
            <v>13.145424143174507</v>
          </cell>
        </row>
        <row r="611">
          <cell r="A611">
            <v>608</v>
          </cell>
          <cell r="R611">
            <v>13.04594505757416</v>
          </cell>
          <cell r="S611">
            <v>13.145256605041817</v>
          </cell>
        </row>
        <row r="612">
          <cell r="A612">
            <v>609</v>
          </cell>
          <cell r="R612">
            <v>13.050713255723178</v>
          </cell>
          <cell r="S612">
            <v>13.145097446670073</v>
          </cell>
        </row>
        <row r="613">
          <cell r="A613">
            <v>610</v>
          </cell>
          <cell r="R613">
            <v>13.055481453872199</v>
          </cell>
          <cell r="S613">
            <v>13.144946626847327</v>
          </cell>
        </row>
        <row r="614">
          <cell r="A614">
            <v>611</v>
          </cell>
          <cell r="R614">
            <v>13.060249652021218</v>
          </cell>
          <cell r="S614">
            <v>13.144804104631453</v>
          </cell>
        </row>
        <row r="615">
          <cell r="A615">
            <v>612</v>
          </cell>
          <cell r="R615">
            <v>13.065017850170239</v>
          </cell>
          <cell r="S615">
            <v>13.144669839347896</v>
          </cell>
        </row>
        <row r="616">
          <cell r="A616">
            <v>613</v>
          </cell>
          <cell r="R616">
            <v>13.069786048319258</v>
          </cell>
          <cell r="S616">
            <v>13.144543790587532</v>
          </cell>
        </row>
        <row r="617">
          <cell r="A617">
            <v>614</v>
          </cell>
          <cell r="R617">
            <v>13.074554246468278</v>
          </cell>
          <cell r="S617">
            <v>13.144425918204481</v>
          </cell>
        </row>
        <row r="618">
          <cell r="A618">
            <v>615</v>
          </cell>
          <cell r="R618">
            <v>13.079322444617297</v>
          </cell>
          <cell r="S618">
            <v>13.144316182313977</v>
          </cell>
        </row>
        <row r="619">
          <cell r="A619">
            <v>616</v>
          </cell>
          <cell r="R619">
            <v>13.084090642766318</v>
          </cell>
          <cell r="S619">
            <v>13.144214543290239</v>
          </cell>
        </row>
        <row r="620">
          <cell r="A620">
            <v>617</v>
          </cell>
          <cell r="R620">
            <v>13.088858840915337</v>
          </cell>
          <cell r="S620">
            <v>13.144120961764386</v>
          </cell>
        </row>
        <row r="621">
          <cell r="A621">
            <v>618</v>
          </cell>
          <cell r="R621">
            <v>13.09362703906436</v>
          </cell>
          <cell r="S621">
            <v>13.144035398622359</v>
          </cell>
        </row>
        <row r="622">
          <cell r="A622">
            <v>619</v>
          </cell>
          <cell r="R622">
            <v>13.098395237213376</v>
          </cell>
          <cell r="S622">
            <v>13.143957815002837</v>
          </cell>
        </row>
        <row r="623">
          <cell r="A623">
            <v>620</v>
          </cell>
          <cell r="R623">
            <v>13.103163435362399</v>
          </cell>
          <cell r="S623">
            <v>13.143888172295229</v>
          </cell>
        </row>
        <row r="624">
          <cell r="A624">
            <v>621</v>
          </cell>
          <cell r="R624">
            <v>13.107931633511418</v>
          </cell>
          <cell r="S624">
            <v>13.143826432137651</v>
          </cell>
        </row>
        <row r="625">
          <cell r="A625">
            <v>622</v>
          </cell>
          <cell r="R625">
            <v>13.112699831660439</v>
          </cell>
          <cell r="S625">
            <v>13.143772556414898</v>
          </cell>
        </row>
        <row r="626">
          <cell r="A626">
            <v>623</v>
          </cell>
          <cell r="R626">
            <v>13.117468029809459</v>
          </cell>
          <cell r="S626">
            <v>13.143726507256499</v>
          </cell>
        </row>
        <row r="627">
          <cell r="A627">
            <v>624</v>
          </cell>
          <cell r="R627">
            <v>13.12223622795848</v>
          </cell>
          <cell r="S627">
            <v>13.143688247034753</v>
          </cell>
        </row>
        <row r="628">
          <cell r="A628">
            <v>625</v>
          </cell>
          <cell r="R628">
            <v>13.127004426107499</v>
          </cell>
          <cell r="S628">
            <v>13.143657738362748</v>
          </cell>
        </row>
        <row r="629">
          <cell r="A629">
            <v>626</v>
          </cell>
          <cell r="R629">
            <v>13.131772624256518</v>
          </cell>
          <cell r="S629">
            <v>13.14363494409249</v>
          </cell>
        </row>
        <row r="630">
          <cell r="A630">
            <v>627</v>
          </cell>
          <cell r="R630">
            <v>13.136540822405538</v>
          </cell>
          <cell r="S630">
            <v>13.143619827312968</v>
          </cell>
        </row>
        <row r="631">
          <cell r="A631">
            <v>628</v>
          </cell>
          <cell r="R631">
            <v>13.14130902055456</v>
          </cell>
          <cell r="S631">
            <v>13.143612351348263</v>
          </cell>
        </row>
        <row r="632">
          <cell r="A632">
            <v>629</v>
          </cell>
          <cell r="R632">
            <v>13.14607721870358</v>
          </cell>
          <cell r="S632">
            <v>13.14361247975571</v>
          </cell>
        </row>
        <row r="633">
          <cell r="A633">
            <v>630</v>
          </cell>
          <cell r="R633">
            <v>13.150845416852599</v>
          </cell>
          <cell r="S633">
            <v>13.143620176323996</v>
          </cell>
        </row>
        <row r="634">
          <cell r="A634">
            <v>631</v>
          </cell>
          <cell r="R634">
            <v>13.155613615001618</v>
          </cell>
          <cell r="S634">
            <v>13.143635405071388</v>
          </cell>
        </row>
        <row r="635">
          <cell r="A635">
            <v>632</v>
          </cell>
          <cell r="R635">
            <v>13.160381813150638</v>
          </cell>
          <cell r="S635">
            <v>13.143658130243864</v>
          </cell>
        </row>
        <row r="636">
          <cell r="A636">
            <v>633</v>
          </cell>
          <cell r="R636">
            <v>13.165150011299659</v>
          </cell>
          <cell r="S636">
            <v>13.143688316313344</v>
          </cell>
        </row>
        <row r="637">
          <cell r="A637">
            <v>634</v>
          </cell>
          <cell r="R637">
            <v>13.169918209448678</v>
          </cell>
          <cell r="S637">
            <v>13.143725927975902</v>
          </cell>
        </row>
        <row r="638">
          <cell r="A638">
            <v>635</v>
          </cell>
          <cell r="R638">
            <v>13.174686407597699</v>
          </cell>
          <cell r="S638">
            <v>13.143770930149991</v>
          </cell>
        </row>
        <row r="639">
          <cell r="A639">
            <v>636</v>
          </cell>
          <cell r="R639">
            <v>13.179454605746717</v>
          </cell>
          <cell r="S639">
            <v>13.143823287974714</v>
          </cell>
        </row>
        <row r="640">
          <cell r="A640">
            <v>637</v>
          </cell>
          <cell r="R640">
            <v>13.184222803895741</v>
          </cell>
          <cell r="S640">
            <v>13.143882966808063</v>
          </cell>
        </row>
        <row r="641">
          <cell r="A641">
            <v>638</v>
          </cell>
          <cell r="R641">
            <v>13.188991002044757</v>
          </cell>
          <cell r="S641">
            <v>13.143949932225244</v>
          </cell>
        </row>
        <row r="642">
          <cell r="A642">
            <v>639</v>
          </cell>
          <cell r="R642">
            <v>13.193759200193778</v>
          </cell>
          <cell r="S642">
            <v>13.144024150016945</v>
          </cell>
        </row>
        <row r="643">
          <cell r="A643">
            <v>640</v>
          </cell>
          <cell r="R643">
            <v>13.198527398342797</v>
          </cell>
          <cell r="S643">
            <v>13.144105586187646</v>
          </cell>
        </row>
        <row r="644">
          <cell r="A644">
            <v>641</v>
          </cell>
          <cell r="R644">
            <v>13.20329559649182</v>
          </cell>
          <cell r="S644">
            <v>13.144194206953998</v>
          </cell>
        </row>
        <row r="645">
          <cell r="A645">
            <v>642</v>
          </cell>
          <cell r="R645">
            <v>13.208063794640839</v>
          </cell>
          <cell r="S645">
            <v>13.144289978743112</v>
          </cell>
        </row>
        <row r="646">
          <cell r="A646">
            <v>643</v>
          </cell>
          <cell r="R646">
            <v>13.212831992789859</v>
          </cell>
          <cell r="S646">
            <v>13.144392868190971</v>
          </cell>
        </row>
        <row r="647">
          <cell r="A647">
            <v>644</v>
          </cell>
          <cell r="R647">
            <v>13.217600190938878</v>
          </cell>
          <cell r="S647">
            <v>13.144502842140776</v>
          </cell>
        </row>
        <row r="648">
          <cell r="A648">
            <v>645</v>
          </cell>
          <cell r="R648">
            <v>13.222368389087899</v>
          </cell>
          <cell r="S648">
            <v>13.144619867641351</v>
          </cell>
        </row>
        <row r="649">
          <cell r="A649">
            <v>646</v>
          </cell>
          <cell r="R649">
            <v>13.227136587236918</v>
          </cell>
          <cell r="S649">
            <v>13.144743911945566</v>
          </cell>
        </row>
        <row r="650">
          <cell r="A650">
            <v>647</v>
          </cell>
          <cell r="R650">
            <v>13.23190478538594</v>
          </cell>
          <cell r="S650">
            <v>13.144874942508727</v>
          </cell>
        </row>
        <row r="651">
          <cell r="A651">
            <v>648</v>
          </cell>
          <cell r="R651">
            <v>13.236672983534957</v>
          </cell>
          <cell r="S651">
            <v>13.145012926987047</v>
          </cell>
        </row>
        <row r="652">
          <cell r="A652">
            <v>649</v>
          </cell>
          <cell r="R652">
            <v>13.241441181683978</v>
          </cell>
          <cell r="S652">
            <v>13.145157833236077</v>
          </cell>
        </row>
        <row r="653">
          <cell r="A653">
            <v>650</v>
          </cell>
          <cell r="R653">
            <v>13.246209379832997</v>
          </cell>
          <cell r="S653">
            <v>13.145309629309192</v>
          </cell>
        </row>
        <row r="654">
          <cell r="A654">
            <v>651</v>
          </cell>
          <cell r="R654">
            <v>13.25097757798202</v>
          </cell>
          <cell r="S654">
            <v>13.14546828345604</v>
          </cell>
        </row>
        <row r="655">
          <cell r="A655">
            <v>652</v>
          </cell>
          <cell r="R655">
            <v>13.25574577613104</v>
          </cell>
          <cell r="S655">
            <v>13.145633764121071</v>
          </cell>
        </row>
        <row r="656">
          <cell r="A656">
            <v>653</v>
          </cell>
          <cell r="R656">
            <v>13.260513974280061</v>
          </cell>
          <cell r="S656">
            <v>13.145806039942032</v>
          </cell>
        </row>
        <row r="657">
          <cell r="A657">
            <v>654</v>
          </cell>
          <cell r="R657">
            <v>13.26528217242908</v>
          </cell>
          <cell r="S657">
            <v>13.145985079748471</v>
          </cell>
        </row>
        <row r="658">
          <cell r="A658">
            <v>655</v>
          </cell>
          <cell r="R658">
            <v>13.270050370578096</v>
          </cell>
          <cell r="S658">
            <v>13.146170852560306</v>
          </cell>
        </row>
        <row r="659">
          <cell r="A659">
            <v>656</v>
          </cell>
          <cell r="R659">
            <v>13.274818568727119</v>
          </cell>
          <cell r="S659">
            <v>13.146363327586366</v>
          </cell>
        </row>
        <row r="660">
          <cell r="A660">
            <v>657</v>
          </cell>
          <cell r="R660">
            <v>13.279586766876138</v>
          </cell>
          <cell r="S660">
            <v>13.146562474222913</v>
          </cell>
        </row>
        <row r="661">
          <cell r="A661">
            <v>658</v>
          </cell>
          <cell r="R661">
            <v>13.284354965025159</v>
          </cell>
          <cell r="S661">
            <v>13.146768262052289</v>
          </cell>
        </row>
        <row r="662">
          <cell r="A662">
            <v>659</v>
          </cell>
          <cell r="R662">
            <v>13.289123163174178</v>
          </cell>
          <cell r="S662">
            <v>13.146980660841439</v>
          </cell>
        </row>
        <row r="663">
          <cell r="A663">
            <v>660</v>
          </cell>
          <cell r="R663">
            <v>13.293891361323197</v>
          </cell>
          <cell r="S663">
            <v>13.147199640540538</v>
          </cell>
        </row>
        <row r="664">
          <cell r="A664">
            <v>661</v>
          </cell>
          <cell r="R664">
            <v>13.298659559472217</v>
          </cell>
          <cell r="S664">
            <v>13.14742517128162</v>
          </cell>
        </row>
        <row r="665">
          <cell r="A665">
            <v>662</v>
          </cell>
          <cell r="R665">
            <v>13.303427757621238</v>
          </cell>
          <cell r="S665">
            <v>13.147657223377193</v>
          </cell>
        </row>
        <row r="666">
          <cell r="A666">
            <v>663</v>
          </cell>
          <cell r="R666">
            <v>13.308195955770257</v>
          </cell>
          <cell r="S666">
            <v>13.147895767318845</v>
          </cell>
        </row>
        <row r="667">
          <cell r="A667">
            <v>664</v>
          </cell>
          <cell r="R667">
            <v>13.31296415391928</v>
          </cell>
          <cell r="S667">
            <v>13.148140773775962</v>
          </cell>
        </row>
        <row r="668">
          <cell r="A668">
            <v>665</v>
          </cell>
          <cell r="R668">
            <v>13.317732352068296</v>
          </cell>
          <cell r="S668">
            <v>13.148392213594335</v>
          </cell>
        </row>
        <row r="669">
          <cell r="A669">
            <v>666</v>
          </cell>
          <cell r="R669">
            <v>13.32250055021732</v>
          </cell>
          <cell r="S669">
            <v>13.14865005779486</v>
          </cell>
        </row>
        <row r="670">
          <cell r="A670">
            <v>667</v>
          </cell>
          <cell r="R670">
            <v>13.327268748366338</v>
          </cell>
          <cell r="S670">
            <v>13.148914277572217</v>
          </cell>
        </row>
        <row r="671">
          <cell r="A671">
            <v>668</v>
          </cell>
          <cell r="R671">
            <v>13.332036946515359</v>
          </cell>
          <cell r="S671">
            <v>13.149184844293579</v>
          </cell>
        </row>
        <row r="672">
          <cell r="A672">
            <v>669</v>
          </cell>
          <cell r="R672">
            <v>13.336805144664378</v>
          </cell>
          <cell r="S672">
            <v>13.149461729497306</v>
          </cell>
        </row>
        <row r="673">
          <cell r="A673">
            <v>670</v>
          </cell>
          <cell r="R673">
            <v>13.341573342813399</v>
          </cell>
          <cell r="S673">
            <v>13.149744904891694</v>
          </cell>
        </row>
        <row r="674">
          <cell r="A674">
            <v>671</v>
          </cell>
          <cell r="R674">
            <v>13.346341540962419</v>
          </cell>
          <cell r="S674">
            <v>13.150034342353692</v>
          </cell>
        </row>
        <row r="675">
          <cell r="A675">
            <v>672</v>
          </cell>
          <cell r="R675">
            <v>13.351109739111438</v>
          </cell>
          <cell r="S675">
            <v>13.150330013927626</v>
          </cell>
        </row>
        <row r="676">
          <cell r="A676">
            <v>673</v>
          </cell>
          <cell r="R676">
            <v>13.355877937260457</v>
          </cell>
          <cell r="S676">
            <v>13.150631891823993</v>
          </cell>
        </row>
        <row r="677">
          <cell r="A677">
            <v>674</v>
          </cell>
          <cell r="R677">
            <v>13.36064613540948</v>
          </cell>
          <cell r="S677">
            <v>13.150939948418227</v>
          </cell>
        </row>
        <row r="678">
          <cell r="A678">
            <v>675</v>
          </cell>
          <cell r="R678">
            <v>13.365414333558499</v>
          </cell>
          <cell r="S678">
            <v>13.151254156249431</v>
          </cell>
        </row>
        <row r="679">
          <cell r="A679">
            <v>676</v>
          </cell>
          <cell r="R679">
            <v>13.37018253170752</v>
          </cell>
          <cell r="S679">
            <v>13.151574488019232</v>
          </cell>
        </row>
        <row r="680">
          <cell r="A680">
            <v>677</v>
          </cell>
          <cell r="R680">
            <v>13.374950729856538</v>
          </cell>
          <cell r="S680">
            <v>13.151900916590522</v>
          </cell>
        </row>
        <row r="681">
          <cell r="A681">
            <v>678</v>
          </cell>
          <cell r="R681">
            <v>13.379718928005559</v>
          </cell>
          <cell r="S681">
            <v>13.152233414986304</v>
          </cell>
        </row>
        <row r="682">
          <cell r="A682">
            <v>679</v>
          </cell>
          <cell r="R682">
            <v>13.384487126154578</v>
          </cell>
          <cell r="S682">
            <v>13.152571956388503</v>
          </cell>
        </row>
        <row r="683">
          <cell r="A683">
            <v>680</v>
          </cell>
          <cell r="R683">
            <v>13.389255324303598</v>
          </cell>
          <cell r="S683">
            <v>13.152916514136798</v>
          </cell>
        </row>
        <row r="684">
          <cell r="A684">
            <v>681</v>
          </cell>
          <cell r="R684">
            <v>13.394023522452619</v>
          </cell>
          <cell r="S684">
            <v>13.153267061727462</v>
          </cell>
        </row>
        <row r="685">
          <cell r="A685">
            <v>682</v>
          </cell>
          <cell r="R685">
            <v>13.398791720601636</v>
          </cell>
          <cell r="S685">
            <v>13.153623572812212</v>
          </cell>
        </row>
        <row r="686">
          <cell r="A686">
            <v>683</v>
          </cell>
          <cell r="R686">
            <v>13.403559918750661</v>
          </cell>
          <cell r="S686">
            <v>13.153986021197079</v>
          </cell>
        </row>
        <row r="687">
          <cell r="A687">
            <v>684</v>
          </cell>
          <cell r="R687">
            <v>13.408328116899677</v>
          </cell>
          <cell r="S687">
            <v>13.154354380841269</v>
          </cell>
        </row>
        <row r="688">
          <cell r="A688">
            <v>685</v>
          </cell>
          <cell r="R688">
            <v>13.413096315048698</v>
          </cell>
          <cell r="S688">
            <v>13.154728625856063</v>
          </cell>
        </row>
      </sheetData>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Summary"/>
      <sheetName val="CONTROL"/>
      <sheetName val="RPI"/>
      <sheetName val="RAB"/>
      <sheetName val="P0"/>
      <sheetName val="DistGM"/>
      <sheetName val="DistOPEX"/>
      <sheetName val="OtherInc"/>
      <sheetName val="Fin"/>
      <sheetName val="TAX  IS"/>
      <sheetName val="Tax CF"/>
      <sheetName val="Capex"/>
      <sheetName val="B-S"/>
      <sheetName val="W-Cap"/>
      <sheetName val="GAAP Adj's"/>
      <sheetName val="Progress"/>
      <sheetName val="ROESCEN"/>
      <sheetName val="WPDH UK Grp - UK GAAP"/>
      <sheetName val="WPDH UK Grp - US GAAP"/>
      <sheetName val="WPD S-WEST Subs"/>
      <sheetName val="WPD S-WEST plc"/>
      <sheetName val="WPD S-WEST Grp"/>
      <sheetName val="SURF"/>
      <sheetName val="WPG Grp"/>
      <sheetName val="SI UK plc"/>
      <sheetName val="SI UK Grp"/>
      <sheetName val="SI UK Fin"/>
      <sheetName val="SI UK Inv"/>
      <sheetName val="WPDH Ltd"/>
      <sheetName val="WPDH LTD Grp"/>
      <sheetName val="WPD Fin Ltd"/>
      <sheetName val="Ratios"/>
      <sheetName val="HIG Grp"/>
      <sheetName val="WPDH UK ULC"/>
      <sheetName val="Navigator"/>
      <sheetName val="MIRANT"/>
      <sheetName val="Finplan"/>
      <sheetName val="FinPlan - Hyder"/>
      <sheetName val="WPD FTC"/>
      <sheetName val="Hyder FTC"/>
      <sheetName val="Menu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PDSWest"/>
      <sheetName val="Surf"/>
      <sheetName val="SIUK"/>
      <sheetName val="FV SWest"/>
      <sheetName val="SIUKI&amp;F"/>
      <sheetName val="WPD Holdings Ltd"/>
      <sheetName val="WPD Finance"/>
      <sheetName val="Brecon"/>
      <sheetName val="US GAAP SWest"/>
      <sheetName val="HIG Group"/>
      <sheetName val="FV SWales"/>
      <sheetName val="US GAAP SWales"/>
      <sheetName val="Holdings UK"/>
      <sheetName val="WPD Limited"/>
      <sheetName val="HPIL"/>
      <sheetName val="Hyder Properties"/>
      <sheetName val="Interest capitalised"/>
      <sheetName val="Jan"/>
      <sheetName val="Feb"/>
      <sheetName val="Mar"/>
      <sheetName val="Apr"/>
      <sheetName val="May"/>
      <sheetName val="Jun P&amp;L"/>
      <sheetName val="BalanceSheet"/>
      <sheetName val="BS @ 06-30-02"/>
      <sheetName val="Sheet1 GBP"/>
      <sheetName val="Sheet1 USD"/>
      <sheetName val="WPD  Group Aug02 ver1"/>
      <sheetName val="WPD  Group Aug02 ver2"/>
      <sheetName val="Aug02 ver2 vs ver1"/>
      <sheetName val="Valuation Summary - new"/>
      <sheetName val="PP&amp;E valuation"/>
      <sheetName val="PP&amp;E valuation (2)"/>
      <sheetName val="FV of Debt @ Sep 05"/>
      <sheetName val="Other Businesses Value"/>
      <sheetName val="Pensions"/>
      <sheetName val="Misc Pay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 PIEF Calc."/>
      <sheetName val="slater"/>
      <sheetName val="LineLoss03"/>
      <sheetName val="LineLoss04"/>
      <sheetName val="Inputs-2003"/>
      <sheetName val="Inputs-2004"/>
      <sheetName val="2003"/>
      <sheetName val="2004"/>
      <sheetName val="File Mgmt"/>
      <sheetName val="Grand Ridge Splits"/>
      <sheetName val="2020 Budget Details"/>
      <sheetName val="2016 Budget"/>
      <sheetName val="2016 Actual"/>
      <sheetName val="Pivot"/>
      <sheetName val="Grand Ridge I- OpEx"/>
      <sheetName val="Grand Ridge EXP - OpEx"/>
      <sheetName val="Grand Ridge IV - OpEx"/>
      <sheetName val="0. Budget Summary &amp; Inputs"/>
      <sheetName val="1. Budget Summary"/>
      <sheetName val="Tracking Accounts_2018"/>
      <sheetName val="3.2 Bud v ProF (Rev, Opex, PTC)"/>
      <sheetName val="3.3 Bud v ProF (OpEx)"/>
      <sheetName val="2. Bud v Bud"/>
      <sheetName val="B vs PF Distributions"/>
      <sheetName val="CAPEX"/>
      <sheetName val="4. Bud v ProF Distbs."/>
      <sheetName val="5. Bud vs CDPQ"/>
      <sheetName val="Project 4- OpEx"/>
      <sheetName val="Project 5- OpEx"/>
      <sheetName val="Budget Upload Template - GL"/>
      <sheetName val="Budget Upload Template - PRJTS"/>
      <sheetName val="GL COST CENTER ALLOCATION"/>
      <sheetName val="Old GL &gt; New GL"/>
      <sheetName val="Transaction Controls"/>
      <sheetName val="Chart of Accounts (COA)"/>
      <sheetName val="GL_Task_PurCat_ExpType"/>
      <sheetName val="Exh A-3"/>
      <sheetName val="Exh A-1"/>
      <sheetName val="Exh A-5"/>
      <sheetName val="Exh A-4"/>
      <sheetName val="Exh A-2"/>
      <sheetName val="Exh A-8"/>
      <sheetName val="Exh A-6"/>
      <sheetName val="Financing"/>
      <sheetName val="Consolidat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Input"/>
      <sheetName val="Curves"/>
      <sheetName val="GoSeven"/>
      <sheetName val="GoEight"/>
      <sheetName val="GrThree"/>
      <sheetName val="GrFour"/>
      <sheetName val="HOne"/>
      <sheetName val="HTwo"/>
      <sheetName val="JOne"/>
      <sheetName val="JTwo"/>
      <sheetName val="KOne"/>
      <sheetName val="MOne"/>
      <sheetName val="MTwo"/>
      <sheetName val="StartShut"/>
      <sheetName val="Calc"/>
      <sheetName val="Inc. HR"/>
      <sheetName val="cscve"/>
      <sheetName val="Lists"/>
      <sheetName val="Customer Lists"/>
      <sheetName val="DEC FEC 02 BD"/>
      <sheetName val="FLC.COMPL"/>
      <sheetName val="PPA Tariff"/>
      <sheetName val="PLAN MANUT"/>
      <sheetName val="Reforma Secundária"/>
      <sheetName val="Campiche"/>
      <sheetName val="USS99"/>
      <sheetName val="CP"/>
      <sheetName val="DE PARA"/>
      <sheetName val="RT RI"/>
      <sheetName val="Subsistemas Andres"/>
      <sheetName val="Ref. Materiales"/>
      <sheetName val="Subsistemas DPP"/>
      <sheetName val="Datos"/>
      <sheetName val="Dashboard"/>
      <sheetName val="Причины"/>
      <sheetName val="Compra - MWh"/>
      <sheetName val="Mapping"/>
      <sheetName val="99 cons YTD"/>
      <sheetName val="Returns USD"/>
      <sheetName val="AUT. TRSFT"/>
      <sheetName val="Tax"/>
      <sheetName val="Debt"/>
      <sheetName val="Articles"/>
      <sheetName val="Title_Page"/>
      <sheetName val="Inc__HR"/>
      <sheetName val="Customer_Lists"/>
      <sheetName val="DEC_FEC_02_BD"/>
      <sheetName val="FLC_COMPL"/>
      <sheetName val="PPA_Tariff"/>
      <sheetName val="PLAN_MANUT"/>
      <sheetName val="Reforma_Secundária"/>
      <sheetName val="DE_PARA"/>
      <sheetName val="Subsistemas_Andres"/>
      <sheetName val="Ref__Materiales"/>
      <sheetName val="Subsistemas_DPP"/>
      <sheetName val="RT_RI"/>
      <sheetName val="Compra_-_MWh"/>
      <sheetName val="øYñf"/>
      <sheetName val=""/>
      <sheetName val="LUP"/>
      <sheetName val="Title_Page1"/>
      <sheetName val="Inc__HR1"/>
      <sheetName val="Customer_Lists1"/>
      <sheetName val="DEC_FEC_02_BD1"/>
      <sheetName val="FLC_COMPL1"/>
      <sheetName val="PPA_Tariff1"/>
      <sheetName val="PLAN_MANUT1"/>
      <sheetName val="Reforma_Secundária1"/>
      <sheetName val="DE_PARA1"/>
      <sheetName val="Subsistemas_Andres1"/>
      <sheetName val="Ref__Materiales1"/>
      <sheetName val="Subsistemas_DPP1"/>
      <sheetName val="RT_RI1"/>
      <sheetName val="Compra_-_MWh1"/>
      <sheetName val="99_cons_YTD"/>
      <sheetName val="Returns_USD"/>
      <sheetName val="AUT__TRSFT"/>
      <sheetName val="P&amp;L"/>
      <sheetName val="Demanda nova ou edição"/>
      <sheetName val="CA por Gerência"/>
      <sheetName val="Categ Valor _ Classe de custo"/>
      <sheetName val="Critérios priorização"/>
      <sheetName val="Processo_Subprocesso"/>
      <sheetName val="Cidade-Regional"/>
      <sheetName val="Centro de Planejamento"/>
      <sheetName val="Sup_Ger"/>
      <sheetName val="Centro de custo"/>
      <sheetName val="Parâmetros"/>
      <sheetName val="Plan1"/>
      <sheetName val="ParâmetrosGerais"/>
      <sheetName val="Centro de Custos e Classes"/>
      <sheetName val="AUXILIAR"/>
      <sheetName val="RP-101.2.1."/>
      <sheetName val="OBRA VIAL S2"/>
      <sheetName val="CCMM Enap"/>
      <sheetName val="Inicio Análisis Cuentas"/>
      <sheetName val="General Data"/>
      <sheetName val="AMORT 2010"/>
      <sheetName val="Deducc"/>
      <sheetName val="Gtovta"/>
      <sheetName val="RLI (AII-1)"/>
      <sheetName val=" AnexoOpDiv99"/>
      <sheetName val="Repeticiones"/>
      <sheetName val="AII-0 "/>
      <sheetName val="Condicable"/>
      <sheetName val="A"/>
      <sheetName val="Gen-2"/>
      <sheetName val="Index (2)"/>
      <sheetName val="IC_A"/>
      <sheetName val="ANEXOS"/>
      <sheetName val="ANEXO 1847"/>
      <sheetName val="aju10"/>
      <sheetName val="res10"/>
      <sheetName val="ANEXO 14"/>
      <sheetName val="Report 1"/>
      <sheetName val="LID-AR"/>
      <sheetName val="MES"/>
      <sheetName val="São Paulo"/>
      <sheetName val="BS_US"/>
      <sheetName val="IS_US"/>
      <sheetName val="CF_US"/>
      <sheetName val="BS"/>
      <sheetName val="IS"/>
      <sheetName val="CF"/>
      <sheetName val="Equity"/>
      <sheetName val="Fixed_Assets"/>
      <sheetName val="Lookups"/>
      <sheetName val=" "/>
      <sheetName val="ELETROPAULO capacidade nova"/>
      <sheetName val="Neutralidade"/>
      <sheetName val="vinc"/>
      <sheetName val="Classes_Custos"/>
      <sheetName val="CA e atividade"/>
      <sheetName val="Demanda_nova_ou_edição"/>
      <sheetName val="CA_por_Gerência"/>
      <sheetName val="Categ_Valor___Classe_de_custo"/>
      <sheetName val="Critérios_priorização"/>
      <sheetName val="Centro_de_Planejamento"/>
      <sheetName val="Centro_de_custo"/>
      <sheetName val="Centro_de_Custos_e_Classes"/>
      <sheetName val="São_Paulo"/>
      <sheetName val="CVA_Projetada12meses"/>
    </sheetNames>
    <sheetDataSet>
      <sheetData sheetId="0" refreshError="1"/>
      <sheetData sheetId="1" refreshError="1"/>
      <sheetData sheetId="2" refreshError="1"/>
      <sheetData sheetId="3" refreshError="1">
        <row r="86">
          <cell r="B86">
            <v>14.2936554173952</v>
          </cell>
        </row>
        <row r="90">
          <cell r="D90">
            <v>13.297261859999997</v>
          </cell>
          <cell r="E90">
            <v>19.379258234999998</v>
          </cell>
        </row>
        <row r="91">
          <cell r="D91">
            <v>13.709517884999995</v>
          </cell>
          <cell r="E91">
            <v>18.845088383863636</v>
          </cell>
        </row>
        <row r="92">
          <cell r="D92">
            <v>14.121773909999996</v>
          </cell>
          <cell r="E92">
            <v>18.434301509999997</v>
          </cell>
        </row>
        <row r="93">
          <cell r="D93">
            <v>14.534029934999998</v>
          </cell>
          <cell r="E93">
            <v>18.118424618653844</v>
          </cell>
        </row>
        <row r="94">
          <cell r="D94">
            <v>14.946285959999994</v>
          </cell>
          <cell r="E94">
            <v>17.877119856428571</v>
          </cell>
        </row>
        <row r="95">
          <cell r="D95">
            <v>15.358541984999997</v>
          </cell>
          <cell r="E95">
            <v>17.695472797499995</v>
          </cell>
        </row>
        <row r="96">
          <cell r="D96">
            <v>15.770798009999998</v>
          </cell>
          <cell r="E96">
            <v>17.562297622499997</v>
          </cell>
        </row>
        <row r="97">
          <cell r="D97">
            <v>16.183054034999998</v>
          </cell>
          <cell r="E97">
            <v>17.469040469558824</v>
          </cell>
        </row>
        <row r="98">
          <cell r="D98">
            <v>16.595310059999996</v>
          </cell>
          <cell r="E98">
            <v>17.409048334999998</v>
          </cell>
        </row>
        <row r="99">
          <cell r="D99">
            <v>17.007566085000001</v>
          </cell>
          <cell r="E99">
            <v>17.377068847499999</v>
          </cell>
        </row>
        <row r="100">
          <cell r="B100">
            <v>14.917384895999996</v>
          </cell>
          <cell r="C100">
            <v>17.567727888</v>
          </cell>
          <cell r="D100">
            <v>17.419822109999998</v>
          </cell>
          <cell r="E100">
            <v>17.368900109999998</v>
          </cell>
        </row>
        <row r="101">
          <cell r="B101">
            <v>15.081375519299998</v>
          </cell>
          <cell r="C101">
            <v>17.445425617507141</v>
          </cell>
          <cell r="D101">
            <v>17.832078134999996</v>
          </cell>
          <cell r="E101">
            <v>17.381140586785712</v>
          </cell>
        </row>
        <row r="102">
          <cell r="B102">
            <v>15.245366142599998</v>
          </cell>
          <cell r="C102">
            <v>17.341695854481816</v>
          </cell>
          <cell r="D102">
            <v>18.244334159999998</v>
          </cell>
          <cell r="E102">
            <v>17.411007203181818</v>
          </cell>
        </row>
        <row r="103">
          <cell r="B103">
            <v>15.409356765899998</v>
          </cell>
          <cell r="C103">
            <v>17.254116097949996</v>
          </cell>
          <cell r="D103">
            <v>18.656590184999999</v>
          </cell>
          <cell r="E103">
            <v>17.456200897499997</v>
          </cell>
        </row>
        <row r="104">
          <cell r="B104">
            <v>15.573347389199997</v>
          </cell>
          <cell r="C104">
            <v>17.180667597099998</v>
          </cell>
          <cell r="D104">
            <v>19.068846209999997</v>
          </cell>
          <cell r="E104">
            <v>17.514805785</v>
          </cell>
        </row>
        <row r="105">
          <cell r="B105">
            <v>15.737338012499995</v>
          </cell>
          <cell r="C105">
            <v>17.119654601249998</v>
          </cell>
          <cell r="D105">
            <v>19.481102234999998</v>
          </cell>
          <cell r="E105">
            <v>17.585212522500001</v>
          </cell>
        </row>
        <row r="106">
          <cell r="B106">
            <v>15.901328635799997</v>
          </cell>
          <cell r="C106">
            <v>17.069642244438459</v>
          </cell>
        </row>
        <row r="107">
          <cell r="B107">
            <v>16.065319259099997</v>
          </cell>
          <cell r="C107">
            <v>17.02940823343889</v>
          </cell>
        </row>
        <row r="108">
          <cell r="B108">
            <v>16.229309882399999</v>
          </cell>
          <cell r="C108">
            <v>16.997904888342855</v>
          </cell>
        </row>
        <row r="109">
          <cell r="B109">
            <v>16.393300505699997</v>
          </cell>
          <cell r="C109">
            <v>16.974229036815515</v>
          </cell>
        </row>
        <row r="110">
          <cell r="B110">
            <v>16.557291128999996</v>
          </cell>
          <cell r="C110">
            <v>16.9575979295</v>
          </cell>
        </row>
        <row r="111">
          <cell r="B111">
            <v>16.721281752299998</v>
          </cell>
          <cell r="C111">
            <v>16.947329816956451</v>
          </cell>
        </row>
        <row r="112">
          <cell r="B112">
            <v>16.885272375599996</v>
          </cell>
          <cell r="C112">
            <v>16.942828168424999</v>
          </cell>
        </row>
        <row r="113">
          <cell r="B113">
            <v>17.049262998899998</v>
          </cell>
          <cell r="C113">
            <v>16.943568759904544</v>
          </cell>
        </row>
        <row r="114">
          <cell r="B114">
            <v>17.213253622199996</v>
          </cell>
          <cell r="C114">
            <v>16.949089040805884</v>
          </cell>
        </row>
        <row r="115">
          <cell r="B115">
            <v>17.377244245499998</v>
          </cell>
          <cell r="C115">
            <v>16.958979323464284</v>
          </cell>
        </row>
        <row r="116">
          <cell r="B116">
            <v>17.541234868799997</v>
          </cell>
          <cell r="C116">
            <v>16.972875441066666</v>
          </cell>
        </row>
        <row r="117">
          <cell r="B117">
            <v>17.705225492099999</v>
          </cell>
          <cell r="C117">
            <v>16.990452596185136</v>
          </cell>
        </row>
        <row r="118">
          <cell r="B118">
            <v>17.869216115399997</v>
          </cell>
          <cell r="C118">
            <v>17.011420180594737</v>
          </cell>
        </row>
        <row r="119">
          <cell r="B119">
            <v>18.033206738699992</v>
          </cell>
          <cell r="C119">
            <v>17.035517392042305</v>
          </cell>
        </row>
        <row r="120">
          <cell r="B120">
            <v>18.197197361999997</v>
          </cell>
          <cell r="C120">
            <v>17.062509508499996</v>
          </cell>
        </row>
        <row r="121">
          <cell r="B121">
            <v>18.361187985299996</v>
          </cell>
          <cell r="C121">
            <v>17.092184707649999</v>
          </cell>
        </row>
        <row r="122">
          <cell r="B122">
            <v>18.525178608599997</v>
          </cell>
          <cell r="C122">
            <v>17.12435134072857</v>
          </cell>
        </row>
        <row r="123">
          <cell r="B123">
            <v>18.689169231899996</v>
          </cell>
          <cell r="C123">
            <v>17.158835586763953</v>
          </cell>
        </row>
        <row r="124">
          <cell r="B124">
            <v>18.853159855199998</v>
          </cell>
          <cell r="C124">
            <v>17.195479426690909</v>
          </cell>
        </row>
        <row r="125">
          <cell r="B125">
            <v>19.017150478499996</v>
          </cell>
          <cell r="C125">
            <v>17.234138887583335</v>
          </cell>
        </row>
      </sheetData>
      <sheetData sheetId="4" refreshError="1">
        <row r="86">
          <cell r="B86">
            <v>12.852652706944001</v>
          </cell>
        </row>
        <row r="115">
          <cell r="B115">
            <v>12.15130352994</v>
          </cell>
          <cell r="C115">
            <v>14.854220254684288</v>
          </cell>
        </row>
        <row r="116">
          <cell r="B116">
            <v>12.219952805423997</v>
          </cell>
          <cell r="C116">
            <v>14.780092696711998</v>
          </cell>
        </row>
        <row r="117">
          <cell r="B117">
            <v>12.288602080907999</v>
          </cell>
          <cell r="C117">
            <v>14.711827419589133</v>
          </cell>
        </row>
        <row r="118">
          <cell r="B118">
            <v>12.357251356392</v>
          </cell>
          <cell r="C118">
            <v>14.648961611669682</v>
          </cell>
        </row>
        <row r="119">
          <cell r="B119">
            <v>12.425900631875999</v>
          </cell>
          <cell r="C119">
            <v>14.591079929168767</v>
          </cell>
        </row>
        <row r="120">
          <cell r="B120">
            <v>12.49454990736</v>
          </cell>
          <cell r="C120">
            <v>14.537808562679999</v>
          </cell>
        </row>
        <row r="121">
          <cell r="B121">
            <v>12.563199182843999</v>
          </cell>
          <cell r="C121">
            <v>14.488810172007364</v>
          </cell>
        </row>
        <row r="122">
          <cell r="B122">
            <v>12.631848458327999</v>
          </cell>
          <cell r="C122">
            <v>14.443779544592571</v>
          </cell>
        </row>
        <row r="123">
          <cell r="B123">
            <v>12.700497733811998</v>
          </cell>
          <cell r="C123">
            <v>14.402439859743209</v>
          </cell>
        </row>
        <row r="124">
          <cell r="B124">
            <v>12.769147009295999</v>
          </cell>
          <cell r="C124">
            <v>14.364539462284364</v>
          </cell>
        </row>
        <row r="125">
          <cell r="B125">
            <v>12.837796284779998</v>
          </cell>
          <cell r="C125">
            <v>14.329849066389999</v>
          </cell>
        </row>
        <row r="126">
          <cell r="B126">
            <v>12.906445560263998</v>
          </cell>
          <cell r="C126">
            <v>14.298159324132</v>
          </cell>
        </row>
        <row r="127">
          <cell r="B127">
            <v>12.975094835747999</v>
          </cell>
          <cell r="C127">
            <v>14.26927870442719</v>
          </cell>
        </row>
        <row r="128">
          <cell r="B128">
            <v>13.043744111232</v>
          </cell>
          <cell r="C128">
            <v>14.243031637115998</v>
          </cell>
        </row>
        <row r="129">
          <cell r="B129">
            <v>13.112393386715999</v>
          </cell>
          <cell r="C129">
            <v>14.219256884296774</v>
          </cell>
        </row>
        <row r="130">
          <cell r="B130">
            <v>13.181042662199999</v>
          </cell>
          <cell r="C130">
            <v>14.197806107099998</v>
          </cell>
        </row>
        <row r="131">
          <cell r="B131">
            <v>13.249691937683998</v>
          </cell>
          <cell r="C131">
            <v>14.178542601077293</v>
          </cell>
        </row>
        <row r="132">
          <cell r="B132">
            <v>13.318341213167999</v>
          </cell>
          <cell r="C132">
            <v>14.161340177507075</v>
          </cell>
        </row>
        <row r="133">
          <cell r="B133">
            <v>13.386990488652</v>
          </cell>
          <cell r="C133">
            <v>14.146082171344865</v>
          </cell>
        </row>
        <row r="134">
          <cell r="B134">
            <v>13.455639764136</v>
          </cell>
          <cell r="C134">
            <v>14.132660559401332</v>
          </cell>
        </row>
        <row r="135">
          <cell r="B135">
            <v>13.524289039619998</v>
          </cell>
          <cell r="C135">
            <v>14.120975174719089</v>
          </cell>
        </row>
        <row r="136">
          <cell r="B136">
            <v>13.592938315104</v>
          </cell>
          <cell r="C136">
            <v>14.110933005123426</v>
          </cell>
        </row>
        <row r="137">
          <cell r="B137">
            <v>13.661587590587999</v>
          </cell>
          <cell r="C137">
            <v>14.102447565609786</v>
          </cell>
        </row>
        <row r="138">
          <cell r="B138">
            <v>13.730236866072</v>
          </cell>
          <cell r="C138">
            <v>14.095438335656688</v>
          </cell>
        </row>
        <row r="139">
          <cell r="B139">
            <v>13.798886141555997</v>
          </cell>
          <cell r="C139">
            <v>14.089830253761049</v>
          </cell>
        </row>
        <row r="140">
          <cell r="B140">
            <v>13.867535417039999</v>
          </cell>
          <cell r="C140">
            <v>14.08555326252</v>
          </cell>
        </row>
        <row r="141">
          <cell r="B141">
            <v>13.936184692524</v>
          </cell>
          <cell r="C141">
            <v>14.08254189845872</v>
          </cell>
        </row>
        <row r="142">
          <cell r="B142">
            <v>14.004833968007999</v>
          </cell>
          <cell r="C142">
            <v>14.080734921552386</v>
          </cell>
        </row>
        <row r="143">
          <cell r="B143">
            <v>14.073483243491999</v>
          </cell>
          <cell r="C143">
            <v>14.080074980031711</v>
          </cell>
        </row>
        <row r="144">
          <cell r="B144">
            <v>14.142132518975998</v>
          </cell>
          <cell r="C144">
            <v>14.080508306612996</v>
          </cell>
        </row>
        <row r="145">
          <cell r="B145">
            <v>14.210781794460001</v>
          </cell>
          <cell r="C145">
            <v>14.081984442768459</v>
          </cell>
        </row>
        <row r="146">
          <cell r="B146">
            <v>14.279431069943998</v>
          </cell>
          <cell r="C146">
            <v>14.084455988062906</v>
          </cell>
        </row>
        <row r="147">
          <cell r="B147">
            <v>14.348080345428</v>
          </cell>
          <cell r="C147">
            <v>14.087878371937878</v>
          </cell>
        </row>
        <row r="148">
          <cell r="B148">
            <v>14.416729620911998</v>
          </cell>
          <cell r="C148">
            <v>14.092209645632469</v>
          </cell>
        </row>
        <row r="149">
          <cell r="B149">
            <v>14.485378896396</v>
          </cell>
          <cell r="C149">
            <v>14.097410292197997</v>
          </cell>
        </row>
        <row r="150">
          <cell r="B150">
            <v>14.554028171879997</v>
          </cell>
          <cell r="C150">
            <v>14.10344305279714</v>
          </cell>
        </row>
        <row r="151">
          <cell r="B151">
            <v>14.622677447364</v>
          </cell>
          <cell r="C151">
            <v>14.110272767682</v>
          </cell>
        </row>
        <row r="152">
          <cell r="B152">
            <v>14.691326722848</v>
          </cell>
          <cell r="C152">
            <v>14.117866230423996</v>
          </cell>
        </row>
        <row r="153">
          <cell r="B153">
            <v>14.759975998331999</v>
          </cell>
          <cell r="C153">
            <v>14.126192054124902</v>
          </cell>
        </row>
        <row r="154">
          <cell r="B154">
            <v>14.828625273815996</v>
          </cell>
          <cell r="C154">
            <v>14.135220548475564</v>
          </cell>
        </row>
        <row r="155">
          <cell r="B155">
            <v>14.897274549299999</v>
          </cell>
          <cell r="C155">
            <v>14.144923606649996</v>
          </cell>
        </row>
        <row r="156">
          <cell r="B156">
            <v>14.965923824783999</v>
          </cell>
          <cell r="C156">
            <v>14.155274601128838</v>
          </cell>
        </row>
        <row r="157">
          <cell r="B157">
            <v>15.034573100267998</v>
          </cell>
          <cell r="C157">
            <v>14.16624828764049</v>
          </cell>
        </row>
        <row r="158">
          <cell r="B158">
            <v>15.103222375751999</v>
          </cell>
          <cell r="C158">
            <v>14.177820716491382</v>
          </cell>
        </row>
        <row r="159">
          <cell r="B159">
            <v>15.171871651235998</v>
          </cell>
          <cell r="C159">
            <v>14.189969150630656</v>
          </cell>
        </row>
        <row r="160">
          <cell r="B160">
            <v>15.240520926719999</v>
          </cell>
          <cell r="C160">
            <v>14.202671989859997</v>
          </cell>
        </row>
      </sheetData>
      <sheetData sheetId="5" refreshError="1">
        <row r="8">
          <cell r="A8">
            <v>5</v>
          </cell>
        </row>
        <row r="90">
          <cell r="B90">
            <v>11.682603967871998</v>
          </cell>
          <cell r="C90">
            <v>25.950679633535998</v>
          </cell>
          <cell r="D90">
            <v>13.238451600000001</v>
          </cell>
          <cell r="E90">
            <v>18.599631599999999</v>
          </cell>
        </row>
        <row r="91">
          <cell r="B91">
            <v>11.7660115675392</v>
          </cell>
          <cell r="C91">
            <v>24.657373100278686</v>
          </cell>
          <cell r="D91">
            <v>13.305718800000001</v>
          </cell>
          <cell r="E91">
            <v>18.115309199999999</v>
          </cell>
        </row>
        <row r="92">
          <cell r="B92">
            <v>11.849419167206399</v>
          </cell>
          <cell r="C92">
            <v>23.586568289203196</v>
          </cell>
          <cell r="D92">
            <v>13.372986000000001</v>
          </cell>
          <cell r="E92">
            <v>17.717312800000002</v>
          </cell>
        </row>
        <row r="93">
          <cell r="B93">
            <v>11.932826766873598</v>
          </cell>
          <cell r="C93">
            <v>22.686918649036798</v>
          </cell>
          <cell r="D93">
            <v>13.440253200000001</v>
          </cell>
          <cell r="E93">
            <v>17.385721015384615</v>
          </cell>
        </row>
        <row r="94">
          <cell r="B94">
            <v>12.016234366540798</v>
          </cell>
          <cell r="C94">
            <v>21.921748071727542</v>
          </cell>
          <cell r="D94">
            <v>13.507520400000001</v>
          </cell>
          <cell r="E94">
            <v>17.106304285714284</v>
          </cell>
        </row>
        <row r="95">
          <cell r="B95">
            <v>12.099641966208001</v>
          </cell>
          <cell r="C95">
            <v>21.264160744703997</v>
          </cell>
          <cell r="D95">
            <v>13.574787600000001</v>
          </cell>
          <cell r="E95">
            <v>16.8686276</v>
          </cell>
        </row>
        <row r="96">
          <cell r="B96">
            <v>12.183049565875198</v>
          </cell>
          <cell r="C96">
            <v>20.693984808537596</v>
          </cell>
          <cell r="D96">
            <v>13.6420548</v>
          </cell>
          <cell r="E96">
            <v>16.664864699999999</v>
          </cell>
        </row>
        <row r="97">
          <cell r="B97">
            <v>12.266457165542398</v>
          </cell>
          <cell r="C97">
            <v>20.195794723665319</v>
          </cell>
          <cell r="D97">
            <v>13.709322</v>
          </cell>
          <cell r="E97">
            <v>16.489030799999998</v>
          </cell>
        </row>
        <row r="98">
          <cell r="B98">
            <v>12.349864765209599</v>
          </cell>
          <cell r="C98">
            <v>19.757592848204794</v>
          </cell>
          <cell r="D98">
            <v>13.7765892</v>
          </cell>
          <cell r="E98">
            <v>16.336471066666668</v>
          </cell>
        </row>
        <row r="99">
          <cell r="B99">
            <v>12.433272364876798</v>
          </cell>
          <cell r="C99">
            <v>19.369907359617343</v>
          </cell>
          <cell r="D99">
            <v>13.8438564</v>
          </cell>
          <cell r="E99">
            <v>16.203510631578951</v>
          </cell>
        </row>
        <row r="100">
          <cell r="B100">
            <v>14.355798864</v>
          </cell>
          <cell r="C100">
            <v>16.789061388</v>
          </cell>
          <cell r="D100">
            <v>13.9111236</v>
          </cell>
          <cell r="E100">
            <v>16.087209600000001</v>
          </cell>
        </row>
        <row r="101">
          <cell r="B101">
            <v>14.4086274816</v>
          </cell>
          <cell r="C101">
            <v>16.674449568228571</v>
          </cell>
          <cell r="D101">
            <v>13.9783908</v>
          </cell>
          <cell r="E101">
            <v>15.985188057142855</v>
          </cell>
        </row>
        <row r="102">
          <cell r="B102">
            <v>14.461456099200001</v>
          </cell>
          <cell r="C102">
            <v>16.572658305600001</v>
          </cell>
          <cell r="D102">
            <v>14.045658</v>
          </cell>
          <cell r="E102">
            <v>15.8954988</v>
          </cell>
        </row>
        <row r="103">
          <cell r="B103">
            <v>14.514284716800002</v>
          </cell>
          <cell r="C103">
            <v>16.482015353530436</v>
          </cell>
          <cell r="D103">
            <v>14.112925199999999</v>
          </cell>
          <cell r="E103">
            <v>15.816533269565216</v>
          </cell>
        </row>
        <row r="104">
          <cell r="B104">
            <v>14.5671133344</v>
          </cell>
          <cell r="C104">
            <v>16.401127173199999</v>
          </cell>
          <cell r="D104">
            <v>14.180192399999999</v>
          </cell>
          <cell r="E104">
            <v>15.746951000000001</v>
          </cell>
        </row>
        <row r="105">
          <cell r="B105">
            <v>14.619941952</v>
          </cell>
          <cell r="C105">
            <v>16.328823192000002</v>
          </cell>
          <cell r="D105">
            <v>14.247459600000001</v>
          </cell>
          <cell r="E105">
            <v>15.685626000000003</v>
          </cell>
        </row>
        <row r="106">
          <cell r="B106">
            <v>14.672770569600001</v>
          </cell>
          <cell r="C106">
            <v>16.264112925415386</v>
          </cell>
          <cell r="D106">
            <v>14.314726800000001</v>
          </cell>
          <cell r="E106">
            <v>15.63160550769231</v>
          </cell>
        </row>
        <row r="107">
          <cell r="B107">
            <v>14.725599187200002</v>
          </cell>
          <cell r="C107">
            <v>16.206152627377779</v>
          </cell>
          <cell r="D107">
            <v>14.381994000000001</v>
          </cell>
          <cell r="E107">
            <v>15.584077911111114</v>
          </cell>
        </row>
        <row r="108">
          <cell r="B108">
            <v>14.7784278048</v>
          </cell>
          <cell r="C108">
            <v>16.15421908697143</v>
          </cell>
          <cell r="D108">
            <v>14.4492612</v>
          </cell>
          <cell r="E108">
            <v>15.542347542857142</v>
          </cell>
        </row>
        <row r="109">
          <cell r="B109">
            <v>14.831256422400001</v>
          </cell>
          <cell r="C109">
            <v>16.107688846510346</v>
          </cell>
          <cell r="D109">
            <v>14.5165284</v>
          </cell>
          <cell r="E109">
            <v>15.505814689655173</v>
          </cell>
        </row>
        <row r="110">
          <cell r="B110">
            <v>14.88408504</v>
          </cell>
          <cell r="C110">
            <v>16.066021576000001</v>
          </cell>
          <cell r="D110">
            <v>14.5837956</v>
          </cell>
          <cell r="E110">
            <v>15.473959600000001</v>
          </cell>
        </row>
        <row r="111">
          <cell r="B111">
            <v>14.936913657600003</v>
          </cell>
          <cell r="C111">
            <v>16.028746665445162</v>
          </cell>
        </row>
        <row r="112">
          <cell r="B112">
            <v>14.989742275200001</v>
          </cell>
          <cell r="C112">
            <v>15.995452331100001</v>
          </cell>
        </row>
        <row r="113">
          <cell r="B113">
            <v>15.042570892800001</v>
          </cell>
          <cell r="C113">
            <v>15.965776702400001</v>
          </cell>
        </row>
        <row r="114">
          <cell r="B114">
            <v>15.0953995104</v>
          </cell>
          <cell r="C114">
            <v>15.939400481788239</v>
          </cell>
        </row>
        <row r="115">
          <cell r="B115">
            <v>15.148228128000003</v>
          </cell>
          <cell r="C115">
            <v>15.916040862857146</v>
          </cell>
        </row>
        <row r="116">
          <cell r="B116">
            <v>15.201056745600001</v>
          </cell>
          <cell r="C116">
            <v>15.895446462133338</v>
          </cell>
        </row>
        <row r="117">
          <cell r="B117">
            <v>15.2538853632</v>
          </cell>
          <cell r="C117">
            <v>15.877393072735135</v>
          </cell>
        </row>
        <row r="118">
          <cell r="B118">
            <v>15.306713980800001</v>
          </cell>
          <cell r="C118">
            <v>15.861680088505265</v>
          </cell>
        </row>
        <row r="119">
          <cell r="B119">
            <v>15.359542598400003</v>
          </cell>
          <cell r="C119">
            <v>15.848127478276924</v>
          </cell>
        </row>
        <row r="120">
          <cell r="B120">
            <v>15.412371216</v>
          </cell>
          <cell r="C120">
            <v>15.836573214000003</v>
          </cell>
        </row>
        <row r="121">
          <cell r="B121">
            <v>15.4651998336</v>
          </cell>
          <cell r="C121">
            <v>15.826871075239024</v>
          </cell>
        </row>
        <row r="122">
          <cell r="B122">
            <v>15.518028451200001</v>
          </cell>
          <cell r="C122">
            <v>15.818888767314288</v>
          </cell>
        </row>
        <row r="123">
          <cell r="B123">
            <v>15.570857068800002</v>
          </cell>
          <cell r="C123">
            <v>15.812506302027909</v>
          </cell>
        </row>
        <row r="124">
          <cell r="B124">
            <v>15.623685686400002</v>
          </cell>
          <cell r="C124">
            <v>15.807614599200001</v>
          </cell>
        </row>
        <row r="125">
          <cell r="B125">
            <v>15.676514304000001</v>
          </cell>
          <cell r="C125">
            <v>15.804114274666668</v>
          </cell>
        </row>
        <row r="126">
          <cell r="B126">
            <v>15.729342921600001</v>
          </cell>
          <cell r="C126">
            <v>15.801914586365216</v>
          </cell>
        </row>
        <row r="127">
          <cell r="B127">
            <v>15.782171539200004</v>
          </cell>
          <cell r="C127">
            <v>15.800932514961701</v>
          </cell>
        </row>
        <row r="128">
          <cell r="B128">
            <v>15.835000156800001</v>
          </cell>
          <cell r="C128">
            <v>15.801091959400004</v>
          </cell>
        </row>
        <row r="129">
          <cell r="B129">
            <v>15.887828774399999</v>
          </cell>
          <cell r="C129">
            <v>15.802323030955106</v>
          </cell>
        </row>
        <row r="130">
          <cell r="B130">
            <v>15.940657392000002</v>
          </cell>
          <cell r="C130">
            <v>15.804561432000003</v>
          </cell>
        </row>
        <row r="131">
          <cell r="B131">
            <v>15.993486009600002</v>
          </cell>
          <cell r="C131">
            <v>15.807747907858827</v>
          </cell>
        </row>
        <row r="132">
          <cell r="B132">
            <v>16.046314627200001</v>
          </cell>
          <cell r="C132">
            <v>15.811827761907693</v>
          </cell>
        </row>
        <row r="133">
          <cell r="B133">
            <v>16.0991432448</v>
          </cell>
          <cell r="C133">
            <v>15.816750425569815</v>
          </cell>
        </row>
        <row r="134">
          <cell r="B134">
            <v>16.1519718624</v>
          </cell>
          <cell r="C134">
            <v>15.822469076088892</v>
          </cell>
        </row>
        <row r="135">
          <cell r="B135">
            <v>16.204800480000003</v>
          </cell>
          <cell r="C135">
            <v>15.828940296000004</v>
          </cell>
        </row>
        <row r="136">
          <cell r="B136">
            <v>16.257629097599999</v>
          </cell>
          <cell r="C136">
            <v>15.836123769085713</v>
          </cell>
        </row>
        <row r="137">
          <cell r="B137">
            <v>16.310457715200002</v>
          </cell>
          <cell r="C137">
            <v>15.843982008336843</v>
          </cell>
        </row>
        <row r="138">
          <cell r="B138">
            <v>16.363286332800001</v>
          </cell>
          <cell r="C138">
            <v>15.852480112055174</v>
          </cell>
        </row>
        <row r="139">
          <cell r="B139">
            <v>16.416114950400004</v>
          </cell>
          <cell r="C139">
            <v>15.861585544759325</v>
          </cell>
        </row>
        <row r="140">
          <cell r="B140">
            <v>16.468943568</v>
          </cell>
          <cell r="C140">
            <v>15.871267939999999</v>
          </cell>
        </row>
      </sheetData>
      <sheetData sheetId="6" refreshError="1">
        <row r="86">
          <cell r="B86">
            <v>14.2936554173952</v>
          </cell>
        </row>
        <row r="115">
          <cell r="B115">
            <v>13.079862651959997</v>
          </cell>
          <cell r="C115">
            <v>18.186276850894288</v>
          </cell>
        </row>
        <row r="116">
          <cell r="B116">
            <v>13.113436548576001</v>
          </cell>
          <cell r="C116">
            <v>18.044898316154669</v>
          </cell>
        </row>
        <row r="117">
          <cell r="B117">
            <v>13.147010445191999</v>
          </cell>
          <cell r="C117">
            <v>17.912069266985188</v>
          </cell>
        </row>
        <row r="118">
          <cell r="B118">
            <v>13.180584341807998</v>
          </cell>
          <cell r="C118">
            <v>17.787114743998739</v>
          </cell>
        </row>
        <row r="119">
          <cell r="B119">
            <v>13.214158238424</v>
          </cell>
          <cell r="C119">
            <v>17.669429014412</v>
          </cell>
        </row>
        <row r="120">
          <cell r="B120">
            <v>13.24773213504</v>
          </cell>
          <cell r="C120">
            <v>17.558466918720001</v>
          </cell>
        </row>
        <row r="121">
          <cell r="B121">
            <v>13.281306031655999</v>
          </cell>
          <cell r="C121">
            <v>17.45373648371093</v>
          </cell>
        </row>
        <row r="122">
          <cell r="B122">
            <v>13.314879928272001</v>
          </cell>
          <cell r="C122">
            <v>17.354792590764571</v>
          </cell>
        </row>
        <row r="123">
          <cell r="B123">
            <v>13.348453824888001</v>
          </cell>
          <cell r="C123">
            <v>17.261231527644</v>
          </cell>
        </row>
        <row r="124">
          <cell r="B124">
            <v>13.382027721503999</v>
          </cell>
          <cell r="C124">
            <v>17.172686283224728</v>
          </cell>
        </row>
        <row r="125">
          <cell r="B125">
            <v>13.415601618119998</v>
          </cell>
          <cell r="C125">
            <v>17.088822469593332</v>
          </cell>
        </row>
        <row r="126">
          <cell r="B126">
            <v>13.449175514736</v>
          </cell>
          <cell r="C126">
            <v>17.009334776046263</v>
          </cell>
        </row>
        <row r="127">
          <cell r="B127">
            <v>13.482749411352</v>
          </cell>
          <cell r="C127">
            <v>16.933943875769618</v>
          </cell>
        </row>
        <row r="128">
          <cell r="B128">
            <v>13.516323307967998</v>
          </cell>
          <cell r="C128">
            <v>16.862393719184002</v>
          </cell>
        </row>
        <row r="129">
          <cell r="B129">
            <v>13.549897204584001</v>
          </cell>
          <cell r="C129">
            <v>16.794449158716489</v>
          </cell>
        </row>
        <row r="130">
          <cell r="B130">
            <v>13.583471101199999</v>
          </cell>
          <cell r="C130">
            <v>16.729893858600001</v>
          </cell>
        </row>
        <row r="131">
          <cell r="B131">
            <v>13.617044997815999</v>
          </cell>
          <cell r="C131">
            <v>16.668528450578592</v>
          </cell>
        </row>
        <row r="132">
          <cell r="B132">
            <v>13.650618894432</v>
          </cell>
          <cell r="C132">
            <v>16.610168902416003</v>
          </cell>
        </row>
        <row r="133">
          <cell r="B133">
            <v>13.684192791048</v>
          </cell>
          <cell r="C133">
            <v>16.554645071101362</v>
          </cell>
        </row>
        <row r="134">
          <cell r="B134">
            <v>13.717766687663998</v>
          </cell>
          <cell r="C134">
            <v>16.501799416809778</v>
          </cell>
        </row>
        <row r="135">
          <cell r="B135">
            <v>13.751340584279999</v>
          </cell>
          <cell r="C135">
            <v>16.451485857158183</v>
          </cell>
        </row>
        <row r="136">
          <cell r="B136">
            <v>13.784914480895999</v>
          </cell>
          <cell r="C136">
            <v>16.403568744219431</v>
          </cell>
        </row>
        <row r="137">
          <cell r="B137">
            <v>13.818488377512001</v>
          </cell>
          <cell r="C137">
            <v>16.357921949219161</v>
          </cell>
        </row>
        <row r="138">
          <cell r="B138">
            <v>13.852062274127999</v>
          </cell>
          <cell r="C138">
            <v>16.314428041919172</v>
          </cell>
        </row>
        <row r="139">
          <cell r="B139">
            <v>13.885636170744002</v>
          </cell>
          <cell r="C139">
            <v>16.272977553453355</v>
          </cell>
        </row>
        <row r="140">
          <cell r="B140">
            <v>13.91921006736</v>
          </cell>
          <cell r="C140">
            <v>16.233468312879999</v>
          </cell>
        </row>
        <row r="141">
          <cell r="B141">
            <v>13.952783963976</v>
          </cell>
          <cell r="C141">
            <v>16.19580484899128</v>
          </cell>
        </row>
        <row r="142">
          <cell r="B142">
            <v>13.986357860591998</v>
          </cell>
          <cell r="C142">
            <v>16.159897850012129</v>
          </cell>
        </row>
        <row r="143">
          <cell r="B143">
            <v>14.019931757208001</v>
          </cell>
          <cell r="C143">
            <v>16.125663674756382</v>
          </cell>
        </row>
        <row r="144">
          <cell r="B144">
            <v>14.053505653823999</v>
          </cell>
          <cell r="C144">
            <v>16.093023909612</v>
          </cell>
        </row>
        <row r="145">
          <cell r="B145">
            <v>14.087079550439997</v>
          </cell>
          <cell r="C145">
            <v>16.061904966420002</v>
          </cell>
        </row>
        <row r="146">
          <cell r="B146">
            <v>14.120653447056</v>
          </cell>
          <cell r="C146">
            <v>16.032237716909819</v>
          </cell>
        </row>
        <row r="147">
          <cell r="B147">
            <v>14.154227343671998</v>
          </cell>
          <cell r="C147">
            <v>16.003957159871824</v>
          </cell>
        </row>
        <row r="148">
          <cell r="B148">
            <v>14.187801240288</v>
          </cell>
          <cell r="C148">
            <v>15.977002117696944</v>
          </cell>
        </row>
        <row r="149">
          <cell r="B149">
            <v>14.221375136903999</v>
          </cell>
          <cell r="C149">
            <v>15.951314959304174</v>
          </cell>
        </row>
        <row r="150">
          <cell r="B150">
            <v>14.254949033519999</v>
          </cell>
          <cell r="C150">
            <v>15.926841346817143</v>
          </cell>
        </row>
        <row r="151">
          <cell r="B151">
            <v>14.288522930135999</v>
          </cell>
          <cell r="C151">
            <v>15.903530003648282</v>
          </cell>
        </row>
        <row r="152">
          <cell r="B152">
            <v>14.322096826752</v>
          </cell>
          <cell r="C152">
            <v>15.881332501909334</v>
          </cell>
        </row>
        <row r="153">
          <cell r="B153">
            <v>14.355670723368</v>
          </cell>
          <cell r="C153">
            <v>15.860203067294957</v>
          </cell>
        </row>
        <row r="154">
          <cell r="B154">
            <v>14.389244619984</v>
          </cell>
          <cell r="C154">
            <v>15.840098399786598</v>
          </cell>
        </row>
        <row r="155">
          <cell r="B155">
            <v>14.422818516599998</v>
          </cell>
          <cell r="C155">
            <v>15.8209775087</v>
          </cell>
        </row>
        <row r="156">
          <cell r="B156">
            <v>14.456392413216001</v>
          </cell>
          <cell r="C156">
            <v>15.80280156075537</v>
          </cell>
        </row>
        <row r="157">
          <cell r="B157">
            <v>14.489966309831999</v>
          </cell>
          <cell r="C157">
            <v>15.785533739986132</v>
          </cell>
        </row>
        <row r="158">
          <cell r="B158">
            <v>14.523540206447999</v>
          </cell>
          <cell r="C158">
            <v>15.769139118424</v>
          </cell>
        </row>
        <row r="159">
          <cell r="B159">
            <v>14.557114103064</v>
          </cell>
          <cell r="C159">
            <v>15.753584536605418</v>
          </cell>
        </row>
        <row r="160">
          <cell r="B160">
            <v>14.59068799968</v>
          </cell>
          <cell r="C160">
            <v>15.738838493040001</v>
          </cell>
        </row>
        <row r="161">
          <cell r="B161">
            <v>14.624261896295998</v>
          </cell>
          <cell r="C161">
            <v>15.724871041866519</v>
          </cell>
        </row>
        <row r="162">
          <cell r="B162">
            <v>14.657835792912</v>
          </cell>
          <cell r="C162">
            <v>15.711653697997463</v>
          </cell>
        </row>
        <row r="163">
          <cell r="B163">
            <v>14.691409689527999</v>
          </cell>
          <cell r="C163">
            <v>15.699159349120626</v>
          </cell>
        </row>
        <row r="164">
          <cell r="B164">
            <v>14.724983586144001</v>
          </cell>
          <cell r="C164">
            <v>15.687362173986287</v>
          </cell>
        </row>
        <row r="165">
          <cell r="B165">
            <v>14.758557482759999</v>
          </cell>
          <cell r="C165">
            <v>15.676237566462353</v>
          </cell>
        </row>
        <row r="166">
          <cell r="B166">
            <v>14.792131379376</v>
          </cell>
          <cell r="C166">
            <v>15.665762064887998</v>
          </cell>
        </row>
        <row r="167">
          <cell r="B167">
            <v>14.825705275992</v>
          </cell>
          <cell r="C167">
            <v>15.655913286299448</v>
          </cell>
        </row>
        <row r="168">
          <cell r="B168">
            <v>14.859279172607998</v>
          </cell>
          <cell r="C168">
            <v>15.646669865140364</v>
          </cell>
        </row>
        <row r="169">
          <cell r="B169">
            <v>14.892853069224001</v>
          </cell>
          <cell r="C169">
            <v>15.638011396104135</v>
          </cell>
        </row>
        <row r="170">
          <cell r="B170">
            <v>14.926426965839999</v>
          </cell>
          <cell r="C170">
            <v>15.629918380786666</v>
          </cell>
        </row>
        <row r="171">
          <cell r="B171">
            <v>14.960000862455999</v>
          </cell>
          <cell r="C171">
            <v>15.622372177856571</v>
          </cell>
        </row>
        <row r="172">
          <cell r="B172">
            <v>14.993574759072001</v>
          </cell>
          <cell r="C172">
            <v>15.61535495647513</v>
          </cell>
        </row>
        <row r="173">
          <cell r="B173">
            <v>15.027148655688</v>
          </cell>
          <cell r="C173">
            <v>15.608849652721419</v>
          </cell>
        </row>
        <row r="174">
          <cell r="B174">
            <v>15.060722552303998</v>
          </cell>
          <cell r="C174">
            <v>15.60283992879881</v>
          </cell>
        </row>
        <row r="175">
          <cell r="B175">
            <v>15.094296448919998</v>
          </cell>
          <cell r="C175">
            <v>15.597310134817896</v>
          </cell>
        </row>
        <row r="176">
          <cell r="B176">
            <v>15.127870345536</v>
          </cell>
          <cell r="C176">
            <v>15.592245272968</v>
          </cell>
        </row>
        <row r="177">
          <cell r="B177">
            <v>15.161444242151999</v>
          </cell>
          <cell r="C177">
            <v>15.587630963904868</v>
          </cell>
        </row>
        <row r="178">
          <cell r="B178">
            <v>15.195018138767999</v>
          </cell>
          <cell r="C178">
            <v>15.583453415196246</v>
          </cell>
        </row>
        <row r="179">
          <cell r="B179">
            <v>15.228592035384001</v>
          </cell>
          <cell r="C179">
            <v>15.579699391679879</v>
          </cell>
        </row>
        <row r="180">
          <cell r="B180">
            <v>15.262165932</v>
          </cell>
          <cell r="C180">
            <v>15.576356187600002</v>
          </cell>
        </row>
        <row r="181">
          <cell r="B181">
            <v>15.295739828616</v>
          </cell>
          <cell r="C181">
            <v>15.573411600399091</v>
          </cell>
        </row>
        <row r="182">
          <cell r="B182">
            <v>15.329313725231998</v>
          </cell>
          <cell r="C182">
            <v>15.570853906051292</v>
          </cell>
        </row>
        <row r="183">
          <cell r="B183">
            <v>15.362887621848001</v>
          </cell>
          <cell r="C183">
            <v>15.568671835832738</v>
          </cell>
        </row>
        <row r="184">
          <cell r="B184">
            <v>15.396461518463999</v>
          </cell>
          <cell r="C184">
            <v>15.566854554432</v>
          </cell>
        </row>
        <row r="185">
          <cell r="B185">
            <v>15.430035415080003</v>
          </cell>
          <cell r="C185">
            <v>15.565391639311429</v>
          </cell>
        </row>
        <row r="186">
          <cell r="C186">
            <v>15.56427306123668</v>
          </cell>
        </row>
        <row r="187">
          <cell r="C187">
            <v>15.563489165898055</v>
          </cell>
        </row>
        <row r="188">
          <cell r="C188">
            <v>15.563030656552892</v>
          </cell>
        </row>
        <row r="189">
          <cell r="C189">
            <v>15.562888577623376</v>
          </cell>
        </row>
        <row r="190">
          <cell r="C190">
            <v>15.563054299189091</v>
          </cell>
        </row>
      </sheetData>
      <sheetData sheetId="7" refreshError="1">
        <row r="86">
          <cell r="B86">
            <v>12.852652706944001</v>
          </cell>
          <cell r="E86">
            <v>23.21093860954667</v>
          </cell>
        </row>
        <row r="87">
          <cell r="E87">
            <v>21.620483059931427</v>
          </cell>
        </row>
        <row r="88">
          <cell r="B88">
            <v>13.432628553792</v>
          </cell>
          <cell r="C88">
            <v>30.356448940096005</v>
          </cell>
          <cell r="D88">
            <v>12.662539907679999</v>
          </cell>
          <cell r="E88">
            <v>20.476373909839999</v>
          </cell>
        </row>
        <row r="89">
          <cell r="B89">
            <v>13.722616477216</v>
          </cell>
          <cell r="C89">
            <v>28.492134892919111</v>
          </cell>
          <cell r="D89">
            <v>13.052400004639999</v>
          </cell>
          <cell r="E89">
            <v>19.629829026097777</v>
          </cell>
        </row>
        <row r="90">
          <cell r="B90">
            <v>14.012604400640003</v>
          </cell>
          <cell r="C90">
            <v>27.029682447520003</v>
          </cell>
          <cell r="D90">
            <v>13.442260101600001</v>
          </cell>
          <cell r="E90">
            <v>18.991579128800002</v>
          </cell>
        </row>
        <row r="91">
          <cell r="B91">
            <v>14.302592324063999</v>
          </cell>
          <cell r="C91">
            <v>25.859492985231999</v>
          </cell>
          <cell r="D91">
            <v>13.83212019856</v>
          </cell>
          <cell r="E91">
            <v>18.50481649437091</v>
          </cell>
        </row>
        <row r="92">
          <cell r="B92">
            <v>14.592580247488002</v>
          </cell>
          <cell r="C92">
            <v>24.908500760277331</v>
          </cell>
          <cell r="D92">
            <v>14.22198029552</v>
          </cell>
          <cell r="E92">
            <v>18.131669307093336</v>
          </cell>
        </row>
        <row r="93">
          <cell r="B93">
            <v>14.882568170912002</v>
          </cell>
          <cell r="C93">
            <v>24.126121794809844</v>
          </cell>
          <cell r="D93">
            <v>14.611840392479998</v>
          </cell>
          <cell r="E93">
            <v>17.845918617624616</v>
          </cell>
        </row>
        <row r="94">
          <cell r="B94">
            <v>15.172556094336</v>
          </cell>
          <cell r="C94">
            <v>23.476224676082289</v>
          </cell>
          <cell r="D94">
            <v>15.001700489439999</v>
          </cell>
          <cell r="E94">
            <v>17.628836605005716</v>
          </cell>
        </row>
        <row r="95">
          <cell r="B95">
            <v>15.462544017760001</v>
          </cell>
          <cell r="C95">
            <v>22.932313034746663</v>
          </cell>
          <cell r="D95">
            <v>15.391560586400001</v>
          </cell>
          <cell r="E95">
            <v>17.466689533866667</v>
          </cell>
        </row>
        <row r="96">
          <cell r="B96">
            <v>15.752531941184001</v>
          </cell>
          <cell r="C96">
            <v>22.474514593791998</v>
          </cell>
          <cell r="D96">
            <v>15.78142068336</v>
          </cell>
          <cell r="E96">
            <v>17.349177102679999</v>
          </cell>
        </row>
        <row r="97">
          <cell r="B97">
            <v>16.042519864608</v>
          </cell>
          <cell r="C97">
            <v>22.087632906092239</v>
          </cell>
          <cell r="D97">
            <v>16.17128078032</v>
          </cell>
          <cell r="E97">
            <v>17.26842261027765</v>
          </cell>
        </row>
        <row r="98">
          <cell r="B98">
            <v>16.332507788032</v>
          </cell>
          <cell r="C98">
            <v>21.759848512771555</v>
          </cell>
          <cell r="D98">
            <v>16.561140877280003</v>
          </cell>
          <cell r="E98">
            <v>17.218299733528891</v>
          </cell>
        </row>
        <row r="99">
          <cell r="B99">
            <v>16.622495711456001</v>
          </cell>
          <cell r="C99">
            <v>21.481830262085893</v>
          </cell>
          <cell r="D99">
            <v>16.951000974239999</v>
          </cell>
          <cell r="E99">
            <v>17.193971901541055</v>
          </cell>
        </row>
        <row r="100">
          <cell r="B100">
            <v>13.808259691999998</v>
          </cell>
          <cell r="C100">
            <v>17.326186787199997</v>
          </cell>
          <cell r="D100">
            <v>17.340861071199999</v>
          </cell>
          <cell r="E100">
            <v>17.191569857600001</v>
          </cell>
        </row>
        <row r="101">
          <cell r="B101">
            <v>14.065171983679999</v>
          </cell>
          <cell r="C101">
            <v>17.164783408659048</v>
          </cell>
          <cell r="D101">
            <v>17.730721168159999</v>
          </cell>
          <cell r="E101">
            <v>17.207961346270476</v>
          </cell>
        </row>
        <row r="102">
          <cell r="B102">
            <v>14.322084275359998</v>
          </cell>
          <cell r="C102">
            <v>17.029730895970911</v>
          </cell>
          <cell r="D102">
            <v>18.120581265119998</v>
          </cell>
          <cell r="E102">
            <v>17.240583613105454</v>
          </cell>
        </row>
        <row r="103">
          <cell r="B103">
            <v>14.578996567039997</v>
          </cell>
          <cell r="C103">
            <v>16.917592179676522</v>
          </cell>
          <cell r="D103">
            <v>18.510441362080002</v>
          </cell>
          <cell r="E103">
            <v>17.287319600083478</v>
          </cell>
        </row>
        <row r="104">
          <cell r="B104">
            <v>14.83590885872</v>
          </cell>
          <cell r="C104">
            <v>16.825503035226664</v>
          </cell>
          <cell r="D104">
            <v>18.900301459039998</v>
          </cell>
          <cell r="E104">
            <v>17.346405092186668</v>
          </cell>
        </row>
        <row r="105">
          <cell r="B105">
            <v>15.092821150399999</v>
          </cell>
          <cell r="C105">
            <v>16.751057513999996</v>
          </cell>
          <cell r="D105">
            <v>19.290161556000001</v>
          </cell>
          <cell r="E105">
            <v>17.416358148800001</v>
          </cell>
        </row>
        <row r="106">
          <cell r="B106">
            <v>15.349733442079998</v>
          </cell>
          <cell r="C106">
            <v>16.692219813316918</v>
          </cell>
          <cell r="D106">
            <v>19.680021652960001</v>
          </cell>
          <cell r="E106">
            <v>17.495924820172306</v>
          </cell>
        </row>
        <row r="107">
          <cell r="B107">
            <v>15.606645733759999</v>
          </cell>
          <cell r="C107">
            <v>16.647255730894816</v>
          </cell>
          <cell r="D107">
            <v>20.069881749919997</v>
          </cell>
          <cell r="E107">
            <v>17.584036926885926</v>
          </cell>
        </row>
        <row r="108">
          <cell r="B108">
            <v>15.863558025439998</v>
          </cell>
          <cell r="C108">
            <v>16.614678807634284</v>
          </cell>
          <cell r="D108">
            <v>20.45974184688</v>
          </cell>
          <cell r="E108">
            <v>17.679778886582856</v>
          </cell>
        </row>
        <row r="109">
          <cell r="B109">
            <v>16.120470317119999</v>
          </cell>
          <cell r="C109">
            <v>16.59320761327724</v>
          </cell>
          <cell r="D109">
            <v>20.84960194384</v>
          </cell>
          <cell r="E109">
            <v>17.782361404126895</v>
          </cell>
        </row>
        <row r="110">
          <cell r="B110">
            <v>16.377382608799998</v>
          </cell>
          <cell r="C110">
            <v>16.581731574933332</v>
          </cell>
          <cell r="D110">
            <v>21.239462040799999</v>
          </cell>
          <cell r="E110">
            <v>17.891100423733334</v>
          </cell>
        </row>
        <row r="111">
          <cell r="B111">
            <v>16.634294900479997</v>
          </cell>
          <cell r="C111">
            <v>16.579283419439999</v>
          </cell>
        </row>
        <row r="112">
          <cell r="B112">
            <v>16.891207192159996</v>
          </cell>
          <cell r="C112">
            <v>16.585016782779999</v>
          </cell>
        </row>
        <row r="113">
          <cell r="B113">
            <v>17.148119483839999</v>
          </cell>
          <cell r="C113">
            <v>16.598187890513938</v>
          </cell>
        </row>
        <row r="114">
          <cell r="B114">
            <v>17.405031775519998</v>
          </cell>
          <cell r="C114">
            <v>16.618140471077645</v>
          </cell>
        </row>
        <row r="115">
          <cell r="B115">
            <v>17.661944067199997</v>
          </cell>
          <cell r="C115">
            <v>16.644293255371426</v>
          </cell>
        </row>
        <row r="116">
          <cell r="B116">
            <v>17.918856358879996</v>
          </cell>
          <cell r="C116">
            <v>16.676129559751107</v>
          </cell>
        </row>
        <row r="117">
          <cell r="B117">
            <v>18.175768650559998</v>
          </cell>
          <cell r="C117">
            <v>16.713188558263784</v>
          </cell>
        </row>
        <row r="118">
          <cell r="B118">
            <v>18.432680942239998</v>
          </cell>
          <cell r="C118">
            <v>16.75505793295158</v>
          </cell>
        </row>
        <row r="119">
          <cell r="B119">
            <v>18.689593233919997</v>
          </cell>
          <cell r="C119">
            <v>16.80136765487795</v>
          </cell>
        </row>
        <row r="120">
          <cell r="B120">
            <v>18.946505525599999</v>
          </cell>
          <cell r="C120">
            <v>16.851784697999996</v>
          </cell>
        </row>
        <row r="121">
          <cell r="B121">
            <v>19.203417817279998</v>
          </cell>
          <cell r="C121">
            <v>16.906008526620486</v>
          </cell>
        </row>
        <row r="122">
          <cell r="B122">
            <v>19.460330108960001</v>
          </cell>
          <cell r="C122">
            <v>16.963767227489523</v>
          </cell>
        </row>
        <row r="123">
          <cell r="B123">
            <v>19.71724240064</v>
          </cell>
          <cell r="C123">
            <v>17.024814181613024</v>
          </cell>
        </row>
        <row r="124">
          <cell r="B124">
            <v>19.974154692319999</v>
          </cell>
          <cell r="C124">
            <v>17.088925189905453</v>
          </cell>
        </row>
        <row r="125">
          <cell r="B125">
            <v>20.231066984000002</v>
          </cell>
          <cell r="C125">
            <v>17.155895982088886</v>
          </cell>
        </row>
        <row r="126">
          <cell r="B126">
            <v>20.487979275679994</v>
          </cell>
          <cell r="C126">
            <v>17.225540050518259</v>
          </cell>
        </row>
        <row r="127">
          <cell r="B127">
            <v>20.744891567359996</v>
          </cell>
          <cell r="C127">
            <v>17.297686760539573</v>
          </cell>
        </row>
        <row r="128">
          <cell r="B128">
            <v>21.001803859040002</v>
          </cell>
          <cell r="C128">
            <v>17.372179697053333</v>
          </cell>
        </row>
        <row r="129">
          <cell r="B129">
            <v>21.258716150719994</v>
          </cell>
          <cell r="C129">
            <v>17.448875213539587</v>
          </cell>
        </row>
        <row r="130">
          <cell r="B130">
            <v>21.515628442399997</v>
          </cell>
          <cell r="C130">
            <v>17.527641155199998</v>
          </cell>
        </row>
      </sheetData>
      <sheetData sheetId="8" refreshError="1">
        <row r="8">
          <cell r="A8">
            <v>5</v>
          </cell>
        </row>
        <row r="88">
          <cell r="B88">
            <v>13.432628553792</v>
          </cell>
          <cell r="C88">
            <v>30.356448940096005</v>
          </cell>
          <cell r="D88">
            <v>10.89150688704</v>
          </cell>
          <cell r="E88">
            <v>25.568168502719999</v>
          </cell>
        </row>
        <row r="89">
          <cell r="B89">
            <v>13.722616477216</v>
          </cell>
          <cell r="C89">
            <v>28.492134892919111</v>
          </cell>
          <cell r="D89">
            <v>11.135890293120001</v>
          </cell>
          <cell r="E89">
            <v>23.951005179093336</v>
          </cell>
        </row>
        <row r="90">
          <cell r="B90">
            <v>11.682603967871998</v>
          </cell>
          <cell r="C90">
            <v>25.950679633535998</v>
          </cell>
          <cell r="D90">
            <v>11.3802736992</v>
          </cell>
          <cell r="E90">
            <v>22.681712860799998</v>
          </cell>
        </row>
        <row r="91">
          <cell r="B91">
            <v>11.7660115675392</v>
          </cell>
          <cell r="C91">
            <v>24.657373100278686</v>
          </cell>
          <cell r="D91">
            <v>11.624657105279999</v>
          </cell>
          <cell r="E91">
            <v>21.665417637294542</v>
          </cell>
        </row>
        <row r="92">
          <cell r="B92">
            <v>11.849419167206399</v>
          </cell>
          <cell r="C92">
            <v>23.586568289203196</v>
          </cell>
          <cell r="D92">
            <v>11.869040511360001</v>
          </cell>
          <cell r="E92">
            <v>20.838870234879998</v>
          </cell>
        </row>
        <row r="93">
          <cell r="B93">
            <v>11.932826766873598</v>
          </cell>
          <cell r="C93">
            <v>22.686918649036798</v>
          </cell>
          <cell r="D93">
            <v>12.11342391744</v>
          </cell>
          <cell r="E93">
            <v>20.158282694843077</v>
          </cell>
        </row>
        <row r="94">
          <cell r="B94">
            <v>12.016234366540798</v>
          </cell>
          <cell r="C94">
            <v>21.921748071727542</v>
          </cell>
          <cell r="D94">
            <v>12.357807323519998</v>
          </cell>
          <cell r="E94">
            <v>19.592377903817145</v>
          </cell>
        </row>
        <row r="95">
          <cell r="B95">
            <v>12.099641966208001</v>
          </cell>
          <cell r="C95">
            <v>21.264160744703997</v>
          </cell>
          <cell r="D95">
            <v>12.6021907296</v>
          </cell>
          <cell r="E95">
            <v>19.118219312000001</v>
          </cell>
        </row>
        <row r="96">
          <cell r="B96">
            <v>12.183049565875198</v>
          </cell>
          <cell r="C96">
            <v>20.693984808537596</v>
          </cell>
          <cell r="D96">
            <v>12.846574135680001</v>
          </cell>
          <cell r="E96">
            <v>18.718604507039998</v>
          </cell>
        </row>
        <row r="97">
          <cell r="B97">
            <v>12.266457165542398</v>
          </cell>
          <cell r="C97">
            <v>20.195794723665319</v>
          </cell>
          <cell r="D97">
            <v>13.09095754176</v>
          </cell>
          <cell r="E97">
            <v>18.380378703021176</v>
          </cell>
        </row>
        <row r="98">
          <cell r="B98">
            <v>12.349864765209599</v>
          </cell>
          <cell r="C98">
            <v>19.757592848204794</v>
          </cell>
          <cell r="D98">
            <v>13.335340947839999</v>
          </cell>
          <cell r="E98">
            <v>18.093310399786667</v>
          </cell>
        </row>
        <row r="99">
          <cell r="B99">
            <v>12.433272364876798</v>
          </cell>
          <cell r="C99">
            <v>19.369907359617343</v>
          </cell>
          <cell r="D99">
            <v>13.57972435392</v>
          </cell>
          <cell r="E99">
            <v>17.849322097212632</v>
          </cell>
        </row>
        <row r="100">
          <cell r="B100">
            <v>12.516679964544</v>
          </cell>
          <cell r="C100">
            <v>19.025160799871998</v>
          </cell>
          <cell r="D100">
            <v>13.82410776</v>
          </cell>
          <cell r="E100">
            <v>17.641951795199997</v>
          </cell>
        </row>
        <row r="101">
          <cell r="B101">
            <v>12.600087564211199</v>
          </cell>
          <cell r="C101">
            <v>18.717219036277026</v>
          </cell>
          <cell r="D101">
            <v>14.068491166080001</v>
          </cell>
          <cell r="E101">
            <v>17.465968350811426</v>
          </cell>
        </row>
        <row r="102">
          <cell r="B102">
            <v>12.683495163878398</v>
          </cell>
          <cell r="C102">
            <v>18.441063232993745</v>
          </cell>
          <cell r="D102">
            <v>14.312874572159998</v>
          </cell>
          <cell r="E102">
            <v>17.317091738007267</v>
          </cell>
        </row>
        <row r="103">
          <cell r="B103">
            <v>12.766902763545598</v>
          </cell>
          <cell r="C103">
            <v>18.192547395198886</v>
          </cell>
          <cell r="D103">
            <v>14.557257978240001</v>
          </cell>
          <cell r="E103">
            <v>17.191786283102608</v>
          </cell>
        </row>
        <row r="104">
          <cell r="B104">
            <v>12.850310363212799</v>
          </cell>
          <cell r="C104">
            <v>17.968216527206398</v>
          </cell>
          <cell r="D104">
            <v>14.801641384319998</v>
          </cell>
          <cell r="E104">
            <v>17.087105591359997</v>
          </cell>
        </row>
        <row r="105">
          <cell r="B105">
            <v>12.933717962879998</v>
          </cell>
          <cell r="C105">
            <v>17.765168432639999</v>
          </cell>
          <cell r="D105">
            <v>15.046024790399999</v>
          </cell>
          <cell r="E105">
            <v>17.000574691200001</v>
          </cell>
        </row>
        <row r="106">
          <cell r="B106">
            <v>13.017125562547198</v>
          </cell>
          <cell r="C106">
            <v>17.580947406873598</v>
          </cell>
          <cell r="D106">
            <v>15.29040819648</v>
          </cell>
          <cell r="E106">
            <v>16.930099375901538</v>
          </cell>
        </row>
        <row r="107">
          <cell r="B107">
            <v>13.100533162214399</v>
          </cell>
          <cell r="C107">
            <v>17.413461553373864</v>
          </cell>
          <cell r="D107">
            <v>15.534791602559999</v>
          </cell>
          <cell r="E107">
            <v>16.873895691591109</v>
          </cell>
        </row>
        <row r="108">
          <cell r="B108">
            <v>13.183940761881599</v>
          </cell>
          <cell r="C108">
            <v>17.260917817969368</v>
          </cell>
          <cell r="D108">
            <v>15.779175008640001</v>
          </cell>
          <cell r="E108">
            <v>16.830434534948569</v>
          </cell>
        </row>
        <row r="109">
          <cell r="B109">
            <v>13.267348361548798</v>
          </cell>
          <cell r="C109">
            <v>17.121770464305431</v>
          </cell>
          <cell r="D109">
            <v>16.023558414720004</v>
          </cell>
          <cell r="E109">
            <v>16.798397713456549</v>
          </cell>
        </row>
        <row r="110">
          <cell r="B110">
            <v>13.350755961215999</v>
          </cell>
          <cell r="C110">
            <v>16.994679854207995</v>
          </cell>
          <cell r="D110">
            <v>16.267941820800001</v>
          </cell>
          <cell r="E110">
            <v>16.776642793600001</v>
          </cell>
        </row>
        <row r="111">
          <cell r="B111">
            <v>13.434163560883198</v>
          </cell>
          <cell r="C111">
            <v>16.878479206041597</v>
          </cell>
        </row>
        <row r="112">
          <cell r="B112">
            <v>13.5175711605504</v>
          </cell>
          <cell r="C112">
            <v>16.772147585875196</v>
          </cell>
        </row>
        <row r="113">
          <cell r="B113">
            <v>13.600978760217599</v>
          </cell>
          <cell r="C113">
            <v>16.674787809345162</v>
          </cell>
        </row>
        <row r="114">
          <cell r="B114">
            <v>13.684386359884797</v>
          </cell>
          <cell r="C114">
            <v>16.585608243189455</v>
          </cell>
        </row>
        <row r="115">
          <cell r="B115">
            <v>13.767793959551998</v>
          </cell>
          <cell r="C115">
            <v>16.503907726518854</v>
          </cell>
        </row>
        <row r="116">
          <cell r="B116">
            <v>13.8512015592192</v>
          </cell>
          <cell r="C116">
            <v>16.429063005209596</v>
          </cell>
        </row>
        <row r="117">
          <cell r="B117">
            <v>13.934609158886399</v>
          </cell>
          <cell r="C117">
            <v>16.360518203962116</v>
          </cell>
        </row>
        <row r="118">
          <cell r="B118">
            <v>14.0180167585536</v>
          </cell>
          <cell r="C118">
            <v>16.297775960666268</v>
          </cell>
        </row>
        <row r="119">
          <cell r="B119">
            <v>14.101424358220799</v>
          </cell>
          <cell r="C119">
            <v>16.240389924710396</v>
          </cell>
        </row>
        <row r="120">
          <cell r="B120">
            <v>16.122657369599999</v>
          </cell>
          <cell r="C120">
            <v>16.789206374399999</v>
          </cell>
        </row>
        <row r="121">
          <cell r="B121">
            <v>16.508979548159999</v>
          </cell>
          <cell r="C121">
            <v>16.777660327680003</v>
          </cell>
        </row>
        <row r="122">
          <cell r="B122">
            <v>16.89530172672</v>
          </cell>
          <cell r="C122">
            <v>16.775862239817144</v>
          </cell>
        </row>
        <row r="123">
          <cell r="B123">
            <v>17.281623905280004</v>
          </cell>
          <cell r="C123">
            <v>16.783132020658606</v>
          </cell>
        </row>
        <row r="124">
          <cell r="B124">
            <v>17.66794608384</v>
          </cell>
          <cell r="C124">
            <v>16.79885140642909</v>
          </cell>
        </row>
        <row r="125">
          <cell r="B125">
            <v>18.054268262400001</v>
          </cell>
          <cell r="C125">
            <v>16.822457090133334</v>
          </cell>
        </row>
        <row r="126">
          <cell r="B126">
            <v>18.440590440960001</v>
          </cell>
          <cell r="C126">
            <v>16.853434747993045</v>
          </cell>
        </row>
        <row r="127">
          <cell r="B127">
            <v>18.826912619520002</v>
          </cell>
          <cell r="C127">
            <v>16.89131382846638</v>
          </cell>
        </row>
        <row r="128">
          <cell r="B128">
            <v>19.213234798079998</v>
          </cell>
          <cell r="C128">
            <v>16.935662992639998</v>
          </cell>
        </row>
        <row r="129">
          <cell r="B129">
            <v>19.599556976639999</v>
          </cell>
          <cell r="C129">
            <v>16.986086112940406</v>
          </cell>
        </row>
        <row r="130">
          <cell r="B130">
            <v>19.985879155199999</v>
          </cell>
          <cell r="C130">
            <v>17.042218752</v>
          </cell>
        </row>
      </sheetData>
      <sheetData sheetId="9" refreshError="1">
        <row r="86">
          <cell r="B86">
            <v>14.2936554173952</v>
          </cell>
          <cell r="C86">
            <v>42.024148111897595</v>
          </cell>
          <cell r="D86">
            <v>12.098936467200001</v>
          </cell>
          <cell r="E86">
            <v>32.547108316799999</v>
          </cell>
        </row>
        <row r="87">
          <cell r="B87">
            <v>14.556302705894399</v>
          </cell>
          <cell r="C87">
            <v>38.081409676147196</v>
          </cell>
          <cell r="D87">
            <v>13.261619184000001</v>
          </cell>
          <cell r="E87">
            <v>29.708989675200002</v>
          </cell>
        </row>
        <row r="88">
          <cell r="B88">
            <v>14.818949994393602</v>
          </cell>
          <cell r="C88">
            <v>35.157186760396797</v>
          </cell>
          <cell r="D88">
            <v>14.424301900800003</v>
          </cell>
          <cell r="E88">
            <v>27.7257360336</v>
          </cell>
        </row>
        <row r="89">
          <cell r="B89">
            <v>15.081597282892799</v>
          </cell>
          <cell r="C89">
            <v>32.911974191313071</v>
          </cell>
          <cell r="D89">
            <v>15.586984617600002</v>
          </cell>
          <cell r="E89">
            <v>26.312392392</v>
          </cell>
        </row>
        <row r="90">
          <cell r="B90">
            <v>15.344244571392</v>
          </cell>
          <cell r="C90">
            <v>31.142068864896004</v>
          </cell>
          <cell r="D90">
            <v>16.749667334400002</v>
          </cell>
          <cell r="E90">
            <v>25.297985750399999</v>
          </cell>
        </row>
        <row r="91">
          <cell r="B91">
            <v>15.606891859891201</v>
          </cell>
          <cell r="C91">
            <v>29.717841533145599</v>
          </cell>
          <cell r="D91">
            <v>17.912350051200001</v>
          </cell>
          <cell r="E91">
            <v>24.573715108800002</v>
          </cell>
        </row>
        <row r="92">
          <cell r="B92">
            <v>15.869539148390402</v>
          </cell>
          <cell r="C92">
            <v>28.552872697395198</v>
          </cell>
          <cell r="D92">
            <v>19.075032767999996</v>
          </cell>
          <cell r="E92">
            <v>24.067046467200001</v>
          </cell>
        </row>
        <row r="93">
          <cell r="B93">
            <v>16.132186436889601</v>
          </cell>
          <cell r="C93">
            <v>27.587333473952491</v>
          </cell>
          <cell r="D93">
            <v>20.237715484800002</v>
          </cell>
          <cell r="E93">
            <v>23.727763979446156</v>
          </cell>
        </row>
        <row r="94">
          <cell r="B94">
            <v>16.3948337253888</v>
          </cell>
          <cell r="C94">
            <v>26.778488945894399</v>
          </cell>
          <cell r="D94">
            <v>21.400398201600002</v>
          </cell>
          <cell r="E94">
            <v>23.519999184</v>
          </cell>
        </row>
        <row r="95">
          <cell r="B95">
            <v>16.657481013888003</v>
          </cell>
          <cell r="C95">
            <v>26.095000174144001</v>
          </cell>
          <cell r="D95">
            <v>22.563080918400001</v>
          </cell>
          <cell r="E95">
            <v>23.417448542399999</v>
          </cell>
        </row>
        <row r="96">
          <cell r="B96">
            <v>16.920128302387202</v>
          </cell>
          <cell r="C96">
            <v>25.5133629543936</v>
          </cell>
          <cell r="D96">
            <v>23.7257636352</v>
          </cell>
          <cell r="E96">
            <v>23.400384400800004</v>
          </cell>
        </row>
        <row r="97">
          <cell r="B97">
            <v>17.182775590886401</v>
          </cell>
          <cell r="C97">
            <v>25.015603483349079</v>
          </cell>
          <cell r="D97">
            <v>24.888446351999999</v>
          </cell>
          <cell r="E97">
            <v>23.453720906258827</v>
          </cell>
        </row>
        <row r="98">
          <cell r="B98">
            <v>17.4454228793856</v>
          </cell>
          <cell r="C98">
            <v>24.587742136226137</v>
          </cell>
          <cell r="D98">
            <v>26.051129068800002</v>
          </cell>
          <cell r="E98">
            <v>23.565724617599997</v>
          </cell>
        </row>
        <row r="99">
          <cell r="B99">
            <v>17.708070167884802</v>
          </cell>
          <cell r="C99">
            <v>24.218742367142401</v>
          </cell>
        </row>
        <row r="100">
          <cell r="B100">
            <v>17.970717456384001</v>
          </cell>
          <cell r="C100">
            <v>23.899774939391996</v>
          </cell>
        </row>
        <row r="101">
          <cell r="B101">
            <v>18.233364744883197</v>
          </cell>
          <cell r="C101">
            <v>23.623692375641596</v>
          </cell>
        </row>
        <row r="102">
          <cell r="B102">
            <v>18.496012033382403</v>
          </cell>
          <cell r="C102">
            <v>23.384646739891199</v>
          </cell>
        </row>
        <row r="103">
          <cell r="B103">
            <v>18.758659321881602</v>
          </cell>
          <cell r="C103">
            <v>23.177807128488627</v>
          </cell>
        </row>
        <row r="104">
          <cell r="B104">
            <v>19.021306610380801</v>
          </cell>
          <cell r="C104">
            <v>22.999147788390403</v>
          </cell>
        </row>
        <row r="105">
          <cell r="B105">
            <v>19.28395389888</v>
          </cell>
          <cell r="C105">
            <v>22.845287087040003</v>
          </cell>
        </row>
        <row r="106">
          <cell r="B106">
            <v>19.546601187379203</v>
          </cell>
          <cell r="C106">
            <v>22.713363643043447</v>
          </cell>
        </row>
        <row r="107">
          <cell r="B107">
            <v>19.809248475878398</v>
          </cell>
          <cell r="C107">
            <v>22.600939983361425</v>
          </cell>
        </row>
        <row r="108">
          <cell r="B108">
            <v>20.071895764377601</v>
          </cell>
          <cell r="C108">
            <v>22.505926845388803</v>
          </cell>
        </row>
        <row r="109">
          <cell r="B109">
            <v>25.084671131520004</v>
          </cell>
          <cell r="C109">
            <v>22.085034379001375</v>
          </cell>
        </row>
        <row r="110">
          <cell r="B110">
            <v>26.338579238400005</v>
          </cell>
          <cell r="C110">
            <v>22.2059207392</v>
          </cell>
        </row>
        <row r="111">
          <cell r="B111">
            <v>27.592487345280002</v>
          </cell>
          <cell r="C111">
            <v>22.359456627994838</v>
          </cell>
        </row>
        <row r="112">
          <cell r="B112">
            <v>28.846395452160003</v>
          </cell>
          <cell r="C112">
            <v>22.54258115208</v>
          </cell>
        </row>
      </sheetData>
      <sheetData sheetId="10" refreshError="1">
        <row r="86">
          <cell r="B86">
            <v>12.852652706944001</v>
          </cell>
          <cell r="C86">
            <v>36.094385043338669</v>
          </cell>
          <cell r="D86">
            <v>15.06698241248</v>
          </cell>
          <cell r="E86">
            <v>28.788060382506668</v>
          </cell>
        </row>
        <row r="87">
          <cell r="B87">
            <v>13.142640630368001</v>
          </cell>
          <cell r="C87">
            <v>32.794850989812566</v>
          </cell>
          <cell r="D87">
            <v>15.35972715136</v>
          </cell>
          <cell r="E87">
            <v>26.848816725279999</v>
          </cell>
        </row>
        <row r="88">
          <cell r="B88">
            <v>13.432628553792</v>
          </cell>
          <cell r="C88">
            <v>30.356448940096005</v>
          </cell>
          <cell r="D88">
            <v>15.652471890240001</v>
          </cell>
          <cell r="E88">
            <v>25.430977074719998</v>
          </cell>
        </row>
        <row r="89">
          <cell r="B89">
            <v>13.722616477216</v>
          </cell>
          <cell r="C89">
            <v>28.492134892919111</v>
          </cell>
          <cell r="D89">
            <v>15.945216629119999</v>
          </cell>
          <cell r="E89">
            <v>24.360740095271108</v>
          </cell>
        </row>
        <row r="90">
          <cell r="B90">
            <v>14.012604400640003</v>
          </cell>
          <cell r="C90">
            <v>27.029682447520003</v>
          </cell>
          <cell r="D90">
            <v>16.237961368000001</v>
          </cell>
          <cell r="E90">
            <v>23.533824985599999</v>
          </cell>
        </row>
        <row r="91">
          <cell r="B91">
            <v>14.302592324063999</v>
          </cell>
          <cell r="C91">
            <v>25.859492985231999</v>
          </cell>
          <cell r="D91">
            <v>16.53070610688</v>
          </cell>
          <cell r="E91">
            <v>22.883871235767273</v>
          </cell>
        </row>
        <row r="92">
          <cell r="B92">
            <v>14.592580247488002</v>
          </cell>
          <cell r="C92">
            <v>24.908500760277331</v>
          </cell>
          <cell r="D92">
            <v>16.82345084576</v>
          </cell>
          <cell r="E92">
            <v>22.366638505813331</v>
          </cell>
        </row>
        <row r="93">
          <cell r="B93">
            <v>14.882568170912002</v>
          </cell>
          <cell r="C93">
            <v>24.126121794809844</v>
          </cell>
          <cell r="D93">
            <v>17.116195584639996</v>
          </cell>
          <cell r="E93">
            <v>21.951498868073845</v>
          </cell>
        </row>
        <row r="94">
          <cell r="B94">
            <v>15.172556094336</v>
          </cell>
          <cell r="C94">
            <v>23.476224676082289</v>
          </cell>
          <cell r="D94">
            <v>17.40894032352</v>
          </cell>
          <cell r="E94">
            <v>21.616575231359999</v>
          </cell>
        </row>
        <row r="95">
          <cell r="B95">
            <v>15.462544017760001</v>
          </cell>
          <cell r="C95">
            <v>22.932313034746663</v>
          </cell>
          <cell r="D95">
            <v>17.701685062399999</v>
          </cell>
          <cell r="E95">
            <v>21.345824395466664</v>
          </cell>
        </row>
        <row r="96">
          <cell r="B96">
            <v>15.752531941184001</v>
          </cell>
          <cell r="C96">
            <v>22.474514593791998</v>
          </cell>
          <cell r="D96">
            <v>17.994429801279999</v>
          </cell>
          <cell r="E96">
            <v>21.127213960240002</v>
          </cell>
        </row>
        <row r="97">
          <cell r="B97">
            <v>16.042519864608</v>
          </cell>
          <cell r="C97">
            <v>22.087632906092239</v>
          </cell>
          <cell r="D97">
            <v>18.287174540160002</v>
          </cell>
          <cell r="E97">
            <v>20.951542678503529</v>
          </cell>
        </row>
        <row r="98">
          <cell r="B98">
            <v>16.332507788032</v>
          </cell>
          <cell r="C98">
            <v>21.759848512771555</v>
          </cell>
          <cell r="D98">
            <v>18.579919279040002</v>
          </cell>
          <cell r="E98">
            <v>20.811654024675555</v>
          </cell>
        </row>
        <row r="99">
          <cell r="B99">
            <v>16.622495711456001</v>
          </cell>
          <cell r="C99">
            <v>21.481830262085893</v>
          </cell>
        </row>
        <row r="100">
          <cell r="B100">
            <v>16.912483634880001</v>
          </cell>
          <cell r="C100">
            <v>21.246113232640003</v>
          </cell>
        </row>
        <row r="101">
          <cell r="B101">
            <v>17.202471558304001</v>
          </cell>
          <cell r="C101">
            <v>21.046654392828188</v>
          </cell>
        </row>
        <row r="102">
          <cell r="B102">
            <v>17.492459481728002</v>
          </cell>
          <cell r="C102">
            <v>20.878509444064004</v>
          </cell>
        </row>
        <row r="103">
          <cell r="B103">
            <v>17.782447405151999</v>
          </cell>
          <cell r="C103">
            <v>20.737593965776</v>
          </cell>
        </row>
        <row r="104">
          <cell r="B104">
            <v>18.072435328576002</v>
          </cell>
          <cell r="C104">
            <v>20.620504274154666</v>
          </cell>
        </row>
        <row r="105">
          <cell r="B105">
            <v>18.362423252000003</v>
          </cell>
          <cell r="C105">
            <v>20.5243812748</v>
          </cell>
        </row>
        <row r="106">
          <cell r="B106">
            <v>18.652411175424</v>
          </cell>
          <cell r="C106">
            <v>20.446805733988921</v>
          </cell>
        </row>
        <row r="107">
          <cell r="B107">
            <v>18.942399098848</v>
          </cell>
          <cell r="C107">
            <v>20.385716822994372</v>
          </cell>
        </row>
        <row r="108">
          <cell r="B108">
            <v>19.232387022272</v>
          </cell>
          <cell r="C108">
            <v>20.33934811719314</v>
          </cell>
        </row>
        <row r="109">
          <cell r="B109">
            <v>19.522374945696001</v>
          </cell>
          <cell r="C109">
            <v>20.306176836737652</v>
          </cell>
        </row>
        <row r="110">
          <cell r="B110">
            <v>19.812362869120001</v>
          </cell>
          <cell r="C110">
            <v>20.284883239093332</v>
          </cell>
        </row>
        <row r="111">
          <cell r="B111">
            <v>20.102350792544001</v>
          </cell>
          <cell r="C111">
            <v>20.274317871084904</v>
          </cell>
        </row>
        <row r="112">
          <cell r="B112">
            <v>20.392338715967998</v>
          </cell>
          <cell r="C112">
            <v>20.273474961184</v>
          </cell>
        </row>
        <row r="113">
          <cell r="B113">
            <v>28.368055485120003</v>
          </cell>
          <cell r="C113">
            <v>20.994096297953941</v>
          </cell>
        </row>
        <row r="114">
          <cell r="B114">
            <v>30.039614709760002</v>
          </cell>
          <cell r="C114">
            <v>21.235559203821179</v>
          </cell>
        </row>
        <row r="115">
          <cell r="B115">
            <v>31.711173934400005</v>
          </cell>
          <cell r="C115">
            <v>21.510983064342863</v>
          </cell>
        </row>
        <row r="116">
          <cell r="B116">
            <v>33.382733159040001</v>
          </cell>
          <cell r="C116">
            <v>21.817537799964448</v>
          </cell>
        </row>
      </sheetData>
      <sheetData sheetId="11" refreshError="1">
        <row r="8">
          <cell r="A8">
            <v>5</v>
          </cell>
        </row>
        <row r="230">
          <cell r="B230">
            <v>10.504353343619998</v>
          </cell>
          <cell r="C230">
            <v>16.229724111709995</v>
          </cell>
        </row>
        <row r="231">
          <cell r="B231">
            <v>10.508964495298798</v>
          </cell>
          <cell r="C231">
            <v>16.191823017721585</v>
          </cell>
        </row>
        <row r="232">
          <cell r="B232">
            <v>10.513575646977598</v>
          </cell>
          <cell r="C232">
            <v>16.15445095886248</v>
          </cell>
        </row>
        <row r="233">
          <cell r="B233">
            <v>10.518186798656398</v>
          </cell>
          <cell r="C233">
            <v>16.117597561894865</v>
          </cell>
        </row>
        <row r="234">
          <cell r="B234">
            <v>10.522797950335198</v>
          </cell>
          <cell r="C234">
            <v>16.081252723015648</v>
          </cell>
        </row>
        <row r="235">
          <cell r="B235">
            <v>10.527409102013998</v>
          </cell>
          <cell r="C235">
            <v>16.045406599165062</v>
          </cell>
        </row>
        <row r="236">
          <cell r="B236">
            <v>10.532020253692798</v>
          </cell>
          <cell r="C236">
            <v>16.010049599669475</v>
          </cell>
        </row>
        <row r="237">
          <cell r="B237">
            <v>10.536631405371597</v>
          </cell>
          <cell r="C237">
            <v>15.975172378203631</v>
          </cell>
        </row>
        <row r="238">
          <cell r="B238">
            <v>10.541242557050397</v>
          </cell>
          <cell r="C238">
            <v>15.940765825058106</v>
          </cell>
        </row>
        <row r="239">
          <cell r="B239">
            <v>10.545853708729197</v>
          </cell>
          <cell r="C239">
            <v>15.90682105969856</v>
          </cell>
        </row>
        <row r="240">
          <cell r="B240">
            <v>10.550464860407997</v>
          </cell>
          <cell r="C240">
            <v>15.873329423603996</v>
          </cell>
        </row>
        <row r="241">
          <cell r="B241">
            <v>10.555076012086797</v>
          </cell>
          <cell r="C241">
            <v>15.840282473371966</v>
          </cell>
        </row>
        <row r="242">
          <cell r="B242">
            <v>10.559687163765597</v>
          </cell>
          <cell r="C242">
            <v>15.807671974079094</v>
          </cell>
        </row>
        <row r="243">
          <cell r="B243">
            <v>10.564298315444397</v>
          </cell>
          <cell r="C243">
            <v>15.775489892885998</v>
          </cell>
        </row>
        <row r="244">
          <cell r="B244">
            <v>10.568909467123197</v>
          </cell>
          <cell r="C244">
            <v>15.74372839287623</v>
          </cell>
        </row>
        <row r="245">
          <cell r="B245">
            <v>10.573520618801997</v>
          </cell>
          <cell r="C245">
            <v>15.712379827119179</v>
          </cell>
        </row>
        <row r="246">
          <cell r="B246">
            <v>10.578131770480798</v>
          </cell>
          <cell r="C246">
            <v>15.681436732947624</v>
          </cell>
        </row>
        <row r="247">
          <cell r="B247">
            <v>10.582742922159596</v>
          </cell>
          <cell r="C247">
            <v>15.650891826440876</v>
          </cell>
        </row>
        <row r="248">
          <cell r="B248">
            <v>10.587354073838396</v>
          </cell>
          <cell r="C248">
            <v>15.620737997104911</v>
          </cell>
        </row>
        <row r="249">
          <cell r="B249">
            <v>10.5919652255172</v>
          </cell>
          <cell r="C249">
            <v>15.590968302741434</v>
          </cell>
        </row>
        <row r="250">
          <cell r="B250">
            <v>10.596576377195998</v>
          </cell>
          <cell r="C250">
            <v>15.561575964497997</v>
          </cell>
        </row>
        <row r="251">
          <cell r="B251">
            <v>10.601187528874798</v>
          </cell>
          <cell r="C251">
            <v>15.532554362091783</v>
          </cell>
        </row>
        <row r="252">
          <cell r="B252">
            <v>10.605798680553599</v>
          </cell>
          <cell r="C252">
            <v>15.503897029200054</v>
          </cell>
        </row>
        <row r="253">
          <cell r="B253">
            <v>10.610409832232397</v>
          </cell>
          <cell r="C253">
            <v>15.475597649010416</v>
          </cell>
        </row>
        <row r="254">
          <cell r="B254">
            <v>10.615020983911199</v>
          </cell>
          <cell r="C254">
            <v>15.447650049924562</v>
          </cell>
        </row>
        <row r="255">
          <cell r="B255">
            <v>10.619632135589997</v>
          </cell>
          <cell r="C255">
            <v>15.420048201409283</v>
          </cell>
        </row>
        <row r="256">
          <cell r="B256">
            <v>10.624243287268797</v>
          </cell>
          <cell r="C256">
            <v>15.392786209988941</v>
          </cell>
        </row>
        <row r="257">
          <cell r="B257">
            <v>10.628854438947599</v>
          </cell>
          <cell r="C257">
            <v>15.365858315373796</v>
          </cell>
        </row>
        <row r="258">
          <cell r="B258">
            <v>10.633465590626399</v>
          </cell>
          <cell r="C258">
            <v>15.339258886718817</v>
          </cell>
        </row>
        <row r="259">
          <cell r="B259">
            <v>10.638076742305197</v>
          </cell>
          <cell r="C259">
            <v>15.312982419007904</v>
          </cell>
        </row>
        <row r="260">
          <cell r="B260">
            <v>10.642687893983998</v>
          </cell>
          <cell r="C260">
            <v>15.287023529558663</v>
          </cell>
        </row>
        <row r="261">
          <cell r="B261">
            <v>10.647299045662797</v>
          </cell>
          <cell r="C261">
            <v>15.261376954643</v>
          </cell>
        </row>
        <row r="262">
          <cell r="B262">
            <v>10.651910197341598</v>
          </cell>
          <cell r="C262">
            <v>15.236037546219148</v>
          </cell>
        </row>
        <row r="263">
          <cell r="B263">
            <v>10.656521349020398</v>
          </cell>
          <cell r="C263">
            <v>15.211000268770851</v>
          </cell>
        </row>
        <row r="264">
          <cell r="B264">
            <v>10.661132500699196</v>
          </cell>
          <cell r="C264">
            <v>15.186260196249597</v>
          </cell>
        </row>
        <row r="265">
          <cell r="B265">
            <v>10.665743652377998</v>
          </cell>
          <cell r="C265">
            <v>15.161812509116023</v>
          </cell>
        </row>
        <row r="266">
          <cell r="B266">
            <v>10.670354804056798</v>
          </cell>
          <cell r="C266">
            <v>15.137652491476786</v>
          </cell>
        </row>
        <row r="267">
          <cell r="B267">
            <v>10.674965955735596</v>
          </cell>
          <cell r="C267">
            <v>15.113775528313251</v>
          </cell>
        </row>
        <row r="268">
          <cell r="B268">
            <v>10.679577107414397</v>
          </cell>
          <cell r="C268">
            <v>15.090177102798686</v>
          </cell>
        </row>
        <row r="269">
          <cell r="B269">
            <v>10.684188259093197</v>
          </cell>
          <cell r="C269">
            <v>15.066852793700566</v>
          </cell>
        </row>
        <row r="270">
          <cell r="B270">
            <v>10.688799410771997</v>
          </cell>
          <cell r="C270">
            <v>15.043798272864946</v>
          </cell>
        </row>
        <row r="271">
          <cell r="B271">
            <v>10.693410562450797</v>
          </cell>
          <cell r="C271">
            <v>15.021009302779849</v>
          </cell>
        </row>
        <row r="272">
          <cell r="B272">
            <v>10.698021714129599</v>
          </cell>
          <cell r="C272">
            <v>14.998481734214799</v>
          </cell>
        </row>
        <row r="273">
          <cell r="B273">
            <v>10.702632865808399</v>
          </cell>
          <cell r="C273">
            <v>14.97621150393373</v>
          </cell>
        </row>
        <row r="274">
          <cell r="B274">
            <v>10.707244017487199</v>
          </cell>
          <cell r="C274">
            <v>14.954194632478648</v>
          </cell>
        </row>
        <row r="275">
          <cell r="B275">
            <v>10.711855169165998</v>
          </cell>
          <cell r="C275">
            <v>14.932427222021458</v>
          </cell>
        </row>
        <row r="276">
          <cell r="B276">
            <v>10.716466320844798</v>
          </cell>
          <cell r="C276">
            <v>14.910905454281577</v>
          </cell>
        </row>
        <row r="277">
          <cell r="B277">
            <v>10.721077472523598</v>
          </cell>
          <cell r="C277">
            <v>14.889625588506977</v>
          </cell>
        </row>
        <row r="278">
          <cell r="B278">
            <v>10.725688624202398</v>
          </cell>
          <cell r="C278">
            <v>14.868583959516346</v>
          </cell>
        </row>
        <row r="279">
          <cell r="B279">
            <v>10.730299775881198</v>
          </cell>
          <cell r="C279">
            <v>14.847776975800395</v>
          </cell>
        </row>
        <row r="280">
          <cell r="B280">
            <v>10.734910927559998</v>
          </cell>
          <cell r="C280">
            <v>14.827201117679998</v>
          </cell>
        </row>
        <row r="281">
          <cell r="B281">
            <v>10.739522079238798</v>
          </cell>
          <cell r="C281">
            <v>14.806852935519396</v>
          </cell>
        </row>
        <row r="282">
          <cell r="B282">
            <v>10.744133230917598</v>
          </cell>
          <cell r="C282">
            <v>14.786729047992459</v>
          </cell>
        </row>
        <row r="283">
          <cell r="B283">
            <v>10.748744382596398</v>
          </cell>
          <cell r="C283">
            <v>14.766826140400168</v>
          </cell>
        </row>
        <row r="284">
          <cell r="B284">
            <v>10.753355534275197</v>
          </cell>
          <cell r="C284">
            <v>14.747140963037598</v>
          </cell>
        </row>
        <row r="285">
          <cell r="B285">
            <v>10.757966685953997</v>
          </cell>
          <cell r="C285">
            <v>14.727670329608705</v>
          </cell>
        </row>
        <row r="286">
          <cell r="B286">
            <v>10.762577837632797</v>
          </cell>
          <cell r="C286">
            <v>14.708411115687271</v>
          </cell>
        </row>
        <row r="287">
          <cell r="B287">
            <v>10.767188989311599</v>
          </cell>
          <cell r="C287">
            <v>14.689360257222464</v>
          </cell>
        </row>
        <row r="288">
          <cell r="B288">
            <v>10.771800140990397</v>
          </cell>
          <cell r="C288">
            <v>14.670514749087506</v>
          </cell>
        </row>
        <row r="289">
          <cell r="B289">
            <v>10.776411292669197</v>
          </cell>
          <cell r="C289">
            <v>14.651871643670006</v>
          </cell>
        </row>
        <row r="290">
          <cell r="B290">
            <v>10.781022444347997</v>
          </cell>
          <cell r="C290">
            <v>14.633428049502569</v>
          </cell>
        </row>
        <row r="291">
          <cell r="B291">
            <v>10.785633596026797</v>
          </cell>
          <cell r="C291">
            <v>14.615181129932354</v>
          </cell>
        </row>
        <row r="292">
          <cell r="B292">
            <v>10.790244747705596</v>
          </cell>
          <cell r="C292">
            <v>14.597128101828268</v>
          </cell>
        </row>
        <row r="293">
          <cell r="B293">
            <v>10.794855899384396</v>
          </cell>
          <cell r="C293">
            <v>14.579266234324592</v>
          </cell>
        </row>
        <row r="294">
          <cell r="B294">
            <v>10.799467051063196</v>
          </cell>
          <cell r="C294">
            <v>14.561592847599821</v>
          </cell>
        </row>
        <row r="295">
          <cell r="B295">
            <v>10.804078202741998</v>
          </cell>
          <cell r="C295">
            <v>14.544105311689602</v>
          </cell>
        </row>
        <row r="296">
          <cell r="B296">
            <v>10.808689354420798</v>
          </cell>
          <cell r="C296">
            <v>14.526801045332618</v>
          </cell>
        </row>
        <row r="297">
          <cell r="B297">
            <v>10.813300506099598</v>
          </cell>
          <cell r="C297">
            <v>14.509677514848415</v>
          </cell>
        </row>
        <row r="298">
          <cell r="B298">
            <v>10.817911657778399</v>
          </cell>
          <cell r="C298">
            <v>14.492732233046077</v>
          </cell>
        </row>
        <row r="299">
          <cell r="B299">
            <v>10.822522809457197</v>
          </cell>
          <cell r="C299">
            <v>14.475962758162842</v>
          </cell>
        </row>
        <row r="300">
          <cell r="B300">
            <v>10.827133961135997</v>
          </cell>
          <cell r="C300">
            <v>14.459366692831633</v>
          </cell>
        </row>
        <row r="301">
          <cell r="B301">
            <v>10.831745112814799</v>
          </cell>
          <cell r="C301">
            <v>14.442941683076628</v>
          </cell>
        </row>
        <row r="302">
          <cell r="B302">
            <v>10.836356264493597</v>
          </cell>
          <cell r="C302">
            <v>14.426685417335984</v>
          </cell>
        </row>
        <row r="303">
          <cell r="B303">
            <v>10.840967416172399</v>
          </cell>
          <cell r="C303">
            <v>14.41059562551086</v>
          </cell>
        </row>
        <row r="304">
          <cell r="B304">
            <v>10.845578567851199</v>
          </cell>
          <cell r="C304">
            <v>14.39467007803988</v>
          </cell>
        </row>
        <row r="305">
          <cell r="B305">
            <v>10.850189719529997</v>
          </cell>
          <cell r="C305">
            <v>14.378906584998331</v>
          </cell>
        </row>
        <row r="306">
          <cell r="B306">
            <v>10.854800871208798</v>
          </cell>
          <cell r="C306">
            <v>14.363302995221211</v>
          </cell>
        </row>
        <row r="307">
          <cell r="B307">
            <v>10.859412022887597</v>
          </cell>
          <cell r="C307">
            <v>14.347857195449523</v>
          </cell>
        </row>
        <row r="308">
          <cell r="B308">
            <v>10.864023174566396</v>
          </cell>
          <cell r="C308">
            <v>14.332567109498989</v>
          </cell>
        </row>
        <row r="309">
          <cell r="B309">
            <v>10.868634326245198</v>
          </cell>
          <cell r="C309">
            <v>14.317430697450545</v>
          </cell>
        </row>
        <row r="310">
          <cell r="B310">
            <v>10.873245477923998</v>
          </cell>
          <cell r="C310">
            <v>14.302445954861996</v>
          </cell>
        </row>
        <row r="311">
          <cell r="B311">
            <v>10.877856629602798</v>
          </cell>
          <cell r="C311">
            <v>14.287610912000098</v>
          </cell>
        </row>
        <row r="312">
          <cell r="B312">
            <v>10.882467781281598</v>
          </cell>
          <cell r="C312">
            <v>14.272923633092521</v>
          </cell>
        </row>
        <row r="313">
          <cell r="B313">
            <v>10.887078932960396</v>
          </cell>
          <cell r="C313">
            <v>14.258382215599083</v>
          </cell>
        </row>
        <row r="314">
          <cell r="B314">
            <v>10.891690084639198</v>
          </cell>
          <cell r="C314">
            <v>14.243984789501649</v>
          </cell>
        </row>
        <row r="315">
          <cell r="B315">
            <v>10.896301236317997</v>
          </cell>
          <cell r="C315">
            <v>14.229729516612187</v>
          </cell>
        </row>
        <row r="316">
          <cell r="B316">
            <v>10.900912387996796</v>
          </cell>
          <cell r="C316">
            <v>14.215614589898399</v>
          </cell>
        </row>
        <row r="317">
          <cell r="B317">
            <v>10.905523539675597</v>
          </cell>
          <cell r="C317">
            <v>14.201638232826406</v>
          </cell>
        </row>
        <row r="318">
          <cell r="B318">
            <v>10.910134691354397</v>
          </cell>
          <cell r="C318">
            <v>14.187798698720053</v>
          </cell>
        </row>
        <row r="319">
          <cell r="B319">
            <v>10.914745843033199</v>
          </cell>
          <cell r="C319">
            <v>14.174094270136262</v>
          </cell>
        </row>
        <row r="320">
          <cell r="B320">
            <v>10.919356994711999</v>
          </cell>
          <cell r="C320">
            <v>14.160523258255996</v>
          </cell>
        </row>
        <row r="321">
          <cell r="B321">
            <v>10.923968146390798</v>
          </cell>
          <cell r="C321">
            <v>14.147084002290416</v>
          </cell>
        </row>
        <row r="322">
          <cell r="B322">
            <v>10.928579298069598</v>
          </cell>
          <cell r="C322">
            <v>14.133774868901741</v>
          </cell>
        </row>
        <row r="323">
          <cell r="B323">
            <v>10.933190449748398</v>
          </cell>
          <cell r="C323">
            <v>14.120594251638394</v>
          </cell>
        </row>
        <row r="324">
          <cell r="B324">
            <v>10.937801601427198</v>
          </cell>
          <cell r="C324">
            <v>14.107540570384089</v>
          </cell>
        </row>
        <row r="325">
          <cell r="B325">
            <v>10.942412753105998</v>
          </cell>
          <cell r="C325">
            <v>14.094612270820344</v>
          </cell>
        </row>
        <row r="326">
          <cell r="B326">
            <v>10.947023904784798</v>
          </cell>
          <cell r="C326">
            <v>14.08180782390215</v>
          </cell>
        </row>
        <row r="327">
          <cell r="B327">
            <v>10.951635056463598</v>
          </cell>
          <cell r="C327">
            <v>14.069125725346373</v>
          </cell>
        </row>
        <row r="328">
          <cell r="B328">
            <v>10.956246208142398</v>
          </cell>
          <cell r="C328">
            <v>14.056564495132488</v>
          </cell>
        </row>
        <row r="329">
          <cell r="B329">
            <v>10.960857359821198</v>
          </cell>
          <cell r="C329">
            <v>14.044122677015416</v>
          </cell>
        </row>
        <row r="330">
          <cell r="B330">
            <v>10.965468511499997</v>
          </cell>
          <cell r="C330">
            <v>14.031798838049996</v>
          </cell>
        </row>
        <row r="331">
          <cell r="B331">
            <v>10.970079663178797</v>
          </cell>
          <cell r="C331">
            <v>14.019591568126847</v>
          </cell>
        </row>
        <row r="332">
          <cell r="B332">
            <v>10.974690814857597</v>
          </cell>
          <cell r="C332">
            <v>14.007499479519275</v>
          </cell>
        </row>
        <row r="333">
          <cell r="B333">
            <v>10.979301966536397</v>
          </cell>
          <cell r="C333">
            <v>13.995521206440923</v>
          </cell>
        </row>
        <row r="334">
          <cell r="B334">
            <v>10.983913118215197</v>
          </cell>
          <cell r="C334">
            <v>13.983655404613895</v>
          </cell>
        </row>
        <row r="335">
          <cell r="B335">
            <v>10.988524269893997</v>
          </cell>
          <cell r="C335">
            <v>13.971900750846997</v>
          </cell>
        </row>
        <row r="336">
          <cell r="B336">
            <v>10.993135421572797</v>
          </cell>
          <cell r="C336">
            <v>13.960255942623899</v>
          </cell>
        </row>
        <row r="337">
          <cell r="B337">
            <v>10.997746573251597</v>
          </cell>
          <cell r="C337">
            <v>13.948719697700893</v>
          </cell>
        </row>
        <row r="338">
          <cell r="B338">
            <v>11.002357724930397</v>
          </cell>
          <cell r="C338">
            <v>13.937290753714032</v>
          </cell>
        </row>
        <row r="339">
          <cell r="B339">
            <v>11.006968876609198</v>
          </cell>
          <cell r="C339">
            <v>13.925967867795331</v>
          </cell>
        </row>
        <row r="340">
          <cell r="B340">
            <v>11.011580028287996</v>
          </cell>
          <cell r="C340">
            <v>13.914749816197844</v>
          </cell>
        </row>
        <row r="341">
          <cell r="B341">
            <v>11.016191179966796</v>
          </cell>
          <cell r="C341">
            <v>13.903635393929374</v>
          </cell>
        </row>
        <row r="342">
          <cell r="B342">
            <v>11.020802331645596</v>
          </cell>
          <cell r="C342">
            <v>13.892623414394551</v>
          </cell>
        </row>
        <row r="343">
          <cell r="B343">
            <v>11.025413483324398</v>
          </cell>
          <cell r="C343">
            <v>13.88171270904509</v>
          </cell>
        </row>
        <row r="344">
          <cell r="B344">
            <v>11.030024635003199</v>
          </cell>
          <cell r="C344">
            <v>13.870902127037962</v>
          </cell>
        </row>
        <row r="345">
          <cell r="B345">
            <v>11.034635786681998</v>
          </cell>
          <cell r="C345">
            <v>13.860190534901372</v>
          </cell>
        </row>
        <row r="346">
          <cell r="B346">
            <v>11.039246938360797</v>
          </cell>
          <cell r="C346">
            <v>13.849576816208216</v>
          </cell>
        </row>
        <row r="347">
          <cell r="B347">
            <v>11.043858090039599</v>
          </cell>
          <cell r="C347">
            <v>13.839059871256875</v>
          </cell>
        </row>
        <row r="348">
          <cell r="B348">
            <v>11.048469241718397</v>
          </cell>
          <cell r="C348">
            <v>13.828638616759196</v>
          </cell>
        </row>
        <row r="349">
          <cell r="B349">
            <v>11.053080393397197</v>
          </cell>
          <cell r="C349">
            <v>13.818311985535399</v>
          </cell>
        </row>
        <row r="350">
          <cell r="B350">
            <v>11.057691545075999</v>
          </cell>
          <cell r="C350">
            <v>13.808078926215774</v>
          </cell>
        </row>
        <row r="351">
          <cell r="B351">
            <v>11.062302696754797</v>
          </cell>
          <cell r="C351">
            <v>13.797938402948983</v>
          </cell>
        </row>
        <row r="352">
          <cell r="B352">
            <v>11.066913848433598</v>
          </cell>
          <cell r="C352">
            <v>13.787889395116798</v>
          </cell>
        </row>
        <row r="353">
          <cell r="B353">
            <v>11.071525000112398</v>
          </cell>
          <cell r="C353">
            <v>13.777930897055098</v>
          </cell>
        </row>
        <row r="354">
          <cell r="B354">
            <v>11.076136151791196</v>
          </cell>
          <cell r="C354">
            <v>13.768061917781001</v>
          </cell>
        </row>
        <row r="355">
          <cell r="B355">
            <v>11.080747303469998</v>
          </cell>
          <cell r="C355">
            <v>13.758281480725906</v>
          </cell>
        </row>
        <row r="356">
          <cell r="B356">
            <v>11.085358455148798</v>
          </cell>
          <cell r="C356">
            <v>13.748588623474397</v>
          </cell>
        </row>
        <row r="357">
          <cell r="B357">
            <v>11.089969606827598</v>
          </cell>
          <cell r="C357">
            <v>13.738982397508744</v>
          </cell>
        </row>
        <row r="358">
          <cell r="B358">
            <v>11.094580758506396</v>
          </cell>
          <cell r="C358">
            <v>13.729461867958952</v>
          </cell>
        </row>
        <row r="359">
          <cell r="B359">
            <v>11.099191910185196</v>
          </cell>
          <cell r="C359">
            <v>13.720026113358188</v>
          </cell>
        </row>
        <row r="360">
          <cell r="B360">
            <v>11.103803061863998</v>
          </cell>
          <cell r="C360">
            <v>13.710674225403427</v>
          </cell>
        </row>
        <row r="361">
          <cell r="B361">
            <v>11.108414213542797</v>
          </cell>
          <cell r="C361">
            <v>13.701405308721217</v>
          </cell>
        </row>
        <row r="362">
          <cell r="B362">
            <v>11.113025365221597</v>
          </cell>
          <cell r="C362">
            <v>13.692218480638456</v>
          </cell>
        </row>
        <row r="363">
          <cell r="B363">
            <v>11.117636516900397</v>
          </cell>
          <cell r="C363">
            <v>13.68311287095797</v>
          </cell>
        </row>
        <row r="364">
          <cell r="B364">
            <v>11.122247668579195</v>
          </cell>
          <cell r="C364">
            <v>13.674087621738893</v>
          </cell>
        </row>
        <row r="365">
          <cell r="B365">
            <v>11.126858820257995</v>
          </cell>
          <cell r="C365">
            <v>13.66514188708163</v>
          </cell>
        </row>
        <row r="366">
          <cell r="B366">
            <v>11.131469971936799</v>
          </cell>
          <cell r="C366">
            <v>13.656274832917347</v>
          </cell>
        </row>
        <row r="367">
          <cell r="B367">
            <v>11.136081123615599</v>
          </cell>
          <cell r="C367">
            <v>13.647485636801871</v>
          </cell>
        </row>
        <row r="368">
          <cell r="B368">
            <v>11.140692275294398</v>
          </cell>
          <cell r="C368">
            <v>13.638773487713863</v>
          </cell>
        </row>
        <row r="369">
          <cell r="B369">
            <v>11.1453034269732</v>
          </cell>
          <cell r="C369">
            <v>13.630137585857186</v>
          </cell>
        </row>
        <row r="370">
          <cell r="B370">
            <v>11.149914578651996</v>
          </cell>
          <cell r="C370">
            <v>13.621577142467375</v>
          </cell>
        </row>
        <row r="371">
          <cell r="B371">
            <v>11.154525730330798</v>
          </cell>
          <cell r="C371">
            <v>13.613091379622098</v>
          </cell>
        </row>
        <row r="372">
          <cell r="B372">
            <v>11.159136882009598</v>
          </cell>
          <cell r="C372">
            <v>13.604679530055483</v>
          </cell>
        </row>
        <row r="373">
          <cell r="B373">
            <v>11.163748033688398</v>
          </cell>
          <cell r="C373">
            <v>13.596340836976278</v>
          </cell>
        </row>
        <row r="374">
          <cell r="B374">
            <v>11.168359185367198</v>
          </cell>
          <cell r="C374">
            <v>13.588074553889717</v>
          </cell>
        </row>
        <row r="375">
          <cell r="B375">
            <v>11.172970337045996</v>
          </cell>
          <cell r="C375">
            <v>13.579879944422997</v>
          </cell>
        </row>
        <row r="376">
          <cell r="B376">
            <v>11.177581488724798</v>
          </cell>
          <cell r="C376">
            <v>13.57175628215429</v>
          </cell>
        </row>
        <row r="377">
          <cell r="B377">
            <v>11.182192640403597</v>
          </cell>
          <cell r="C377">
            <v>13.56370285044523</v>
          </cell>
        </row>
        <row r="378">
          <cell r="B378">
            <v>11.186803792082397</v>
          </cell>
          <cell r="C378">
            <v>13.555718942276766</v>
          </cell>
        </row>
        <row r="379">
          <cell r="B379">
            <v>11.191414943761197</v>
          </cell>
          <cell r="C379">
            <v>13.54780386008829</v>
          </cell>
        </row>
        <row r="380">
          <cell r="B380">
            <v>11.196026095439999</v>
          </cell>
          <cell r="C380">
            <v>13.539956915619996</v>
          </cell>
        </row>
        <row r="381">
          <cell r="B381">
            <v>11.200637247118799</v>
          </cell>
          <cell r="C381">
            <v>13.532177429758399</v>
          </cell>
        </row>
        <row r="382">
          <cell r="B382">
            <v>11.205248398797597</v>
          </cell>
          <cell r="C382">
            <v>13.524464732384891</v>
          </cell>
        </row>
        <row r="383">
          <cell r="B383">
            <v>11.209859550476397</v>
          </cell>
          <cell r="C383">
            <v>13.516818162227308</v>
          </cell>
        </row>
        <row r="384">
          <cell r="B384">
            <v>11.214470702155197</v>
          </cell>
          <cell r="C384">
            <v>13.509237066714437</v>
          </cell>
        </row>
        <row r="385">
          <cell r="B385">
            <v>11.219081853833998</v>
          </cell>
          <cell r="C385">
            <v>13.501720801833391</v>
          </cell>
        </row>
        <row r="386">
          <cell r="B386">
            <v>11.223693005512798</v>
          </cell>
          <cell r="C386">
            <v>13.494268731989729</v>
          </cell>
        </row>
        <row r="387">
          <cell r="B387">
            <v>11.228304157191596</v>
          </cell>
          <cell r="C387">
            <v>13.486880229870387</v>
          </cell>
        </row>
        <row r="388">
          <cell r="B388">
            <v>11.232915308870396</v>
          </cell>
          <cell r="C388">
            <v>13.479554676309224</v>
          </cell>
        </row>
        <row r="389">
          <cell r="B389">
            <v>11.237526460549198</v>
          </cell>
          <cell r="C389">
            <v>13.47229146015518</v>
          </cell>
        </row>
        <row r="390">
          <cell r="B390">
            <v>11.242137612227998</v>
          </cell>
          <cell r="C390">
            <v>13.465089978143029</v>
          </cell>
        </row>
        <row r="391">
          <cell r="B391">
            <v>11.246748763906799</v>
          </cell>
          <cell r="C391">
            <v>13.45794963476658</v>
          </cell>
        </row>
        <row r="392">
          <cell r="B392">
            <v>11.251359915585599</v>
          </cell>
          <cell r="C392">
            <v>13.450869842154335</v>
          </cell>
        </row>
        <row r="393">
          <cell r="B393">
            <v>11.255971067264397</v>
          </cell>
          <cell r="C393">
            <v>13.443850019947531</v>
          </cell>
        </row>
        <row r="394">
          <cell r="B394">
            <v>11.260582218943197</v>
          </cell>
          <cell r="C394">
            <v>13.436889595180514</v>
          </cell>
        </row>
        <row r="395">
          <cell r="B395">
            <v>11.265193370621997</v>
          </cell>
          <cell r="C395">
            <v>13.429988002163379</v>
          </cell>
        </row>
        <row r="396">
          <cell r="B396">
            <v>11.269804522300799</v>
          </cell>
          <cell r="C396">
            <v>13.42314468236685</v>
          </cell>
        </row>
        <row r="397">
          <cell r="B397">
            <v>11.274415673979599</v>
          </cell>
          <cell r="C397">
            <v>13.416359084309354</v>
          </cell>
        </row>
        <row r="398">
          <cell r="B398">
            <v>11.279026825658399</v>
          </cell>
          <cell r="C398">
            <v>13.409630663446178</v>
          </cell>
        </row>
        <row r="399">
          <cell r="B399">
            <v>11.283637977337197</v>
          </cell>
          <cell r="C399">
            <v>13.40295888206076</v>
          </cell>
        </row>
        <row r="400">
          <cell r="B400">
            <v>11.288249129015997</v>
          </cell>
          <cell r="C400">
            <v>13.396343209157996</v>
          </cell>
        </row>
        <row r="401">
          <cell r="B401">
            <v>11.292860280694798</v>
          </cell>
          <cell r="C401">
            <v>13.389783120359548</v>
          </cell>
        </row>
        <row r="402">
          <cell r="B402">
            <v>11.297471432373598</v>
          </cell>
          <cell r="C402">
            <v>13.383278097801083</v>
          </cell>
        </row>
        <row r="403">
          <cell r="B403">
            <v>11.302082584052398</v>
          </cell>
          <cell r="C403">
            <v>13.37682763003146</v>
          </cell>
        </row>
        <row r="404">
          <cell r="B404">
            <v>11.306693735731196</v>
          </cell>
          <cell r="C404">
            <v>13.370431211913745</v>
          </cell>
        </row>
        <row r="405">
          <cell r="B405">
            <v>11.311304887409996</v>
          </cell>
          <cell r="C405">
            <v>13.364088344528074</v>
          </cell>
        </row>
        <row r="406">
          <cell r="B406">
            <v>11.315916039088796</v>
          </cell>
          <cell r="C406">
            <v>13.3577985350763</v>
          </cell>
        </row>
        <row r="407">
          <cell r="B407">
            <v>11.320527190767598</v>
          </cell>
          <cell r="C407">
            <v>13.351561296788384</v>
          </cell>
        </row>
        <row r="408">
          <cell r="B408">
            <v>11.325138342446397</v>
          </cell>
          <cell r="C408">
            <v>13.345376148830516</v>
          </cell>
        </row>
        <row r="409">
          <cell r="B409">
            <v>11.329749494125197</v>
          </cell>
          <cell r="C409">
            <v>13.339242616214877</v>
          </cell>
        </row>
        <row r="410">
          <cell r="B410">
            <v>11.334360645803999</v>
          </cell>
          <cell r="C410">
            <v>13.333160229711087</v>
          </cell>
        </row>
        <row r="411">
          <cell r="B411">
            <v>11.338971797482795</v>
          </cell>
          <cell r="C411">
            <v>13.327128525759223</v>
          </cell>
        </row>
        <row r="412">
          <cell r="B412">
            <v>11.343582949161597</v>
          </cell>
          <cell r="C412">
            <v>13.321147046384411</v>
          </cell>
        </row>
        <row r="413">
          <cell r="B413">
            <v>11.348194100840399</v>
          </cell>
          <cell r="C413">
            <v>13.31521533911299</v>
          </cell>
        </row>
        <row r="414">
          <cell r="B414">
            <v>11.352805252519198</v>
          </cell>
          <cell r="C414">
            <v>13.309332956890135</v>
          </cell>
        </row>
        <row r="415">
          <cell r="B415">
            <v>11.357416404197998</v>
          </cell>
          <cell r="C415">
            <v>13.303499457998997</v>
          </cell>
        </row>
        <row r="416">
          <cell r="B416">
            <v>11.362027555876796</v>
          </cell>
          <cell r="C416">
            <v>13.297714405981253</v>
          </cell>
        </row>
        <row r="417">
          <cell r="B417">
            <v>11.366638707555598</v>
          </cell>
          <cell r="C417">
            <v>13.291977369559104</v>
          </cell>
        </row>
        <row r="418">
          <cell r="B418">
            <v>11.371249859234398</v>
          </cell>
          <cell r="C418">
            <v>13.286287922558618</v>
          </cell>
        </row>
        <row r="419">
          <cell r="B419">
            <v>11.375861010913198</v>
          </cell>
          <cell r="C419">
            <v>13.280645643834472</v>
          </cell>
        </row>
        <row r="420">
          <cell r="B420">
            <v>11.380472162591998</v>
          </cell>
          <cell r="C420">
            <v>13.275050117195997</v>
          </cell>
        </row>
        <row r="421">
          <cell r="B421">
            <v>11.385083314270796</v>
          </cell>
          <cell r="C421">
            <v>13.269500931334516</v>
          </cell>
        </row>
        <row r="422">
          <cell r="B422">
            <v>11.389694465949596</v>
          </cell>
          <cell r="C422">
            <v>13.263997679751991</v>
          </cell>
        </row>
        <row r="423">
          <cell r="B423">
            <v>11.394305617628397</v>
          </cell>
          <cell r="C423">
            <v>13.258539960690875</v>
          </cell>
        </row>
        <row r="424">
          <cell r="B424">
            <v>11.398916769307197</v>
          </cell>
          <cell r="C424">
            <v>13.253127377065224</v>
          </cell>
        </row>
        <row r="425">
          <cell r="B425">
            <v>11.403527920985997</v>
          </cell>
          <cell r="C425">
            <v>13.247759536392996</v>
          </cell>
        </row>
        <row r="426">
          <cell r="B426">
            <v>11.408139072664799</v>
          </cell>
          <cell r="C426">
            <v>13.242436050729507</v>
          </cell>
        </row>
        <row r="427">
          <cell r="B427">
            <v>11.412750224343599</v>
          </cell>
          <cell r="C427">
            <v>13.237156536602058</v>
          </cell>
        </row>
        <row r="428">
          <cell r="B428">
            <v>11.417361376022397</v>
          </cell>
          <cell r="C428">
            <v>13.231920614945681</v>
          </cell>
        </row>
        <row r="429">
          <cell r="B429">
            <v>11.421972527701197</v>
          </cell>
          <cell r="C429">
            <v>13.226727911039998</v>
          </cell>
        </row>
        <row r="430">
          <cell r="B430">
            <v>11.426583679379997</v>
          </cell>
          <cell r="C430">
            <v>13.221578054447141</v>
          </cell>
        </row>
        <row r="431">
          <cell r="B431">
            <v>11.431194831058797</v>
          </cell>
          <cell r="C431">
            <v>13.216470678950763</v>
          </cell>
        </row>
        <row r="432">
          <cell r="B432">
            <v>11.435805982737598</v>
          </cell>
          <cell r="C432">
            <v>13.211405422496069</v>
          </cell>
        </row>
        <row r="433">
          <cell r="B433">
            <v>11.440417134416396</v>
          </cell>
          <cell r="C433">
            <v>13.206381927130861</v>
          </cell>
        </row>
        <row r="434">
          <cell r="B434">
            <v>11.445028286095196</v>
          </cell>
          <cell r="C434">
            <v>13.201399838947596</v>
          </cell>
        </row>
        <row r="435">
          <cell r="B435">
            <v>11.449639437773996</v>
          </cell>
          <cell r="C435">
            <v>13.196458808026433</v>
          </cell>
        </row>
        <row r="436">
          <cell r="B436">
            <v>11.454250589452798</v>
          </cell>
          <cell r="C436">
            <v>13.191558488379208</v>
          </cell>
        </row>
        <row r="437">
          <cell r="B437">
            <v>11.458861741131599</v>
          </cell>
          <cell r="C437">
            <v>13.186698537894369</v>
          </cell>
        </row>
        <row r="438">
          <cell r="B438">
            <v>11.463472892810399</v>
          </cell>
          <cell r="C438">
            <v>13.18187861828285</v>
          </cell>
        </row>
        <row r="439">
          <cell r="B439">
            <v>11.468084044489199</v>
          </cell>
          <cell r="C439">
            <v>13.177098395024823</v>
          </cell>
        </row>
        <row r="440">
          <cell r="B440">
            <v>11.472695196167997</v>
          </cell>
          <cell r="C440">
            <v>13.172357537317332</v>
          </cell>
        </row>
        <row r="441">
          <cell r="B441">
            <v>11.477306347846797</v>
          </cell>
          <cell r="C441">
            <v>13.167655718022845</v>
          </cell>
        </row>
        <row r="442">
          <cell r="B442">
            <v>11.481917499525599</v>
          </cell>
          <cell r="C442">
            <v>13.1629926136186</v>
          </cell>
        </row>
        <row r="443">
          <cell r="B443">
            <v>11.486528651204399</v>
          </cell>
          <cell r="C443">
            <v>13.158367904146827</v>
          </cell>
        </row>
        <row r="444">
          <cell r="B444">
            <v>11.491139802883199</v>
          </cell>
          <cell r="C444">
            <v>13.153781273165773</v>
          </cell>
        </row>
        <row r="445">
          <cell r="B445">
            <v>11.495750954561997</v>
          </cell>
          <cell r="C445">
            <v>13.149232407701545</v>
          </cell>
        </row>
        <row r="446">
          <cell r="B446">
            <v>11.500362106240797</v>
          </cell>
          <cell r="C446">
            <v>13.144720998200725</v>
          </cell>
        </row>
        <row r="447">
          <cell r="B447">
            <v>11.504973257919596</v>
          </cell>
          <cell r="C447">
            <v>13.140246738483777</v>
          </cell>
        </row>
        <row r="448">
          <cell r="B448">
            <v>11.509584409598398</v>
          </cell>
          <cell r="C448">
            <v>13.135809325699197</v>
          </cell>
        </row>
        <row r="449">
          <cell r="B449">
            <v>11.514195561277198</v>
          </cell>
          <cell r="C449">
            <v>13.131408460278434</v>
          </cell>
        </row>
        <row r="450">
          <cell r="B450">
            <v>11.518806712955996</v>
          </cell>
          <cell r="C450">
            <v>13.12704384589151</v>
          </cell>
        </row>
        <row r="451">
          <cell r="B451">
            <v>11.523417864634796</v>
          </cell>
          <cell r="C451">
            <v>13.122715189403381</v>
          </cell>
        </row>
        <row r="452">
          <cell r="B452">
            <v>11.528029016313596</v>
          </cell>
          <cell r="C452">
            <v>13.118422200830992</v>
          </cell>
        </row>
        <row r="453">
          <cell r="B453">
            <v>11.532640167992398</v>
          </cell>
          <cell r="C453">
            <v>13.114164593301021</v>
          </cell>
        </row>
        <row r="454">
          <cell r="B454">
            <v>11.537251319671197</v>
          </cell>
          <cell r="C454">
            <v>13.109942083008324</v>
          </cell>
        </row>
        <row r="455">
          <cell r="B455">
            <v>11.541862471349997</v>
          </cell>
          <cell r="C455">
            <v>13.105754389174997</v>
          </cell>
        </row>
        <row r="456">
          <cell r="B456">
            <v>11.546473623028797</v>
          </cell>
          <cell r="C456">
            <v>13.101601234010143</v>
          </cell>
        </row>
        <row r="457">
          <cell r="B457">
            <v>11.551084774707595</v>
          </cell>
          <cell r="C457">
            <v>13.097482342670244</v>
          </cell>
        </row>
        <row r="458">
          <cell r="B458">
            <v>11.555695926386397</v>
          </cell>
          <cell r="C458">
            <v>13.09339744322018</v>
          </cell>
        </row>
        <row r="459">
          <cell r="B459">
            <v>11.560307078065199</v>
          </cell>
          <cell r="C459">
            <v>13.089346266594866</v>
          </cell>
        </row>
        <row r="460">
          <cell r="B460">
            <v>11.564918229743999</v>
          </cell>
          <cell r="C460">
            <v>13.08532854656147</v>
          </cell>
        </row>
        <row r="461">
          <cell r="B461">
            <v>11.569529381422798</v>
          </cell>
          <cell r="C461">
            <v>13.081344019682264</v>
          </cell>
        </row>
        <row r="462">
          <cell r="B462">
            <v>11.574140533101597</v>
          </cell>
          <cell r="C462">
            <v>13.077392425278022</v>
          </cell>
        </row>
        <row r="463">
          <cell r="B463">
            <v>11.578751684780396</v>
          </cell>
          <cell r="C463">
            <v>13.073473505392025</v>
          </cell>
        </row>
        <row r="464">
          <cell r="B464">
            <v>11.583362836459198</v>
          </cell>
          <cell r="C464">
            <v>13.069587004754597</v>
          </cell>
        </row>
        <row r="465">
          <cell r="B465">
            <v>11.587973988137998</v>
          </cell>
          <cell r="C465">
            <v>13.065732670748217</v>
          </cell>
        </row>
        <row r="466">
          <cell r="B466">
            <v>11.592585139816798</v>
          </cell>
          <cell r="C466">
            <v>13.061910253373163</v>
          </cell>
        </row>
        <row r="467">
          <cell r="B467">
            <v>11.597196291495599</v>
          </cell>
          <cell r="C467">
            <v>13.058119505213689</v>
          </cell>
        </row>
        <row r="468">
          <cell r="B468">
            <v>11.601807443174396</v>
          </cell>
          <cell r="C468">
            <v>13.054360181404723</v>
          </cell>
        </row>
        <row r="469">
          <cell r="B469">
            <v>11.606418594853197</v>
          </cell>
          <cell r="C469">
            <v>13.050632039599092</v>
          </cell>
        </row>
        <row r="470">
          <cell r="B470">
            <v>11.611029746531997</v>
          </cell>
          <cell r="C470">
            <v>13.046934839935229</v>
          </cell>
        </row>
        <row r="471">
          <cell r="B471">
            <v>11.615640898210797</v>
          </cell>
          <cell r="C471">
            <v>13.043268345005398</v>
          </cell>
        </row>
        <row r="472">
          <cell r="B472">
            <v>11.620252049889597</v>
          </cell>
          <cell r="C472">
            <v>13.039632319824388</v>
          </cell>
        </row>
        <row r="473">
          <cell r="B473">
            <v>11.624863201568399</v>
          </cell>
          <cell r="C473">
            <v>13.036026531798703</v>
          </cell>
        </row>
        <row r="474">
          <cell r="B474">
            <v>11.629474353247197</v>
          </cell>
          <cell r="C474">
            <v>13.032450750696187</v>
          </cell>
        </row>
        <row r="475">
          <cell r="B475">
            <v>11.634085504925997</v>
          </cell>
          <cell r="C475">
            <v>13.028904748616162</v>
          </cell>
        </row>
        <row r="476">
          <cell r="B476">
            <v>11.638696656604797</v>
          </cell>
          <cell r="C476">
            <v>13.025388299959973</v>
          </cell>
        </row>
        <row r="477">
          <cell r="B477">
            <v>11.643307808283597</v>
          </cell>
          <cell r="C477">
            <v>13.021901181401999</v>
          </cell>
        </row>
        <row r="478">
          <cell r="B478">
            <v>11.647918959962398</v>
          </cell>
          <cell r="C478">
            <v>13.018443171861097</v>
          </cell>
        </row>
        <row r="479">
          <cell r="B479">
            <v>11.652530111641195</v>
          </cell>
          <cell r="C479">
            <v>13.015014052472475</v>
          </cell>
        </row>
        <row r="480">
          <cell r="B480">
            <v>11.657141263319996</v>
          </cell>
          <cell r="C480">
            <v>13.011613606559997</v>
          </cell>
        </row>
        <row r="481">
          <cell r="B481">
            <v>11.661752414998796</v>
          </cell>
          <cell r="C481">
            <v>13.008241619608874</v>
          </cell>
        </row>
        <row r="482">
          <cell r="B482">
            <v>11.666363566677596</v>
          </cell>
          <cell r="C482">
            <v>13.004897879238797</v>
          </cell>
        </row>
        <row r="483">
          <cell r="B483">
            <v>11.670974718356399</v>
          </cell>
          <cell r="C483">
            <v>13.001582175177454</v>
          </cell>
        </row>
        <row r="484">
          <cell r="B484">
            <v>11.675585870035199</v>
          </cell>
          <cell r="C484">
            <v>12.998294299234429</v>
          </cell>
        </row>
        <row r="485">
          <cell r="B485">
            <v>11.680197021713999</v>
          </cell>
          <cell r="C485">
            <v>12.995034045275515</v>
          </cell>
        </row>
        <row r="486">
          <cell r="B486">
            <v>11.684808173392797</v>
          </cell>
          <cell r="C486">
            <v>12.991801209197382</v>
          </cell>
        </row>
        <row r="487">
          <cell r="B487">
            <v>11.689419325071597</v>
          </cell>
          <cell r="C487">
            <v>12.988595588902628</v>
          </cell>
        </row>
        <row r="488">
          <cell r="B488">
            <v>11.694030476750397</v>
          </cell>
          <cell r="C488">
            <v>12.985416984275197</v>
          </cell>
        </row>
        <row r="489">
          <cell r="B489">
            <v>11.698641628429199</v>
          </cell>
          <cell r="C489">
            <v>12.982265197156162</v>
          </cell>
        </row>
        <row r="490">
          <cell r="B490">
            <v>11.703252780107999</v>
          </cell>
          <cell r="C490">
            <v>12.979140031319849</v>
          </cell>
        </row>
        <row r="491">
          <cell r="B491">
            <v>11.707863931786797</v>
          </cell>
          <cell r="C491">
            <v>12.976041292450331</v>
          </cell>
        </row>
        <row r="492">
          <cell r="B492">
            <v>11.712475083465597</v>
          </cell>
          <cell r="C492">
            <v>12.972968788118234</v>
          </cell>
        </row>
        <row r="493">
          <cell r="B493">
            <v>11.717086235144397</v>
          </cell>
          <cell r="C493">
            <v>12.969922327757914</v>
          </cell>
        </row>
        <row r="494">
          <cell r="B494">
            <v>11.721697386823198</v>
          </cell>
          <cell r="C494">
            <v>12.966901722644929</v>
          </cell>
        </row>
        <row r="495">
          <cell r="B495">
            <v>11.726308538501998</v>
          </cell>
          <cell r="C495">
            <v>12.96390678587389</v>
          </cell>
        </row>
        <row r="496">
          <cell r="B496">
            <v>11.730919690180798</v>
          </cell>
          <cell r="C496">
            <v>12.960937332336552</v>
          </cell>
        </row>
        <row r="497">
          <cell r="B497">
            <v>11.735530841859596</v>
          </cell>
          <cell r="C497">
            <v>12.957993178700301</v>
          </cell>
        </row>
        <row r="498">
          <cell r="B498">
            <v>11.740141993538396</v>
          </cell>
          <cell r="C498">
            <v>12.9550741433869</v>
          </cell>
        </row>
        <row r="499">
          <cell r="B499">
            <v>11.744753145217198</v>
          </cell>
          <cell r="C499">
            <v>12.952180046551558</v>
          </cell>
        </row>
        <row r="500">
          <cell r="B500">
            <v>11.749364296895997</v>
          </cell>
          <cell r="C500">
            <v>12.949310710062283</v>
          </cell>
        </row>
        <row r="501">
          <cell r="B501">
            <v>11.753975448574797</v>
          </cell>
          <cell r="C501">
            <v>12.946465957479559</v>
          </cell>
        </row>
        <row r="502">
          <cell r="B502">
            <v>11.758586600253597</v>
          </cell>
          <cell r="C502">
            <v>12.943645614036276</v>
          </cell>
        </row>
        <row r="503">
          <cell r="B503">
            <v>11.763197751932395</v>
          </cell>
          <cell r="C503">
            <v>12.940849506617971</v>
          </cell>
        </row>
        <row r="504">
          <cell r="B504">
            <v>11.767808903611195</v>
          </cell>
          <cell r="C504">
            <v>12.938077463743335</v>
          </cell>
        </row>
        <row r="505">
          <cell r="B505">
            <v>11.772420055289997</v>
          </cell>
          <cell r="C505">
            <v>12.935329315544998</v>
          </cell>
        </row>
        <row r="506">
          <cell r="B506">
            <v>11.777031206968799</v>
          </cell>
          <cell r="C506">
            <v>12.932604893750593</v>
          </cell>
        </row>
        <row r="507">
          <cell r="B507">
            <v>11.781642358647598</v>
          </cell>
          <cell r="C507">
            <v>12.929904031664078</v>
          </cell>
        </row>
        <row r="508">
          <cell r="B508">
            <v>11.786253510326397</v>
          </cell>
          <cell r="C508">
            <v>12.927226564147311</v>
          </cell>
        </row>
        <row r="509">
          <cell r="B509">
            <v>11.790864662005196</v>
          </cell>
          <cell r="C509">
            <v>12.924572327601897</v>
          </cell>
        </row>
        <row r="510">
          <cell r="B510">
            <v>11.795475813683998</v>
          </cell>
          <cell r="C510">
            <v>12.921941159951299</v>
          </cell>
        </row>
        <row r="511">
          <cell r="B511">
            <v>11.800086965362798</v>
          </cell>
          <cell r="C511">
            <v>12.919332900623163</v>
          </cell>
        </row>
        <row r="512">
          <cell r="B512">
            <v>11.804698117041598</v>
          </cell>
          <cell r="C512">
            <v>12.916747390531906</v>
          </cell>
        </row>
        <row r="513">
          <cell r="B513">
            <v>11.809309268720398</v>
          </cell>
          <cell r="C513">
            <v>12.914184472061581</v>
          </cell>
        </row>
        <row r="514">
          <cell r="B514">
            <v>11.813920420399199</v>
          </cell>
          <cell r="C514">
            <v>12.911643989048907</v>
          </cell>
        </row>
        <row r="515">
          <cell r="B515">
            <v>11.818531572077998</v>
          </cell>
          <cell r="C515">
            <v>12.909125786766586</v>
          </cell>
        </row>
        <row r="516">
          <cell r="B516">
            <v>11.823142723756797</v>
          </cell>
          <cell r="C516">
            <v>12.906629711906838</v>
          </cell>
        </row>
        <row r="517">
          <cell r="B517">
            <v>11.827753875435597</v>
          </cell>
          <cell r="C517">
            <v>12.904155612565166</v>
          </cell>
        </row>
        <row r="518">
          <cell r="B518">
            <v>11.832365027114397</v>
          </cell>
          <cell r="C518">
            <v>12.901703338224321</v>
          </cell>
        </row>
        <row r="519">
          <cell r="B519">
            <v>11.836976178793199</v>
          </cell>
          <cell r="C519">
            <v>12.899272739738509</v>
          </cell>
        </row>
        <row r="520">
          <cell r="B520">
            <v>11.841587330471995</v>
          </cell>
          <cell r="C520">
            <v>12.896863669317815</v>
          </cell>
        </row>
        <row r="521">
          <cell r="B521">
            <v>11.846198482150797</v>
          </cell>
          <cell r="C521">
            <v>12.89447598051281</v>
          </cell>
        </row>
        <row r="522">
          <cell r="B522">
            <v>11.850809633829597</v>
          </cell>
          <cell r="C522">
            <v>12.892109528199413</v>
          </cell>
        </row>
        <row r="523">
          <cell r="B523">
            <v>11.855420785508397</v>
          </cell>
          <cell r="C523">
            <v>12.889764168563905</v>
          </cell>
        </row>
        <row r="524">
          <cell r="B524">
            <v>11.860031937187198</v>
          </cell>
          <cell r="C524">
            <v>12.887439759088196</v>
          </cell>
        </row>
        <row r="525">
          <cell r="B525">
            <v>11.864643088865998</v>
          </cell>
          <cell r="C525">
            <v>12.885136158535245</v>
          </cell>
        </row>
        <row r="526">
          <cell r="B526">
            <v>11.869254240544796</v>
          </cell>
          <cell r="C526">
            <v>12.882853226934728</v>
          </cell>
        </row>
        <row r="527">
          <cell r="B527">
            <v>11.873865392223596</v>
          </cell>
          <cell r="C527">
            <v>12.880590825568845</v>
          </cell>
        </row>
        <row r="528">
          <cell r="B528">
            <v>11.878476543902396</v>
          </cell>
          <cell r="C528">
            <v>12.878348816958338</v>
          </cell>
        </row>
        <row r="529">
          <cell r="B529">
            <v>11.883087695581196</v>
          </cell>
          <cell r="C529">
            <v>12.876127064848724</v>
          </cell>
        </row>
        <row r="530">
          <cell r="B530">
            <v>11.887698847259999</v>
          </cell>
          <cell r="C530">
            <v>12.873925434196664</v>
          </cell>
        </row>
        <row r="531">
          <cell r="B531">
            <v>11.892309998938799</v>
          </cell>
          <cell r="C531">
            <v>12.871743791156536</v>
          </cell>
        </row>
        <row r="532">
          <cell r="B532">
            <v>11.896921150617597</v>
          </cell>
          <cell r="C532">
            <v>12.869582003067205</v>
          </cell>
        </row>
        <row r="533">
          <cell r="B533">
            <v>11.901532302296397</v>
          </cell>
          <cell r="C533">
            <v>12.867439938438926</v>
          </cell>
        </row>
        <row r="534">
          <cell r="B534">
            <v>11.906143453975197</v>
          </cell>
          <cell r="C534">
            <v>12.865317466940459</v>
          </cell>
        </row>
        <row r="535">
          <cell r="B535">
            <v>11.910754605653999</v>
          </cell>
          <cell r="C535">
            <v>12.863214459386338</v>
          </cell>
        </row>
        <row r="536">
          <cell r="B536">
            <v>11.915365757332799</v>
          </cell>
          <cell r="C536">
            <v>12.861130787724292</v>
          </cell>
        </row>
        <row r="537">
          <cell r="B537">
            <v>11.919976909011597</v>
          </cell>
          <cell r="C537">
            <v>12.859066325022866</v>
          </cell>
        </row>
        <row r="538">
          <cell r="B538">
            <v>11.924588060690397</v>
          </cell>
          <cell r="C538">
            <v>12.857020945459169</v>
          </cell>
        </row>
        <row r="539">
          <cell r="B539">
            <v>11.929199212369197</v>
          </cell>
          <cell r="C539">
            <v>12.854994524306818</v>
          </cell>
        </row>
        <row r="540">
          <cell r="B540">
            <v>11.933810364047998</v>
          </cell>
          <cell r="C540">
            <v>12.852986937923996</v>
          </cell>
        </row>
        <row r="541">
          <cell r="B541">
            <v>11.938421515726798</v>
          </cell>
          <cell r="C541">
            <v>12.850998063741702</v>
          </cell>
        </row>
        <row r="542">
          <cell r="B542">
            <v>11.943032667405598</v>
          </cell>
          <cell r="C542">
            <v>12.849027780252147</v>
          </cell>
        </row>
        <row r="543">
          <cell r="B543">
            <v>11.947643819084398</v>
          </cell>
          <cell r="C543">
            <v>12.847075966997274</v>
          </cell>
        </row>
        <row r="544">
          <cell r="B544">
            <v>11.952254970763196</v>
          </cell>
          <cell r="C544">
            <v>12.84514250455746</v>
          </cell>
        </row>
        <row r="545">
          <cell r="B545">
            <v>11.956866122441996</v>
          </cell>
          <cell r="C545">
            <v>12.84322727454035</v>
          </cell>
        </row>
        <row r="546">
          <cell r="B546">
            <v>11.961477274120798</v>
          </cell>
          <cell r="C546">
            <v>12.841330159569839</v>
          </cell>
        </row>
        <row r="547">
          <cell r="B547">
            <v>11.966088425799597</v>
          </cell>
          <cell r="C547">
            <v>12.839451043275172</v>
          </cell>
        </row>
        <row r="548">
          <cell r="B548">
            <v>11.970699577478397</v>
          </cell>
          <cell r="C548">
            <v>12.837589810280223</v>
          </cell>
        </row>
        <row r="549">
          <cell r="B549">
            <v>11.975310729157195</v>
          </cell>
          <cell r="C549">
            <v>12.835746346192881</v>
          </cell>
        </row>
        <row r="550">
          <cell r="B550">
            <v>11.979921880835995</v>
          </cell>
          <cell r="C550">
            <v>12.833920537594594</v>
          </cell>
        </row>
        <row r="551">
          <cell r="B551">
            <v>11.984533032514797</v>
          </cell>
          <cell r="C551">
            <v>12.832112272030008</v>
          </cell>
        </row>
        <row r="552">
          <cell r="B552">
            <v>11.989144184193597</v>
          </cell>
          <cell r="C552">
            <v>12.830321437996799</v>
          </cell>
        </row>
        <row r="553">
          <cell r="B553">
            <v>11.993755335872399</v>
          </cell>
          <cell r="C553">
            <v>12.828547924935563</v>
          </cell>
        </row>
        <row r="554">
          <cell r="B554">
            <v>11.998366487551198</v>
          </cell>
          <cell r="C554">
            <v>12.826791623219902</v>
          </cell>
        </row>
        <row r="555">
          <cell r="B555">
            <v>12.002977639229996</v>
          </cell>
          <cell r="C555">
            <v>12.825052424146577</v>
          </cell>
        </row>
        <row r="556">
          <cell r="B556">
            <v>12.007588790908798</v>
          </cell>
          <cell r="C556">
            <v>12.823330219925824</v>
          </cell>
        </row>
        <row r="557">
          <cell r="B557">
            <v>12.012199942587598</v>
          </cell>
          <cell r="C557">
            <v>12.821624903671784</v>
          </cell>
        </row>
        <row r="558">
          <cell r="B558">
            <v>12.016811094266398</v>
          </cell>
          <cell r="C558">
            <v>12.819936369393032</v>
          </cell>
        </row>
        <row r="559">
          <cell r="B559">
            <v>12.021422245945198</v>
          </cell>
          <cell r="C559">
            <v>12.818264511983244</v>
          </cell>
        </row>
        <row r="560">
          <cell r="B560">
            <v>12.026033397623999</v>
          </cell>
          <cell r="C560">
            <v>12.816609227211996</v>
          </cell>
        </row>
        <row r="561">
          <cell r="B561">
            <v>12.030644549302796</v>
          </cell>
          <cell r="C561">
            <v>12.81497041171564</v>
          </cell>
        </row>
        <row r="562">
          <cell r="B562">
            <v>12.035255700981597</v>
          </cell>
          <cell r="C562">
            <v>12.81334796298831</v>
          </cell>
        </row>
        <row r="563">
          <cell r="B563">
            <v>12.039866852660397</v>
          </cell>
          <cell r="C563">
            <v>12.811741779373055</v>
          </cell>
        </row>
        <row r="564">
          <cell r="B564">
            <v>12.044478004339197</v>
          </cell>
          <cell r="C564">
            <v>12.810151760053071</v>
          </cell>
        </row>
        <row r="565">
          <cell r="B565">
            <v>12.049089156017999</v>
          </cell>
          <cell r="C565">
            <v>12.808577805043019</v>
          </cell>
        </row>
        <row r="566">
          <cell r="B566">
            <v>12.053700307696795</v>
          </cell>
          <cell r="C566">
            <v>12.807019815180494</v>
          </cell>
        </row>
        <row r="567">
          <cell r="B567">
            <v>12.058311459375597</v>
          </cell>
          <cell r="C567">
            <v>12.805477692117572</v>
          </cell>
        </row>
        <row r="568">
          <cell r="B568">
            <v>12.062922611054397</v>
          </cell>
          <cell r="C568">
            <v>12.803951338312446</v>
          </cell>
        </row>
        <row r="569">
          <cell r="B569">
            <v>12.067533762733197</v>
          </cell>
          <cell r="C569">
            <v>12.802440657021197</v>
          </cell>
        </row>
        <row r="570">
          <cell r="B570">
            <v>12.072144914411997</v>
          </cell>
          <cell r="C570">
            <v>12.800945552289672</v>
          </cell>
        </row>
        <row r="571">
          <cell r="B571">
            <v>12.076756066090798</v>
          </cell>
          <cell r="C571">
            <v>12.799465928945397</v>
          </cell>
        </row>
        <row r="572">
          <cell r="B572">
            <v>12.081367217769598</v>
          </cell>
          <cell r="C572">
            <v>12.798001692589677</v>
          </cell>
        </row>
        <row r="573">
          <cell r="B573">
            <v>12.085978369448396</v>
          </cell>
          <cell r="C573">
            <v>12.796552749589715</v>
          </cell>
        </row>
        <row r="574">
          <cell r="B574">
            <v>12.090589521127196</v>
          </cell>
          <cell r="C574">
            <v>12.795119007070886</v>
          </cell>
        </row>
        <row r="575">
          <cell r="B575">
            <v>12.095200672805996</v>
          </cell>
          <cell r="C575">
            <v>12.793700372909058</v>
          </cell>
        </row>
        <row r="576">
          <cell r="B576">
            <v>12.099811824484799</v>
          </cell>
          <cell r="C576">
            <v>12.792296755723044</v>
          </cell>
        </row>
        <row r="577">
          <cell r="B577">
            <v>12.104422976163599</v>
          </cell>
          <cell r="C577">
            <v>12.790908064867107</v>
          </cell>
        </row>
        <row r="578">
          <cell r="B578">
            <v>12.109034127842397</v>
          </cell>
          <cell r="C578">
            <v>12.789534210423607</v>
          </cell>
        </row>
        <row r="579">
          <cell r="B579">
            <v>12.113645279521197</v>
          </cell>
          <cell r="C579">
            <v>12.788175103195664</v>
          </cell>
        </row>
        <row r="580">
          <cell r="B580">
            <v>12.118256431199997</v>
          </cell>
          <cell r="C580">
            <v>12.786830654699997</v>
          </cell>
        </row>
        <row r="581">
          <cell r="B581">
            <v>12.122867582878799</v>
          </cell>
          <cell r="C581">
            <v>12.785500777159758</v>
          </cell>
        </row>
        <row r="582">
          <cell r="B582">
            <v>12.127478734557599</v>
          </cell>
          <cell r="C582">
            <v>12.784185383497521</v>
          </cell>
        </row>
        <row r="583">
          <cell r="B583">
            <v>12.132089886236397</v>
          </cell>
          <cell r="C583">
            <v>12.782884387328336</v>
          </cell>
        </row>
        <row r="584">
          <cell r="B584">
            <v>12.136701037915197</v>
          </cell>
          <cell r="C584">
            <v>12.781597702952835</v>
          </cell>
        </row>
        <row r="585">
          <cell r="B585">
            <v>12.141312189593997</v>
          </cell>
          <cell r="C585">
            <v>12.780325245350461</v>
          </cell>
        </row>
        <row r="586">
          <cell r="B586">
            <v>12.145923341272796</v>
          </cell>
          <cell r="C586">
            <v>12.77906693017276</v>
          </cell>
        </row>
        <row r="587">
          <cell r="B587">
            <v>12.150534492951598</v>
          </cell>
          <cell r="C587">
            <v>12.777822673736745</v>
          </cell>
        </row>
        <row r="588">
          <cell r="B588">
            <v>12.155145644630398</v>
          </cell>
          <cell r="C588">
            <v>12.776592393018346</v>
          </cell>
        </row>
        <row r="589">
          <cell r="B589">
            <v>12.159756796309198</v>
          </cell>
          <cell r="C589">
            <v>12.775376005645954</v>
          </cell>
        </row>
        <row r="590">
          <cell r="B590">
            <v>12.164367947987996</v>
          </cell>
          <cell r="C590">
            <v>12.774173429893997</v>
          </cell>
        </row>
        <row r="591">
          <cell r="B591">
            <v>12.168979099666796</v>
          </cell>
          <cell r="C591">
            <v>12.772984584676646</v>
          </cell>
        </row>
        <row r="592">
          <cell r="B592">
            <v>12.173590251345598</v>
          </cell>
          <cell r="C592">
            <v>12.771809389541547</v>
          </cell>
        </row>
        <row r="593">
          <cell r="B593">
            <v>12.178201403024397</v>
          </cell>
          <cell r="C593">
            <v>12.770647764663659</v>
          </cell>
        </row>
        <row r="594">
          <cell r="B594">
            <v>12.182812554703197</v>
          </cell>
          <cell r="C594">
            <v>12.769499630839146</v>
          </cell>
        </row>
        <row r="595">
          <cell r="B595">
            <v>12.187423706381995</v>
          </cell>
          <cell r="C595">
            <v>12.768364909479343</v>
          </cell>
        </row>
        <row r="596">
          <cell r="B596">
            <v>12.192034858060795</v>
          </cell>
          <cell r="C596">
            <v>12.767243522604815</v>
          </cell>
        </row>
        <row r="597">
          <cell r="B597">
            <v>12.196646009739597</v>
          </cell>
          <cell r="C597">
            <v>12.766135392839427</v>
          </cell>
        </row>
        <row r="598">
          <cell r="B598">
            <v>12.201257161418397</v>
          </cell>
          <cell r="C598">
            <v>12.765040443404562</v>
          </cell>
        </row>
        <row r="599">
          <cell r="B599">
            <v>12.205868313097197</v>
          </cell>
          <cell r="C599">
            <v>12.763958598113339</v>
          </cell>
        </row>
        <row r="600">
          <cell r="B600">
            <v>12.210479464775998</v>
          </cell>
          <cell r="C600">
            <v>12.762889781364921</v>
          </cell>
        </row>
        <row r="601">
          <cell r="B601">
            <v>12.2150906164548</v>
          </cell>
          <cell r="C601">
            <v>12.761833918138914</v>
          </cell>
        </row>
        <row r="602">
          <cell r="B602">
            <v>12.219701768133596</v>
          </cell>
          <cell r="C602">
            <v>12.760790933989787</v>
          </cell>
        </row>
        <row r="603">
          <cell r="B603">
            <v>12.224312919812398</v>
          </cell>
          <cell r="C603">
            <v>12.759760755041377</v>
          </cell>
        </row>
        <row r="604">
          <cell r="B604">
            <v>12.228924071491198</v>
          </cell>
          <cell r="C604">
            <v>12.758743307981476</v>
          </cell>
        </row>
        <row r="605">
          <cell r="B605">
            <v>12.233535223169998</v>
          </cell>
          <cell r="C605">
            <v>12.757738520056428</v>
          </cell>
        </row>
        <row r="606">
          <cell r="B606">
            <v>12.2381463748488</v>
          </cell>
          <cell r="C606">
            <v>12.75674631906584</v>
          </cell>
        </row>
        <row r="607">
          <cell r="B607">
            <v>12.242757526527596</v>
          </cell>
          <cell r="C607">
            <v>12.755766633357347</v>
          </cell>
        </row>
        <row r="608">
          <cell r="B608">
            <v>12.247368678206398</v>
          </cell>
          <cell r="C608">
            <v>12.754799391821381</v>
          </cell>
        </row>
        <row r="609">
          <cell r="B609">
            <v>12.251979829885197</v>
          </cell>
          <cell r="C609">
            <v>12.753844523886075</v>
          </cell>
        </row>
        <row r="610">
          <cell r="B610">
            <v>12.256590981563997</v>
          </cell>
          <cell r="C610">
            <v>12.752901959512187</v>
          </cell>
        </row>
        <row r="611">
          <cell r="B611">
            <v>12.261202133242797</v>
          </cell>
          <cell r="C611">
            <v>12.751971629188063</v>
          </cell>
        </row>
        <row r="612">
          <cell r="B612">
            <v>12.265813284921595</v>
          </cell>
          <cell r="C612">
            <v>12.751053463924707</v>
          </cell>
        </row>
        <row r="613">
          <cell r="B613">
            <v>12.270424436600397</v>
          </cell>
          <cell r="C613">
            <v>12.750147395250851</v>
          </cell>
        </row>
        <row r="614">
          <cell r="B614">
            <v>12.275035588279197</v>
          </cell>
          <cell r="C614">
            <v>12.749253355208134</v>
          </cell>
        </row>
        <row r="615">
          <cell r="B615">
            <v>12.279646739957997</v>
          </cell>
          <cell r="C615">
            <v>12.748371276346289</v>
          </cell>
        </row>
        <row r="616">
          <cell r="B616">
            <v>12.284257891636797</v>
          </cell>
          <cell r="C616">
            <v>12.747501091718398</v>
          </cell>
        </row>
        <row r="617">
          <cell r="B617">
            <v>12.288869043315598</v>
          </cell>
          <cell r="C617">
            <v>12.746642734876232</v>
          </cell>
        </row>
        <row r="618">
          <cell r="B618">
            <v>12.293480194994398</v>
          </cell>
          <cell r="C618">
            <v>12.745796139865599</v>
          </cell>
        </row>
        <row r="619">
          <cell r="B619">
            <v>12.298091346673196</v>
          </cell>
          <cell r="C619">
            <v>12.744961241221754</v>
          </cell>
        </row>
        <row r="620">
          <cell r="B620">
            <v>12.302702498351996</v>
          </cell>
          <cell r="C620">
            <v>12.744137973964884</v>
          </cell>
        </row>
        <row r="621">
          <cell r="B621">
            <v>12.307313650030796</v>
          </cell>
          <cell r="C621">
            <v>12.743326273595621</v>
          </cell>
        </row>
        <row r="622">
          <cell r="B622">
            <v>12.311924801709598</v>
          </cell>
          <cell r="C622">
            <v>12.742526076090591</v>
          </cell>
        </row>
        <row r="623">
          <cell r="B623">
            <v>12.316535953388399</v>
          </cell>
          <cell r="C623">
            <v>12.741737317898066</v>
          </cell>
        </row>
        <row r="624">
          <cell r="B624">
            <v>12.321147105067197</v>
          </cell>
          <cell r="C624">
            <v>12.740959935933597</v>
          </cell>
        </row>
        <row r="625">
          <cell r="B625">
            <v>12.325758256745997</v>
          </cell>
          <cell r="C625">
            <v>12.740193867575748</v>
          </cell>
        </row>
        <row r="626">
          <cell r="B626">
            <v>12.330369408424797</v>
          </cell>
          <cell r="C626">
            <v>12.739439050661845</v>
          </cell>
        </row>
        <row r="627">
          <cell r="B627">
            <v>12.334980560103597</v>
          </cell>
          <cell r="C627">
            <v>12.73869542348379</v>
          </cell>
        </row>
        <row r="628">
          <cell r="B628">
            <v>12.339591711782399</v>
          </cell>
          <cell r="C628">
            <v>12.737962924783901</v>
          </cell>
        </row>
        <row r="629">
          <cell r="B629">
            <v>12.344202863461199</v>
          </cell>
          <cell r="C629">
            <v>12.737241493750815</v>
          </cell>
        </row>
        <row r="630">
          <cell r="B630">
            <v>12.348814015139997</v>
          </cell>
          <cell r="C630">
            <v>12.736531070015451</v>
          </cell>
        </row>
        <row r="631">
          <cell r="B631">
            <v>12.353425166818797</v>
          </cell>
          <cell r="C631">
            <v>12.735831593646967</v>
          </cell>
        </row>
        <row r="632">
          <cell r="B632">
            <v>12.358036318497597</v>
          </cell>
          <cell r="C632">
            <v>12.735143005148794</v>
          </cell>
        </row>
        <row r="633">
          <cell r="B633">
            <v>12.362647470176398</v>
          </cell>
          <cell r="C633">
            <v>12.734465245454743</v>
          </cell>
        </row>
        <row r="634">
          <cell r="B634">
            <v>12.367258621855198</v>
          </cell>
          <cell r="C634">
            <v>12.733798255925072</v>
          </cell>
        </row>
        <row r="635">
          <cell r="B635">
            <v>12.371869773533998</v>
          </cell>
          <cell r="C635">
            <v>12.733141978342671</v>
          </cell>
        </row>
        <row r="636">
          <cell r="B636">
            <v>12.376480925212796</v>
          </cell>
          <cell r="C636">
            <v>12.732496354909275</v>
          </cell>
        </row>
        <row r="637">
          <cell r="B637">
            <v>12.381092076891596</v>
          </cell>
          <cell r="C637">
            <v>12.731861328241669</v>
          </cell>
        </row>
        <row r="638">
          <cell r="B638">
            <v>12.385703228570398</v>
          </cell>
          <cell r="C638">
            <v>12.731236841367995</v>
          </cell>
        </row>
        <row r="639">
          <cell r="B639">
            <v>12.390314380249198</v>
          </cell>
          <cell r="C639">
            <v>12.730622837724059</v>
          </cell>
        </row>
        <row r="640">
          <cell r="B640">
            <v>12.394925531927997</v>
          </cell>
          <cell r="C640">
            <v>12.730019261149712</v>
          </cell>
        </row>
        <row r="641">
          <cell r="B641">
            <v>12.399536683606796</v>
          </cell>
          <cell r="C641">
            <v>12.729426055885213</v>
          </cell>
        </row>
        <row r="642">
          <cell r="B642">
            <v>12.404147835285595</v>
          </cell>
          <cell r="C642">
            <v>12.72884316656771</v>
          </cell>
        </row>
        <row r="643">
          <cell r="B643">
            <v>12.408758986964395</v>
          </cell>
          <cell r="C643">
            <v>12.728270538227669</v>
          </cell>
        </row>
        <row r="644">
          <cell r="B644">
            <v>12.413370138643197</v>
          </cell>
          <cell r="C644">
            <v>12.727708116285427</v>
          </cell>
        </row>
        <row r="645">
          <cell r="B645">
            <v>12.417981290321997</v>
          </cell>
          <cell r="C645">
            <v>12.727155846547721</v>
          </cell>
        </row>
        <row r="646">
          <cell r="B646">
            <v>12.422592442000798</v>
          </cell>
          <cell r="C646">
            <v>12.726613675204286</v>
          </cell>
        </row>
        <row r="647">
          <cell r="B647">
            <v>12.4272035936796</v>
          </cell>
          <cell r="C647">
            <v>12.726081548824453</v>
          </cell>
        </row>
        <row r="648">
          <cell r="B648">
            <v>12.431814745358396</v>
          </cell>
          <cell r="C648">
            <v>12.725559414353846</v>
          </cell>
        </row>
        <row r="649">
          <cell r="B649">
            <v>12.436425897037198</v>
          </cell>
          <cell r="C649">
            <v>12.725047219111037</v>
          </cell>
        </row>
        <row r="650">
          <cell r="B650">
            <v>12.441037048715998</v>
          </cell>
          <cell r="C650">
            <v>12.724544910784315</v>
          </cell>
        </row>
        <row r="651">
          <cell r="B651">
            <v>12.445648200394798</v>
          </cell>
          <cell r="C651">
            <v>12.724052437428396</v>
          </cell>
        </row>
        <row r="652">
          <cell r="B652">
            <v>12.450259352073598</v>
          </cell>
          <cell r="C652">
            <v>12.723569747461273</v>
          </cell>
        </row>
        <row r="653">
          <cell r="B653">
            <v>12.454870503752396</v>
          </cell>
          <cell r="C653">
            <v>12.723096789661016</v>
          </cell>
        </row>
        <row r="654">
          <cell r="B654">
            <v>12.459481655431198</v>
          </cell>
          <cell r="C654">
            <v>12.722633513162634</v>
          </cell>
        </row>
        <row r="655">
          <cell r="B655">
            <v>12.464092807109997</v>
          </cell>
          <cell r="C655">
            <v>12.722179867454997</v>
          </cell>
        </row>
        <row r="656">
          <cell r="B656">
            <v>12.468703958788797</v>
          </cell>
          <cell r="C656">
            <v>12.721735802377729</v>
          </cell>
        </row>
        <row r="657">
          <cell r="B657">
            <v>12.473315110467597</v>
          </cell>
          <cell r="C657">
            <v>12.721301268118197</v>
          </cell>
        </row>
        <row r="658">
          <cell r="B658">
            <v>12.477926262146399</v>
          </cell>
          <cell r="C658">
            <v>12.720876215208488</v>
          </cell>
        </row>
        <row r="659">
          <cell r="B659">
            <v>12.482537413825195</v>
          </cell>
          <cell r="C659">
            <v>12.720460594522441</v>
          </cell>
        </row>
        <row r="660">
          <cell r="B660">
            <v>12.487148565503997</v>
          </cell>
          <cell r="C660">
            <v>12.720054357272687</v>
          </cell>
        </row>
        <row r="661">
          <cell r="B661">
            <v>12.491759717182797</v>
          </cell>
          <cell r="C661">
            <v>12.71965745500775</v>
          </cell>
        </row>
        <row r="662">
          <cell r="B662">
            <v>12.496370868861597</v>
          </cell>
          <cell r="C662">
            <v>12.719269839609145</v>
          </cell>
        </row>
        <row r="663">
          <cell r="B663">
            <v>12.500982020540398</v>
          </cell>
          <cell r="C663">
            <v>12.71889146328855</v>
          </cell>
        </row>
        <row r="664">
          <cell r="B664">
            <v>12.505593172219198</v>
          </cell>
          <cell r="C664">
            <v>12.718522278584938</v>
          </cell>
        </row>
        <row r="665">
          <cell r="B665">
            <v>12.510204323897996</v>
          </cell>
          <cell r="C665">
            <v>12.718162238361815</v>
          </cell>
        </row>
        <row r="666">
          <cell r="B666">
            <v>12.514815475576796</v>
          </cell>
          <cell r="C666">
            <v>12.71781129580444</v>
          </cell>
        </row>
        <row r="667">
          <cell r="B667">
            <v>12.519426627255596</v>
          </cell>
          <cell r="C667">
            <v>12.717469404417065</v>
          </cell>
        </row>
        <row r="668">
          <cell r="B668">
            <v>12.524037778934396</v>
          </cell>
          <cell r="C668">
            <v>12.717136518020258</v>
          </cell>
        </row>
        <row r="669">
          <cell r="B669">
            <v>12.528648930613198</v>
          </cell>
          <cell r="C669">
            <v>12.716812590748193</v>
          </cell>
        </row>
        <row r="670">
          <cell r="B670">
            <v>12.533260082291998</v>
          </cell>
          <cell r="C670">
            <v>12.716497577045997</v>
          </cell>
        </row>
        <row r="671">
          <cell r="B671">
            <v>12.537871233970797</v>
          </cell>
          <cell r="C671">
            <v>12.71619143166712</v>
          </cell>
        </row>
        <row r="672">
          <cell r="B672">
            <v>12.542482385649597</v>
          </cell>
          <cell r="C672">
            <v>12.715894109670746</v>
          </cell>
        </row>
        <row r="673">
          <cell r="B673">
            <v>12.547093537328397</v>
          </cell>
          <cell r="C673">
            <v>12.715605566419171</v>
          </cell>
        </row>
        <row r="674">
          <cell r="B674">
            <v>12.551704689007199</v>
          </cell>
          <cell r="C674">
            <v>12.715325757575314</v>
          </cell>
        </row>
        <row r="675">
          <cell r="B675">
            <v>12.556315840685999</v>
          </cell>
          <cell r="C675">
            <v>12.715054639100142</v>
          </cell>
        </row>
        <row r="676">
          <cell r="B676">
            <v>12.560926992364799</v>
          </cell>
          <cell r="C676">
            <v>12.714792167250183</v>
          </cell>
        </row>
        <row r="677">
          <cell r="B677">
            <v>12.565538144043597</v>
          </cell>
          <cell r="C677">
            <v>12.714538298575061</v>
          </cell>
        </row>
        <row r="678">
          <cell r="B678">
            <v>12.570149295722397</v>
          </cell>
          <cell r="C678">
            <v>12.714292989915041</v>
          </cell>
        </row>
        <row r="679">
          <cell r="B679">
            <v>12.574760447401198</v>
          </cell>
          <cell r="C679">
            <v>12.714056198398595</v>
          </cell>
        </row>
        <row r="680">
          <cell r="B680">
            <v>12.579371599079998</v>
          </cell>
          <cell r="C680">
            <v>12.713827881439997</v>
          </cell>
        </row>
        <row r="681">
          <cell r="B681">
            <v>12.583982750758798</v>
          </cell>
          <cell r="C681">
            <v>12.71360799673697</v>
          </cell>
        </row>
        <row r="682">
          <cell r="B682">
            <v>12.588593902437596</v>
          </cell>
          <cell r="C682">
            <v>12.713396502268301</v>
          </cell>
        </row>
        <row r="683">
          <cell r="B683">
            <v>12.593205054116396</v>
          </cell>
          <cell r="C683">
            <v>12.713193356291528</v>
          </cell>
        </row>
        <row r="684">
          <cell r="B684">
            <v>12.597816205795196</v>
          </cell>
          <cell r="C684">
            <v>12.712998517340642</v>
          </cell>
        </row>
        <row r="685">
          <cell r="B685">
            <v>12.602427357473998</v>
          </cell>
          <cell r="C685">
            <v>12.712811944223775</v>
          </cell>
        </row>
        <row r="686">
          <cell r="B686">
            <v>12.607038509152797</v>
          </cell>
          <cell r="C686">
            <v>12.712633596020952</v>
          </cell>
        </row>
        <row r="687">
          <cell r="B687">
            <v>12.611649660831596</v>
          </cell>
          <cell r="C687">
            <v>12.712463432081861</v>
          </cell>
        </row>
        <row r="688">
          <cell r="B688">
            <v>12.616260812510397</v>
          </cell>
          <cell r="C688">
            <v>12.712301412023621</v>
          </cell>
        </row>
        <row r="689">
          <cell r="B689">
            <v>12.620871964189195</v>
          </cell>
          <cell r="C689">
            <v>12.71214749572859</v>
          </cell>
        </row>
        <row r="690">
          <cell r="B690">
            <v>12.625483115867997</v>
          </cell>
          <cell r="C690">
            <v>12.712001643342193</v>
          </cell>
        </row>
        <row r="691">
          <cell r="B691">
            <v>12.630094267546797</v>
          </cell>
          <cell r="C691">
            <v>12.711863815270778</v>
          </cell>
        </row>
        <row r="692">
          <cell r="B692">
            <v>12.634705419225597</v>
          </cell>
          <cell r="C692">
            <v>12.711733972179463</v>
          </cell>
        </row>
        <row r="693">
          <cell r="B693">
            <v>12.639316570904398</v>
          </cell>
          <cell r="C693">
            <v>12.711612074990045</v>
          </cell>
        </row>
        <row r="694">
          <cell r="B694">
            <v>12.643927722583197</v>
          </cell>
          <cell r="C694">
            <v>12.711498084878896</v>
          </cell>
        </row>
        <row r="695">
          <cell r="B695">
            <v>12.648538874261998</v>
          </cell>
          <cell r="C695">
            <v>12.711391963274901</v>
          </cell>
        </row>
        <row r="696">
          <cell r="B696">
            <v>12.653150025940798</v>
          </cell>
          <cell r="C696">
            <v>12.711293671857412</v>
          </cell>
        </row>
        <row r="697">
          <cell r="B697">
            <v>12.657761177619598</v>
          </cell>
          <cell r="C697">
            <v>12.711203172554205</v>
          </cell>
        </row>
        <row r="698">
          <cell r="B698">
            <v>12.662372329298398</v>
          </cell>
          <cell r="C698">
            <v>12.711120427539491</v>
          </cell>
        </row>
        <row r="699">
          <cell r="B699">
            <v>12.666983480977196</v>
          </cell>
          <cell r="C699">
            <v>12.711045399231892</v>
          </cell>
        </row>
        <row r="700">
          <cell r="B700">
            <v>12.671594632655996</v>
          </cell>
          <cell r="C700">
            <v>12.710978050292512</v>
          </cell>
        </row>
        <row r="701">
          <cell r="B701">
            <v>12.676205784334797</v>
          </cell>
          <cell r="C701">
            <v>12.710918343622955</v>
          </cell>
        </row>
        <row r="702">
          <cell r="B702">
            <v>12.680816936013597</v>
          </cell>
          <cell r="C702">
            <v>12.710866242363389</v>
          </cell>
        </row>
        <row r="703">
          <cell r="B703">
            <v>12.685428087692397</v>
          </cell>
          <cell r="C703">
            <v>12.710821709890658</v>
          </cell>
        </row>
        <row r="704">
          <cell r="B704">
            <v>12.690039239371199</v>
          </cell>
          <cell r="C704">
            <v>12.710784709816368</v>
          </cell>
        </row>
        <row r="705">
          <cell r="B705">
            <v>12.694650391049999</v>
          </cell>
          <cell r="C705">
            <v>12.710755205984995</v>
          </cell>
        </row>
        <row r="706">
          <cell r="B706">
            <v>12.699261542728797</v>
          </cell>
          <cell r="C706">
            <v>12.710733162472064</v>
          </cell>
        </row>
        <row r="707">
          <cell r="B707">
            <v>12.703872694407597</v>
          </cell>
          <cell r="C707">
            <v>12.710718543582267</v>
          </cell>
        </row>
        <row r="708">
          <cell r="B708">
            <v>12.708483846086397</v>
          </cell>
          <cell r="C708">
            <v>12.710711313847654</v>
          </cell>
        </row>
        <row r="709">
          <cell r="B709">
            <v>12.713094997765197</v>
          </cell>
          <cell r="C709">
            <v>12.710711438025841</v>
          </cell>
        </row>
        <row r="710">
          <cell r="B710">
            <v>12.717706149443998</v>
          </cell>
          <cell r="C710">
            <v>12.710718881098186</v>
          </cell>
        </row>
        <row r="711">
          <cell r="B711">
            <v>12.722317301122796</v>
          </cell>
          <cell r="C711">
            <v>12.710733608268056</v>
          </cell>
        </row>
        <row r="712">
          <cell r="B712">
            <v>12.726928452801596</v>
          </cell>
          <cell r="C712">
            <v>12.710755584959026</v>
          </cell>
        </row>
        <row r="713">
          <cell r="B713">
            <v>12.731539604480396</v>
          </cell>
          <cell r="C713">
            <v>12.710784776813185</v>
          </cell>
        </row>
        <row r="714">
          <cell r="B714">
            <v>12.736150756159196</v>
          </cell>
          <cell r="C714">
            <v>12.710821149689378</v>
          </cell>
        </row>
        <row r="715">
          <cell r="B715">
            <v>12.740761907837998</v>
          </cell>
          <cell r="C715">
            <v>12.710864669661515</v>
          </cell>
        </row>
        <row r="716">
          <cell r="B716">
            <v>12.745373059516794</v>
          </cell>
          <cell r="C716">
            <v>12.71091530301689</v>
          </cell>
        </row>
        <row r="717">
          <cell r="B717">
            <v>12.749984211195599</v>
          </cell>
          <cell r="C717">
            <v>12.710973016254469</v>
          </cell>
        </row>
        <row r="718">
          <cell r="B718">
            <v>12.754595362874397</v>
          </cell>
          <cell r="C718">
            <v>12.711037776083277</v>
          </cell>
        </row>
        <row r="719">
          <cell r="B719">
            <v>12.759206514553197</v>
          </cell>
          <cell r="C719">
            <v>12.711109549420728</v>
          </cell>
        </row>
        <row r="720">
          <cell r="B720">
            <v>12.763817666231999</v>
          </cell>
          <cell r="C720">
            <v>12.711188303390996</v>
          </cell>
        </row>
        <row r="721">
          <cell r="B721">
            <v>12.768428817910799</v>
          </cell>
          <cell r="C721">
            <v>12.711274005323416</v>
          </cell>
        </row>
        <row r="722">
          <cell r="B722">
            <v>12.773039969589599</v>
          </cell>
          <cell r="C722">
            <v>12.711366622750871</v>
          </cell>
        </row>
        <row r="723">
          <cell r="B723">
            <v>12.777651121268397</v>
          </cell>
          <cell r="C723">
            <v>12.711466123408226</v>
          </cell>
        </row>
        <row r="724">
          <cell r="B724">
            <v>12.782262272947197</v>
          </cell>
          <cell r="C724">
            <v>12.71157247523074</v>
          </cell>
        </row>
        <row r="725">
          <cell r="B725">
            <v>12.786873424625997</v>
          </cell>
          <cell r="C725">
            <v>12.711685646352533</v>
          </cell>
        </row>
        <row r="726">
          <cell r="B726">
            <v>12.791484576304798</v>
          </cell>
          <cell r="C726">
            <v>12.711805605105029</v>
          </cell>
        </row>
        <row r="727">
          <cell r="B727">
            <v>12.796095727983598</v>
          </cell>
          <cell r="C727">
            <v>12.711932320015448</v>
          </cell>
        </row>
        <row r="728">
          <cell r="B728">
            <v>12.800706879662396</v>
          </cell>
          <cell r="C728">
            <v>12.712065759805272</v>
          </cell>
        </row>
        <row r="729">
          <cell r="B729">
            <v>12.805318031341196</v>
          </cell>
          <cell r="C729">
            <v>12.712205893388775</v>
          </cell>
        </row>
        <row r="730">
          <cell r="B730">
            <v>12.809929183019996</v>
          </cell>
          <cell r="C730">
            <v>12.712352689871535</v>
          </cell>
        </row>
        <row r="731">
          <cell r="B731">
            <v>12.814540334698798</v>
          </cell>
          <cell r="C731">
            <v>12.712506118548937</v>
          </cell>
        </row>
        <row r="732">
          <cell r="B732">
            <v>12.819151486377597</v>
          </cell>
          <cell r="C732">
            <v>12.712666148904749</v>
          </cell>
        </row>
        <row r="733">
          <cell r="B733">
            <v>12.823762638056397</v>
          </cell>
          <cell r="C733">
            <v>12.712832750609671</v>
          </cell>
        </row>
        <row r="734">
          <cell r="B734">
            <v>12.828373789735197</v>
          </cell>
          <cell r="C734">
            <v>12.713005893519894</v>
          </cell>
        </row>
        <row r="735">
          <cell r="B735">
            <v>12.832984941413995</v>
          </cell>
          <cell r="C735">
            <v>12.713185547675698</v>
          </cell>
        </row>
        <row r="736">
          <cell r="B736">
            <v>12.837596093092797</v>
          </cell>
          <cell r="C736">
            <v>12.713371683300059</v>
          </cell>
        </row>
        <row r="737">
          <cell r="B737">
            <v>12.842207244771597</v>
          </cell>
          <cell r="C737">
            <v>12.71356427079721</v>
          </cell>
        </row>
        <row r="738">
          <cell r="B738">
            <v>12.846818396450397</v>
          </cell>
          <cell r="C738">
            <v>12.713763280751335</v>
          </cell>
        </row>
        <row r="739">
          <cell r="B739">
            <v>12.851429548129197</v>
          </cell>
          <cell r="C739">
            <v>12.713968683925147</v>
          </cell>
        </row>
        <row r="740">
          <cell r="B740">
            <v>12.856040699807997</v>
          </cell>
          <cell r="C740">
            <v>12.714180451258542</v>
          </cell>
        </row>
        <row r="741">
          <cell r="B741">
            <v>12.860651851486796</v>
          </cell>
          <cell r="C741">
            <v>12.7143985538673</v>
          </cell>
        </row>
        <row r="742">
          <cell r="B742">
            <v>12.865263003165598</v>
          </cell>
          <cell r="C742">
            <v>12.714622963041711</v>
          </cell>
        </row>
        <row r="743">
          <cell r="B743">
            <v>12.869874154844398</v>
          </cell>
          <cell r="C743">
            <v>12.714853650245274</v>
          </cell>
        </row>
        <row r="744">
          <cell r="B744">
            <v>12.874485306523198</v>
          </cell>
          <cell r="C744">
            <v>12.715090587113401</v>
          </cell>
        </row>
        <row r="745">
          <cell r="B745">
            <v>12.879096458201996</v>
          </cell>
          <cell r="C745">
            <v>12.715333745452122</v>
          </cell>
        </row>
        <row r="746">
          <cell r="B746">
            <v>12.883707609880799</v>
          </cell>
          <cell r="C746">
            <v>12.715583097236795</v>
          </cell>
        </row>
        <row r="747">
          <cell r="B747">
            <v>12.888318761559598</v>
          </cell>
          <cell r="C747">
            <v>12.71583861461083</v>
          </cell>
        </row>
        <row r="748">
          <cell r="B748">
            <v>12.892929913238397</v>
          </cell>
          <cell r="C748">
            <v>12.716100269884468</v>
          </cell>
        </row>
        <row r="749">
          <cell r="B749">
            <v>12.897541064917197</v>
          </cell>
          <cell r="C749">
            <v>12.716368035533485</v>
          </cell>
        </row>
        <row r="750">
          <cell r="B750">
            <v>12.902152216595997</v>
          </cell>
          <cell r="C750">
            <v>12.716641884197994</v>
          </cell>
        </row>
        <row r="751">
          <cell r="B751">
            <v>12.906763368274799</v>
          </cell>
          <cell r="C751">
            <v>12.716921788681214</v>
          </cell>
        </row>
        <row r="752">
          <cell r="B752">
            <v>12.911374519953597</v>
          </cell>
          <cell r="C752">
            <v>12.717207721948228</v>
          </cell>
        </row>
        <row r="753">
          <cell r="B753">
            <v>12.915985671632397</v>
          </cell>
          <cell r="C753">
            <v>12.717499657124815</v>
          </cell>
        </row>
        <row r="754">
          <cell r="B754">
            <v>12.920596823311197</v>
          </cell>
          <cell r="C754">
            <v>12.717797567496252</v>
          </cell>
        </row>
        <row r="755">
          <cell r="B755">
            <v>12.925207974989997</v>
          </cell>
          <cell r="C755">
            <v>12.718101426506106</v>
          </cell>
        </row>
      </sheetData>
      <sheetData sheetId="12" refreshError="1">
        <row r="86">
          <cell r="B86">
            <v>14.2936554173952</v>
          </cell>
        </row>
        <row r="145">
          <cell r="B145">
            <v>12.510079197084</v>
          </cell>
          <cell r="C145">
            <v>14.634942306070153</v>
          </cell>
        </row>
        <row r="146">
          <cell r="B146">
            <v>12.5295340136904</v>
          </cell>
          <cell r="C146">
            <v>14.602894795453745</v>
          </cell>
        </row>
        <row r="147">
          <cell r="B147">
            <v>12.548988830296798</v>
          </cell>
          <cell r="C147">
            <v>14.572094297342398</v>
          </cell>
        </row>
        <row r="148">
          <cell r="B148">
            <v>12.5684436469032</v>
          </cell>
          <cell r="C148">
            <v>14.542485796478541</v>
          </cell>
        </row>
        <row r="149">
          <cell r="B149">
            <v>12.587898463509598</v>
          </cell>
          <cell r="C149">
            <v>14.514017466894884</v>
          </cell>
        </row>
        <row r="150">
          <cell r="B150">
            <v>12.607353280116</v>
          </cell>
          <cell r="C150">
            <v>14.486640444108</v>
          </cell>
        </row>
        <row r="151">
          <cell r="B151">
            <v>12.626808096722399</v>
          </cell>
          <cell r="C151">
            <v>14.460308616563086</v>
          </cell>
        </row>
        <row r="152">
          <cell r="B152">
            <v>12.646262913328799</v>
          </cell>
          <cell r="C152">
            <v>14.434978434458401</v>
          </cell>
        </row>
        <row r="153">
          <cell r="B153">
            <v>12.665717729935199</v>
          </cell>
          <cell r="C153">
            <v>14.410608734282695</v>
          </cell>
        </row>
        <row r="154">
          <cell r="B154">
            <v>12.685172546541599</v>
          </cell>
          <cell r="C154">
            <v>14.387160577579392</v>
          </cell>
        </row>
        <row r="155">
          <cell r="B155">
            <v>12.704627363147999</v>
          </cell>
          <cell r="C155">
            <v>14.364597102609599</v>
          </cell>
        </row>
        <row r="156">
          <cell r="B156">
            <v>12.724082179754399</v>
          </cell>
          <cell r="C156">
            <v>14.342883387725934</v>
          </cell>
        </row>
        <row r="157">
          <cell r="B157">
            <v>12.743536996360799</v>
          </cell>
          <cell r="C157">
            <v>14.321986325392581</v>
          </cell>
        </row>
        <row r="158">
          <cell r="B158">
            <v>12.762991812967201</v>
          </cell>
          <cell r="C158">
            <v>14.301874505896061</v>
          </cell>
        </row>
        <row r="159">
          <cell r="B159">
            <v>12.782446629573599</v>
          </cell>
          <cell r="C159">
            <v>14.282518109888143</v>
          </cell>
        </row>
        <row r="160">
          <cell r="B160">
            <v>12.80190144618</v>
          </cell>
          <cell r="C160">
            <v>14.263888808988</v>
          </cell>
        </row>
        <row r="161">
          <cell r="B161">
            <v>12.821356262786399</v>
          </cell>
          <cell r="C161">
            <v>14.245959673747199</v>
          </cell>
        </row>
        <row r="162">
          <cell r="B162">
            <v>12.8408110793928</v>
          </cell>
          <cell r="C162">
            <v>14.228705088348935</v>
          </cell>
        </row>
        <row r="163">
          <cell r="B163">
            <v>12.8602658959992</v>
          </cell>
          <cell r="C163">
            <v>14.212100671473596</v>
          </cell>
        </row>
        <row r="164">
          <cell r="B164">
            <v>12.8797207126056</v>
          </cell>
          <cell r="C164">
            <v>14.196123202816798</v>
          </cell>
        </row>
        <row r="165">
          <cell r="B165">
            <v>12.899175529212</v>
          </cell>
          <cell r="C165">
            <v>14.180750554794349</v>
          </cell>
        </row>
        <row r="166">
          <cell r="B166">
            <v>12.9186303458184</v>
          </cell>
          <cell r="C166">
            <v>14.165961629012036</v>
          </cell>
        </row>
        <row r="167">
          <cell r="B167">
            <v>12.9380851624248</v>
          </cell>
          <cell r="C167">
            <v>14.151736297116745</v>
          </cell>
        </row>
        <row r="168">
          <cell r="B168">
            <v>12.957539979031198</v>
          </cell>
          <cell r="C168">
            <v>14.138055345680506</v>
          </cell>
        </row>
        <row r="169">
          <cell r="B169">
            <v>12.976994795637601</v>
          </cell>
          <cell r="C169">
            <v>14.124900424800215</v>
          </cell>
        </row>
        <row r="170">
          <cell r="B170">
            <v>12.996449612244</v>
          </cell>
          <cell r="C170">
            <v>14.112254000123997</v>
          </cell>
        </row>
        <row r="171">
          <cell r="B171">
            <v>13.015904428850401</v>
          </cell>
          <cell r="C171">
            <v>14.100099308040738</v>
          </cell>
        </row>
        <row r="172">
          <cell r="B172">
            <v>13.035359245456799</v>
          </cell>
          <cell r="C172">
            <v>14.088420313791964</v>
          </cell>
        </row>
        <row r="173">
          <cell r="B173">
            <v>13.054814062063201</v>
          </cell>
          <cell r="C173">
            <v>14.077201672286245</v>
          </cell>
        </row>
        <row r="174">
          <cell r="B174">
            <v>13.074268878669599</v>
          </cell>
          <cell r="C174">
            <v>14.066428691414757</v>
          </cell>
        </row>
        <row r="175">
          <cell r="B175">
            <v>13.093723695275997</v>
          </cell>
          <cell r="C175">
            <v>14.05608729768379</v>
          </cell>
        </row>
        <row r="176">
          <cell r="B176">
            <v>13.113178511882401</v>
          </cell>
          <cell r="C176">
            <v>14.046164003995196</v>
          </cell>
        </row>
        <row r="177">
          <cell r="B177">
            <v>13.132633328488799</v>
          </cell>
          <cell r="C177">
            <v>14.036645879419842</v>
          </cell>
        </row>
        <row r="178">
          <cell r="B178">
            <v>13.152088145095201</v>
          </cell>
          <cell r="C178">
            <v>14.0275205208216</v>
          </cell>
        </row>
        <row r="179">
          <cell r="B179">
            <v>13.171542961701599</v>
          </cell>
          <cell r="C179">
            <v>14.018776026201161</v>
          </cell>
        </row>
        <row r="180">
          <cell r="B180">
            <v>13.190997778308001</v>
          </cell>
          <cell r="C180">
            <v>14.010400969639198</v>
          </cell>
        </row>
        <row r="181">
          <cell r="B181">
            <v>13.210452594914399</v>
          </cell>
          <cell r="C181">
            <v>14.002384377728029</v>
          </cell>
        </row>
        <row r="182">
          <cell r="B182">
            <v>13.229907411520799</v>
          </cell>
          <cell r="C182">
            <v>13.994715707389693</v>
          </cell>
        </row>
        <row r="183">
          <cell r="B183">
            <v>13.2493622281272</v>
          </cell>
          <cell r="C183">
            <v>13.98738482498614</v>
          </cell>
        </row>
        <row r="184">
          <cell r="B184">
            <v>13.268817044733598</v>
          </cell>
          <cell r="C184">
            <v>13.980381986634645</v>
          </cell>
        </row>
        <row r="185">
          <cell r="B185">
            <v>13.28827186134</v>
          </cell>
          <cell r="C185">
            <v>13.973697819647997</v>
          </cell>
        </row>
        <row r="186">
          <cell r="B186">
            <v>13.307726677946398</v>
          </cell>
          <cell r="C186">
            <v>13.967323305025312</v>
          </cell>
        </row>
        <row r="187">
          <cell r="B187">
            <v>13.3271814945528</v>
          </cell>
          <cell r="C187">
            <v>13.961249760924604</v>
          </cell>
        </row>
        <row r="188">
          <cell r="B188">
            <v>13.346636311159198</v>
          </cell>
          <cell r="C188">
            <v>13.955468827053599</v>
          </cell>
        </row>
        <row r="189">
          <cell r="B189">
            <v>13.366091127765598</v>
          </cell>
          <cell r="C189">
            <v>13.949972449919736</v>
          </cell>
        </row>
        <row r="190">
          <cell r="B190">
            <v>13.385545944372</v>
          </cell>
          <cell r="C190">
            <v>13.944752868884729</v>
          </cell>
        </row>
        <row r="191">
          <cell r="B191">
            <v>13.405000760978398</v>
          </cell>
          <cell r="C191">
            <v>13.939802602972929</v>
          </cell>
        </row>
        <row r="192">
          <cell r="B192">
            <v>13.4244555775848</v>
          </cell>
          <cell r="C192">
            <v>13.935114438386398</v>
          </cell>
        </row>
        <row r="193">
          <cell r="B193">
            <v>13.443910394191198</v>
          </cell>
          <cell r="C193">
            <v>13.930681416682873</v>
          </cell>
        </row>
        <row r="194">
          <cell r="B194">
            <v>13.463365210797599</v>
          </cell>
          <cell r="C194">
            <v>13.926496823575954</v>
          </cell>
        </row>
        <row r="195">
          <cell r="B195">
            <v>13.482820027403999</v>
          </cell>
          <cell r="C195">
            <v>13.92255417831965</v>
          </cell>
        </row>
        <row r="196">
          <cell r="B196">
            <v>13.502274844010399</v>
          </cell>
          <cell r="C196">
            <v>13.918847223641956</v>
          </cell>
        </row>
        <row r="197">
          <cell r="B197">
            <v>13.521729660616799</v>
          </cell>
          <cell r="C197">
            <v>13.915369916194708</v>
          </cell>
        </row>
        <row r="198">
          <cell r="B198">
            <v>13.541184477223199</v>
          </cell>
          <cell r="C198">
            <v>13.912116417488988</v>
          </cell>
        </row>
        <row r="199">
          <cell r="B199">
            <v>13.560639293829599</v>
          </cell>
          <cell r="C199">
            <v>13.909081085287621</v>
          </cell>
        </row>
        <row r="200">
          <cell r="B200">
            <v>13.580094110435999</v>
          </cell>
          <cell r="C200">
            <v>13.906258465427998</v>
          </cell>
        </row>
        <row r="201">
          <cell r="B201">
            <v>13.599548927042401</v>
          </cell>
          <cell r="C201">
            <v>13.903643284050405</v>
          </cell>
        </row>
        <row r="202">
          <cell r="B202">
            <v>13.619003743648801</v>
          </cell>
          <cell r="C202">
            <v>13.901230440208561</v>
          </cell>
        </row>
        <row r="203">
          <cell r="B203">
            <v>13.6384585602552</v>
          </cell>
          <cell r="C203">
            <v>13.899014998840622</v>
          </cell>
        </row>
        <row r="204">
          <cell r="B204">
            <v>13.657913376861599</v>
          </cell>
          <cell r="C204">
            <v>13.896992184080281</v>
          </cell>
        </row>
        <row r="205">
          <cell r="B205">
            <v>13.677368193468</v>
          </cell>
          <cell r="C205">
            <v>13.895157372888958</v>
          </cell>
        </row>
        <row r="206">
          <cell r="B206">
            <v>13.696823010074398</v>
          </cell>
          <cell r="C206">
            <v>13.893506088991201</v>
          </cell>
        </row>
        <row r="207">
          <cell r="B207">
            <v>13.716277826680798</v>
          </cell>
          <cell r="C207">
            <v>13.892033997096604</v>
          </cell>
        </row>
        <row r="208">
          <cell r="B208">
            <v>13.7357326432872</v>
          </cell>
          <cell r="C208">
            <v>13.8907368973926</v>
          </cell>
        </row>
        <row r="209">
          <cell r="B209">
            <v>13.7551874598936</v>
          </cell>
          <cell r="C209">
            <v>13.889610720293357</v>
          </cell>
        </row>
        <row r="210">
          <cell r="B210">
            <v>13.7746422765</v>
          </cell>
          <cell r="C210">
            <v>13.888651521431076</v>
          </cell>
        </row>
        <row r="211">
          <cell r="B211">
            <v>13.7940970931064</v>
          </cell>
          <cell r="C211">
            <v>13.887855476876664</v>
          </cell>
        </row>
        <row r="212">
          <cell r="B212">
            <v>13.8135519097128</v>
          </cell>
          <cell r="C212">
            <v>13.887218878577672</v>
          </cell>
        </row>
        <row r="213">
          <cell r="B213">
            <v>13.8330067263192</v>
          </cell>
          <cell r="C213">
            <v>13.886738130002021</v>
          </cell>
        </row>
        <row r="214">
          <cell r="B214">
            <v>13.8524615429256</v>
          </cell>
          <cell r="C214">
            <v>13.886409741976797</v>
          </cell>
        </row>
        <row r="215">
          <cell r="B215">
            <v>13.871916359532001</v>
          </cell>
          <cell r="C215">
            <v>13.886230328711999</v>
          </cell>
        </row>
        <row r="216">
          <cell r="B216">
            <v>13.891371176138399</v>
          </cell>
          <cell r="C216">
            <v>13.886196603999668</v>
          </cell>
        </row>
        <row r="217">
          <cell r="B217">
            <v>13.910825992744801</v>
          </cell>
          <cell r="C217">
            <v>13.886305377579536</v>
          </cell>
        </row>
        <row r="218">
          <cell r="B218">
            <v>13.930280809351199</v>
          </cell>
          <cell r="C218">
            <v>13.886553551662644</v>
          </cell>
        </row>
        <row r="219">
          <cell r="B219">
            <v>13.949735625957601</v>
          </cell>
          <cell r="C219">
            <v>13.88693811760503</v>
          </cell>
        </row>
        <row r="220">
          <cell r="B220">
            <v>13.969190442563999</v>
          </cell>
          <cell r="C220">
            <v>13.887456152723999</v>
          </cell>
        </row>
        <row r="221">
          <cell r="B221">
            <v>13.988645259170399</v>
          </cell>
          <cell r="C221">
            <v>13.888104817249838</v>
          </cell>
        </row>
        <row r="222">
          <cell r="B222">
            <v>14.008100075776801</v>
          </cell>
          <cell r="C222">
            <v>13.888881351406344</v>
          </cell>
        </row>
        <row r="223">
          <cell r="B223">
            <v>14.027554892383199</v>
          </cell>
          <cell r="C223">
            <v>13.88978307261385</v>
          </cell>
        </row>
        <row r="224">
          <cell r="B224">
            <v>14.0470097089896</v>
          </cell>
          <cell r="C224">
            <v>13.8908073728088</v>
          </cell>
        </row>
        <row r="225">
          <cell r="B225">
            <v>14.066464525595999</v>
          </cell>
          <cell r="C225">
            <v>13.891951715874205</v>
          </cell>
        </row>
        <row r="226">
          <cell r="B226">
            <v>14.0859193422024</v>
          </cell>
          <cell r="C226">
            <v>13.893213635175746</v>
          </cell>
        </row>
        <row r="227">
          <cell r="B227">
            <v>14.1053741588088</v>
          </cell>
          <cell r="C227">
            <v>13.894590731198397</v>
          </cell>
        </row>
        <row r="228">
          <cell r="B228">
            <v>14.124828975415198</v>
          </cell>
          <cell r="C228">
            <v>13.896080669278895</v>
          </cell>
        </row>
        <row r="229">
          <cell r="B229">
            <v>14.1442837920216</v>
          </cell>
          <cell r="C229">
            <v>13.897681177429497</v>
          </cell>
        </row>
        <row r="230">
          <cell r="B230">
            <v>14.163738608627998</v>
          </cell>
          <cell r="C230">
            <v>13.899390044248801</v>
          </cell>
        </row>
        <row r="231">
          <cell r="B231">
            <v>14.1831934252344</v>
          </cell>
          <cell r="C231">
            <v>13.901205116915568</v>
          </cell>
        </row>
      </sheetData>
      <sheetData sheetId="13" refreshError="1">
        <row r="86">
          <cell r="B86">
            <v>12.852652706944001</v>
          </cell>
        </row>
        <row r="145">
          <cell r="B145">
            <v>12.661895733815999</v>
          </cell>
          <cell r="C145">
            <v>15.507303629554151</v>
          </cell>
        </row>
        <row r="146">
          <cell r="B146">
            <v>12.676902353942401</v>
          </cell>
          <cell r="C146">
            <v>15.464305075225745</v>
          </cell>
        </row>
        <row r="147">
          <cell r="B147">
            <v>12.691908974068799</v>
          </cell>
          <cell r="C147">
            <v>15.422814039237386</v>
          </cell>
        </row>
        <row r="148">
          <cell r="B148">
            <v>12.7069155941952</v>
          </cell>
          <cell r="C148">
            <v>15.382764013427009</v>
          </cell>
        </row>
        <row r="149">
          <cell r="B149">
            <v>12.721922214321602</v>
          </cell>
          <cell r="C149">
            <v>15.344092345178192</v>
          </cell>
        </row>
        <row r="150">
          <cell r="B150">
            <v>12.736928834447998</v>
          </cell>
          <cell r="C150">
            <v>15.306739962024</v>
          </cell>
        </row>
        <row r="151">
          <cell r="B151">
            <v>12.751935454574399</v>
          </cell>
          <cell r="C151">
            <v>15.270651119523816</v>
          </cell>
        </row>
        <row r="152">
          <cell r="B152">
            <v>12.766942074700799</v>
          </cell>
          <cell r="C152">
            <v>15.235773170150399</v>
          </cell>
        </row>
        <row r="153">
          <cell r="B153">
            <v>12.781948694827202</v>
          </cell>
          <cell r="C153">
            <v>15.202056351172503</v>
          </cell>
        </row>
        <row r="154">
          <cell r="B154">
            <v>12.7969553149536</v>
          </cell>
          <cell r="C154">
            <v>15.169453589736261</v>
          </cell>
        </row>
        <row r="155">
          <cell r="B155">
            <v>12.811961935079999</v>
          </cell>
          <cell r="C155">
            <v>15.13792032354</v>
          </cell>
        </row>
        <row r="156">
          <cell r="B156">
            <v>12.826968555206401</v>
          </cell>
          <cell r="C156">
            <v>15.107414335666357</v>
          </cell>
        </row>
        <row r="157">
          <cell r="B157">
            <v>12.841975175332797</v>
          </cell>
          <cell r="C157">
            <v>15.077895602284583</v>
          </cell>
        </row>
        <row r="158">
          <cell r="B158">
            <v>12.856981795459198</v>
          </cell>
          <cell r="C158">
            <v>15.04932615206806</v>
          </cell>
        </row>
        <row r="159">
          <cell r="B159">
            <v>12.8719884155856</v>
          </cell>
          <cell r="C159">
            <v>15.021669936288999</v>
          </cell>
        </row>
        <row r="160">
          <cell r="B160">
            <v>12.886995035712001</v>
          </cell>
          <cell r="C160">
            <v>14.994892708656</v>
          </cell>
        </row>
        <row r="161">
          <cell r="B161">
            <v>12.902001655838399</v>
          </cell>
          <cell r="C161">
            <v>14.968961914052535</v>
          </cell>
        </row>
        <row r="162">
          <cell r="B162">
            <v>12.917008275964799</v>
          </cell>
          <cell r="C162">
            <v>14.943846585416544</v>
          </cell>
        </row>
        <row r="163">
          <cell r="B163">
            <v>12.932014896091198</v>
          </cell>
          <cell r="C163">
            <v>14.919517248074515</v>
          </cell>
        </row>
        <row r="164">
          <cell r="B164">
            <v>12.947021516217601</v>
          </cell>
          <cell r="C164">
            <v>14.895945830908799</v>
          </cell>
        </row>
        <row r="165">
          <cell r="B165">
            <v>12.962028136343999</v>
          </cell>
          <cell r="C165">
            <v>14.873105583795528</v>
          </cell>
        </row>
        <row r="166">
          <cell r="B166">
            <v>12.977034756470399</v>
          </cell>
          <cell r="C166">
            <v>14.850971000802641</v>
          </cell>
        </row>
        <row r="167">
          <cell r="B167">
            <v>12.9920413765968</v>
          </cell>
          <cell r="C167">
            <v>14.829517748684605</v>
          </cell>
        </row>
        <row r="168">
          <cell r="B168">
            <v>13.0070479967232</v>
          </cell>
          <cell r="C168">
            <v>14.80872260025251</v>
          </cell>
        </row>
        <row r="169">
          <cell r="B169">
            <v>13.022054616849598</v>
          </cell>
          <cell r="C169">
            <v>14.788563372236036</v>
          </cell>
        </row>
        <row r="170">
          <cell r="B170">
            <v>13.037061236975999</v>
          </cell>
          <cell r="C170">
            <v>14.769018867287999</v>
          </cell>
        </row>
        <row r="171">
          <cell r="B171">
            <v>13.052067857102401</v>
          </cell>
          <cell r="C171">
            <v>14.750068819812737</v>
          </cell>
        </row>
        <row r="172">
          <cell r="B172">
            <v>13.067074477228799</v>
          </cell>
          <cell r="C172">
            <v>14.73169384532744</v>
          </cell>
        </row>
        <row r="173">
          <cell r="B173">
            <v>13.082081097355198</v>
          </cell>
          <cell r="C173">
            <v>14.713875393090502</v>
          </cell>
        </row>
        <row r="174">
          <cell r="B174">
            <v>13.0970877174816</v>
          </cell>
          <cell r="C174">
            <v>14.696595701753564</v>
          </cell>
        </row>
        <row r="175">
          <cell r="B175">
            <v>13.112094337608001</v>
          </cell>
          <cell r="C175">
            <v>14.679837757814527</v>
          </cell>
        </row>
        <row r="176">
          <cell r="B176">
            <v>13.127100957734399</v>
          </cell>
          <cell r="C176">
            <v>14.663585256667197</v>
          </cell>
        </row>
        <row r="177">
          <cell r="B177">
            <v>13.142107577860799</v>
          </cell>
          <cell r="C177">
            <v>14.647822566060297</v>
          </cell>
        </row>
        <row r="178">
          <cell r="B178">
            <v>13.1571141979872</v>
          </cell>
          <cell r="C178">
            <v>14.632534691793598</v>
          </cell>
        </row>
        <row r="179">
          <cell r="B179">
            <v>13.172120818113598</v>
          </cell>
          <cell r="C179">
            <v>14.617707245493163</v>
          </cell>
        </row>
        <row r="180">
          <cell r="B180">
            <v>13.187127438239997</v>
          </cell>
          <cell r="C180">
            <v>14.60332641432</v>
          </cell>
        </row>
        <row r="181">
          <cell r="B181">
            <v>13.202134058366401</v>
          </cell>
          <cell r="C181">
            <v>14.589378932478247</v>
          </cell>
        </row>
        <row r="182">
          <cell r="B182">
            <v>13.2171406784928</v>
          </cell>
          <cell r="C182">
            <v>14.57585205439934</v>
          </cell>
        </row>
        <row r="183">
          <cell r="B183">
            <v>13.232147298619198</v>
          </cell>
          <cell r="C183">
            <v>14.56273352948824</v>
          </cell>
        </row>
        <row r="184">
          <cell r="B184">
            <v>13.247153918745598</v>
          </cell>
          <cell r="C184">
            <v>14.550011578326645</v>
          </cell>
        </row>
        <row r="185">
          <cell r="B185">
            <v>13.262160538871999</v>
          </cell>
          <cell r="C185">
            <v>14.537674870236</v>
          </cell>
        </row>
        <row r="186">
          <cell r="B186">
            <v>13.277167158998401</v>
          </cell>
          <cell r="C186">
            <v>14.525712502110519</v>
          </cell>
        </row>
        <row r="187">
          <cell r="B187">
            <v>13.292173779124798</v>
          </cell>
          <cell r="C187">
            <v>14.514113978437164</v>
          </cell>
        </row>
        <row r="188">
          <cell r="B188">
            <v>13.3071803992512</v>
          </cell>
          <cell r="C188">
            <v>14.502869192425599</v>
          </cell>
        </row>
        <row r="189">
          <cell r="B189">
            <v>13.3221870193776</v>
          </cell>
          <cell r="C189">
            <v>14.49196840817687</v>
          </cell>
        </row>
        <row r="190">
          <cell r="B190">
            <v>13.337193639504001</v>
          </cell>
          <cell r="C190">
            <v>14.481402243824729</v>
          </cell>
        </row>
        <row r="191">
          <cell r="B191">
            <v>13.352200259630399</v>
          </cell>
          <cell r="C191">
            <v>14.471161655588173</v>
          </cell>
        </row>
        <row r="192">
          <cell r="B192">
            <v>13.3672068797568</v>
          </cell>
          <cell r="C192">
            <v>14.461237922678398</v>
          </cell>
        </row>
        <row r="193">
          <cell r="B193">
            <v>13.3822134998832</v>
          </cell>
          <cell r="C193">
            <v>14.451622633007087</v>
          </cell>
        </row>
        <row r="194">
          <cell r="B194">
            <v>13.397220120009598</v>
          </cell>
          <cell r="C194">
            <v>14.442307669646903</v>
          </cell>
        </row>
        <row r="195">
          <cell r="B195">
            <v>13.412226740135999</v>
          </cell>
          <cell r="C195">
            <v>14.433285197998433</v>
          </cell>
        </row>
        <row r="196">
          <cell r="B196">
            <v>13.427233360262399</v>
          </cell>
          <cell r="C196">
            <v>14.424547653620854</v>
          </cell>
        </row>
        <row r="197">
          <cell r="B197">
            <v>13.442239980388802</v>
          </cell>
          <cell r="C197">
            <v>14.416087730686709</v>
          </cell>
        </row>
        <row r="198">
          <cell r="B198">
            <v>13.457246600515198</v>
          </cell>
          <cell r="C198">
            <v>14.407898371023702</v>
          </cell>
        </row>
        <row r="199">
          <cell r="B199">
            <v>13.472253220641599</v>
          </cell>
          <cell r="C199">
            <v>14.399972753709037</v>
          </cell>
        </row>
        <row r="200">
          <cell r="B200">
            <v>13.487259840767999</v>
          </cell>
          <cell r="C200">
            <v>14.392304285183998</v>
          </cell>
        </row>
        <row r="201">
          <cell r="B201">
            <v>13.502266460894397</v>
          </cell>
          <cell r="C201">
            <v>14.38488658985877</v>
          </cell>
        </row>
        <row r="202">
          <cell r="B202">
            <v>13.5172730810208</v>
          </cell>
          <cell r="C202">
            <v>14.377713501179253</v>
          </cell>
        </row>
        <row r="203">
          <cell r="B203">
            <v>13.5322797011472</v>
          </cell>
          <cell r="C203">
            <v>14.370779053129697</v>
          </cell>
        </row>
        <row r="204">
          <cell r="B204">
            <v>13.547286321273601</v>
          </cell>
          <cell r="C204">
            <v>14.364077472146478</v>
          </cell>
        </row>
        <row r="205">
          <cell r="B205">
            <v>13.562292941400001</v>
          </cell>
          <cell r="C205">
            <v>14.357603169419997</v>
          </cell>
        </row>
        <row r="206">
          <cell r="B206">
            <v>13.577299561526399</v>
          </cell>
          <cell r="C206">
            <v>14.351350733563198</v>
          </cell>
        </row>
        <row r="207">
          <cell r="B207">
            <v>13.592306181652798</v>
          </cell>
          <cell r="C207">
            <v>14.345314923626399</v>
          </cell>
        </row>
        <row r="208">
          <cell r="B208">
            <v>13.607312801779202</v>
          </cell>
          <cell r="C208">
            <v>14.339490662439598</v>
          </cell>
        </row>
        <row r="209">
          <cell r="B209">
            <v>13.622319421905599</v>
          </cell>
          <cell r="C209">
            <v>14.333873030264426</v>
          </cell>
        </row>
        <row r="210">
          <cell r="B210">
            <v>13.637326042031999</v>
          </cell>
          <cell r="C210">
            <v>14.328457258739073</v>
          </cell>
        </row>
        <row r="211">
          <cell r="B211">
            <v>13.6523326621584</v>
          </cell>
          <cell r="C211">
            <v>14.323238725100575</v>
          </cell>
        </row>
        <row r="212">
          <cell r="B212">
            <v>13.6673392822848</v>
          </cell>
          <cell r="C212">
            <v>14.31821294666967</v>
          </cell>
        </row>
        <row r="213">
          <cell r="B213">
            <v>13.6823459024112</v>
          </cell>
          <cell r="C213">
            <v>14.313375575584544</v>
          </cell>
        </row>
        <row r="214">
          <cell r="B214">
            <v>13.697352522537599</v>
          </cell>
          <cell r="C214">
            <v>14.308722393770294</v>
          </cell>
        </row>
        <row r="215">
          <cell r="B215">
            <v>13.712359142664001</v>
          </cell>
          <cell r="C215">
            <v>14.304249308132</v>
          </cell>
        </row>
        <row r="216">
          <cell r="B216">
            <v>13.727365762790399</v>
          </cell>
          <cell r="C216">
            <v>14.299952345959907</v>
          </cell>
        </row>
        <row r="217">
          <cell r="B217">
            <v>13.742372382916798</v>
          </cell>
          <cell r="C217">
            <v>14.295827650535774</v>
          </cell>
        </row>
        <row r="218">
          <cell r="B218">
            <v>13.757379003043201</v>
          </cell>
          <cell r="C218">
            <v>14.291871476930295</v>
          </cell>
        </row>
        <row r="219">
          <cell r="B219">
            <v>13.772385623169601</v>
          </cell>
          <cell r="C219">
            <v>14.288080187981919</v>
          </cell>
        </row>
        <row r="220">
          <cell r="B220">
            <v>13.787392243295999</v>
          </cell>
          <cell r="C220">
            <v>14.284450250447998</v>
          </cell>
        </row>
        <row r="221">
          <cell r="B221">
            <v>13.802398863422399</v>
          </cell>
          <cell r="C221">
            <v>14.280978231319709</v>
          </cell>
        </row>
        <row r="222">
          <cell r="B222">
            <v>13.8174054835488</v>
          </cell>
          <cell r="C222">
            <v>14.277660794292705</v>
          </cell>
        </row>
        <row r="223">
          <cell r="B223">
            <v>13.832412103675198</v>
          </cell>
          <cell r="C223">
            <v>14.274494696385851</v>
          </cell>
        </row>
        <row r="224">
          <cell r="B224">
            <v>13.847418723801599</v>
          </cell>
          <cell r="C224">
            <v>14.2714767847008</v>
          </cell>
        </row>
        <row r="225">
          <cell r="B225">
            <v>13.862425343928001</v>
          </cell>
          <cell r="C225">
            <v>14.268603993315722</v>
          </cell>
        </row>
        <row r="226">
          <cell r="B226">
            <v>13.8774319640544</v>
          </cell>
          <cell r="C226">
            <v>14.265873340306651</v>
          </cell>
        </row>
        <row r="227">
          <cell r="B227">
            <v>13.8924385841808</v>
          </cell>
          <cell r="C227">
            <v>14.2632819248904</v>
          </cell>
        </row>
        <row r="228">
          <cell r="B228">
            <v>13.907445204307198</v>
          </cell>
          <cell r="C228">
            <v>14.260826924683329</v>
          </cell>
        </row>
        <row r="229">
          <cell r="B229">
            <v>13.922451824433601</v>
          </cell>
          <cell r="C229">
            <v>14.25850559307049</v>
          </cell>
        </row>
        <row r="230">
          <cell r="B230">
            <v>13.937458444560001</v>
          </cell>
          <cell r="C230">
            <v>14.256315256679997</v>
          </cell>
        </row>
        <row r="231">
          <cell r="B231">
            <v>13.952465064686399</v>
          </cell>
          <cell r="C231">
            <v>14.25425331295777</v>
          </cell>
        </row>
        <row r="232">
          <cell r="B232">
            <v>13.9674716848128</v>
          </cell>
        </row>
      </sheetData>
      <sheetData sheetId="14" refreshError="1"/>
      <sheetData sheetId="15" refreshError="1">
        <row r="8">
          <cell r="A8">
            <v>5</v>
          </cell>
          <cell r="AJ8">
            <v>10.936253750400001</v>
          </cell>
          <cell r="AK8">
            <v>36.753010958399997</v>
          </cell>
          <cell r="AL8">
            <v>15.361293475200002</v>
          </cell>
          <cell r="AM8">
            <v>32.815651792800004</v>
          </cell>
        </row>
        <row r="9">
          <cell r="A9">
            <v>6</v>
          </cell>
          <cell r="N9">
            <v>14.293655417395202</v>
          </cell>
          <cell r="O9">
            <v>42.024148111897603</v>
          </cell>
          <cell r="P9">
            <v>13.363354139007999</v>
          </cell>
          <cell r="Q9">
            <v>37.528599018570667</v>
          </cell>
          <cell r="AJ9">
            <v>12.0989364672</v>
          </cell>
          <cell r="AK9">
            <v>32.547108316799999</v>
          </cell>
          <cell r="AL9">
            <v>15.665670455359999</v>
          </cell>
          <cell r="AM9">
            <v>29.931956821546667</v>
          </cell>
        </row>
        <row r="10">
          <cell r="A10">
            <v>7</v>
          </cell>
          <cell r="N10">
            <v>14.556302705894398</v>
          </cell>
          <cell r="O10">
            <v>38.081409676147203</v>
          </cell>
          <cell r="P10">
            <v>13.664864761376</v>
          </cell>
          <cell r="Q10">
            <v>34.097957651659428</v>
          </cell>
          <cell r="AD10">
            <v>13.03665</v>
          </cell>
          <cell r="AE10">
            <v>20.940523371428572</v>
          </cell>
          <cell r="AH10">
            <v>10.647123480960001</v>
          </cell>
          <cell r="AI10">
            <v>27.682290405394287</v>
          </cell>
          <cell r="AJ10">
            <v>13.261619184000001</v>
          </cell>
          <cell r="AK10">
            <v>29.708989675200005</v>
          </cell>
          <cell r="AL10">
            <v>15.97004743552</v>
          </cell>
          <cell r="AM10">
            <v>27.915657124960003</v>
          </cell>
        </row>
        <row r="11">
          <cell r="A11">
            <v>8</v>
          </cell>
          <cell r="N11">
            <v>14.8189499943936</v>
          </cell>
          <cell r="O11">
            <v>35.157186760396804</v>
          </cell>
          <cell r="P11">
            <v>13.966375383743999</v>
          </cell>
          <cell r="Q11">
            <v>31.562665454272004</v>
          </cell>
          <cell r="AD11">
            <v>13.1039172</v>
          </cell>
          <cell r="AE11">
            <v>19.956743400000001</v>
          </cell>
          <cell r="AH11">
            <v>10.89150688704</v>
          </cell>
          <cell r="AI11">
            <v>25.568168502719999</v>
          </cell>
          <cell r="AJ11">
            <v>14.424301900800002</v>
          </cell>
          <cell r="AK11">
            <v>27.725736033600004</v>
          </cell>
          <cell r="AL11">
            <v>16.274424415680002</v>
          </cell>
          <cell r="AM11">
            <v>26.441479475039998</v>
          </cell>
        </row>
        <row r="12">
          <cell r="A12">
            <v>9</v>
          </cell>
          <cell r="N12">
            <v>15.081597282892799</v>
          </cell>
          <cell r="O12">
            <v>32.911974191313071</v>
          </cell>
          <cell r="P12">
            <v>14.267886006112001</v>
          </cell>
          <cell r="Q12">
            <v>29.624272703233785</v>
          </cell>
          <cell r="AD12">
            <v>13.171184400000001</v>
          </cell>
          <cell r="AE12">
            <v>19.199055333333334</v>
          </cell>
          <cell r="AH12">
            <v>11.135890293119999</v>
          </cell>
          <cell r="AI12">
            <v>23.951005179093336</v>
          </cell>
          <cell r="AJ12">
            <v>15.586984617600002</v>
          </cell>
          <cell r="AK12">
            <v>26.312392392</v>
          </cell>
          <cell r="AL12">
            <v>16.578801395839999</v>
          </cell>
          <cell r="AM12">
            <v>25.328716522897775</v>
          </cell>
        </row>
        <row r="13">
          <cell r="A13">
            <v>10</v>
          </cell>
          <cell r="L13">
            <v>11.682603967871998</v>
          </cell>
          <cell r="M13">
            <v>25.950679633535998</v>
          </cell>
          <cell r="N13">
            <v>15.344244571392002</v>
          </cell>
          <cell r="O13">
            <v>31.142068864896004</v>
          </cell>
          <cell r="P13">
            <v>14.56939662848</v>
          </cell>
          <cell r="Q13">
            <v>28.103709564640003</v>
          </cell>
          <cell r="AD13">
            <v>13.238451600000001</v>
          </cell>
          <cell r="AE13">
            <v>18.599631599999999</v>
          </cell>
          <cell r="AH13">
            <v>11.3802736992</v>
          </cell>
          <cell r="AI13">
            <v>22.681712860800001</v>
          </cell>
          <cell r="AJ13">
            <v>16.749667334400005</v>
          </cell>
          <cell r="AK13">
            <v>25.297985750399999</v>
          </cell>
          <cell r="AL13">
            <v>16.883178376</v>
          </cell>
          <cell r="AM13">
            <v>24.468943859199996</v>
          </cell>
        </row>
        <row r="14">
          <cell r="A14">
            <v>11</v>
          </cell>
          <cell r="L14">
            <v>11.7660115675392</v>
          </cell>
          <cell r="M14">
            <v>24.65737310027869</v>
          </cell>
          <cell r="N14">
            <v>15.606891859891201</v>
          </cell>
          <cell r="O14">
            <v>29.717841533145602</v>
          </cell>
          <cell r="P14">
            <v>14.870907250847999</v>
          </cell>
          <cell r="Q14">
            <v>26.887022507824</v>
          </cell>
          <cell r="AD14">
            <v>13.305718800000001</v>
          </cell>
          <cell r="AE14">
            <v>18.115309199999999</v>
          </cell>
          <cell r="AH14">
            <v>11.624657105279999</v>
          </cell>
          <cell r="AI14">
            <v>21.665417637294546</v>
          </cell>
          <cell r="AJ14">
            <v>17.912350051200001</v>
          </cell>
          <cell r="AK14">
            <v>24.573715108800005</v>
          </cell>
          <cell r="AL14">
            <v>17.187555356160001</v>
          </cell>
          <cell r="AM14">
            <v>23.793164132552729</v>
          </cell>
        </row>
        <row r="15">
          <cell r="A15">
            <v>12</v>
          </cell>
          <cell r="L15">
            <v>11.849419167206397</v>
          </cell>
          <cell r="M15">
            <v>23.586568289203196</v>
          </cell>
          <cell r="N15">
            <v>15.869539148390402</v>
          </cell>
          <cell r="O15">
            <v>28.552872697395202</v>
          </cell>
          <cell r="P15">
            <v>15.172417873216</v>
          </cell>
          <cell r="Q15">
            <v>25.89824251234133</v>
          </cell>
          <cell r="AD15">
            <v>13.372986000000001</v>
          </cell>
          <cell r="AE15">
            <v>17.717312800000002</v>
          </cell>
          <cell r="AH15">
            <v>11.869040511360001</v>
          </cell>
          <cell r="AI15">
            <v>20.838870234880002</v>
          </cell>
          <cell r="AJ15">
            <v>19.075032768</v>
          </cell>
          <cell r="AK15">
            <v>24.067046467200001</v>
          </cell>
          <cell r="AL15">
            <v>17.491932336320001</v>
          </cell>
          <cell r="AM15">
            <v>23.255379108693333</v>
          </cell>
        </row>
        <row r="16">
          <cell r="A16">
            <v>13</v>
          </cell>
          <cell r="L16">
            <v>11.9328267668736</v>
          </cell>
          <cell r="M16">
            <v>22.686918649036798</v>
          </cell>
          <cell r="N16">
            <v>16.132186436889601</v>
          </cell>
          <cell r="O16">
            <v>27.587333473952491</v>
          </cell>
          <cell r="P16">
            <v>15.473928495584001</v>
          </cell>
          <cell r="Q16">
            <v>25.084775640961233</v>
          </cell>
          <cell r="AD16">
            <v>13.440253200000001</v>
          </cell>
          <cell r="AE16">
            <v>17.385721015384615</v>
          </cell>
          <cell r="AH16">
            <v>12.11342391744</v>
          </cell>
          <cell r="AI16">
            <v>20.158282694843077</v>
          </cell>
          <cell r="AJ16">
            <v>20.237715484799999</v>
          </cell>
          <cell r="AK16">
            <v>23.727763979446156</v>
          </cell>
          <cell r="AL16">
            <v>17.796309316479999</v>
          </cell>
          <cell r="AM16">
            <v>22.82374385620923</v>
          </cell>
        </row>
        <row r="17">
          <cell r="A17">
            <v>14</v>
          </cell>
          <cell r="L17">
            <v>12.016234366540798</v>
          </cell>
          <cell r="M17">
            <v>21.921748071727542</v>
          </cell>
          <cell r="N17">
            <v>16.3948337253888</v>
          </cell>
          <cell r="O17">
            <v>26.778488945894399</v>
          </cell>
          <cell r="P17">
            <v>15.775439117951999</v>
          </cell>
          <cell r="Q17">
            <v>24.409054795661717</v>
          </cell>
          <cell r="AD17">
            <v>13.507520400000001</v>
          </cell>
          <cell r="AE17">
            <v>17.106304285714284</v>
          </cell>
          <cell r="AH17">
            <v>12.357807323519999</v>
          </cell>
          <cell r="AI17">
            <v>19.592377903817145</v>
          </cell>
          <cell r="AJ17">
            <v>21.400398201599998</v>
          </cell>
          <cell r="AK17">
            <v>23.519999184</v>
          </cell>
          <cell r="AL17">
            <v>18.100686296639999</v>
          </cell>
          <cell r="AM17">
            <v>22.475511995520002</v>
          </cell>
        </row>
        <row r="18">
          <cell r="A18">
            <v>15</v>
          </cell>
          <cell r="L18">
            <v>12.099641966207999</v>
          </cell>
          <cell r="M18">
            <v>21.264160744703997</v>
          </cell>
          <cell r="N18">
            <v>16.657481013887999</v>
          </cell>
          <cell r="O18">
            <v>26.095000174144001</v>
          </cell>
          <cell r="P18">
            <v>16.07694974032</v>
          </cell>
          <cell r="Q18">
            <v>23.843530771226668</v>
          </cell>
          <cell r="AD18">
            <v>13.574787600000001</v>
          </cell>
          <cell r="AE18">
            <v>16.8686276</v>
          </cell>
          <cell r="AH18">
            <v>12.6021907296</v>
          </cell>
          <cell r="AI18">
            <v>19.118219312000001</v>
          </cell>
          <cell r="AJ18">
            <v>22.563080918400001</v>
          </cell>
          <cell r="AK18">
            <v>23.417448542399999</v>
          </cell>
          <cell r="AL18">
            <v>18.4050632768</v>
          </cell>
          <cell r="AM18">
            <v>22.194002848266667</v>
          </cell>
        </row>
        <row r="19">
          <cell r="A19">
            <v>16</v>
          </cell>
          <cell r="L19">
            <v>12.1830495658752</v>
          </cell>
          <cell r="M19">
            <v>20.693984808537596</v>
          </cell>
          <cell r="N19">
            <v>16.920128302387198</v>
          </cell>
          <cell r="O19">
            <v>25.5133629543936</v>
          </cell>
          <cell r="P19">
            <v>16.378460362687999</v>
          </cell>
          <cell r="Q19">
            <v>23.367541663743999</v>
          </cell>
          <cell r="AD19">
            <v>13.6420548</v>
          </cell>
          <cell r="AE19">
            <v>16.664864699999999</v>
          </cell>
          <cell r="AH19">
            <v>12.846574135679999</v>
          </cell>
          <cell r="AI19">
            <v>18.718604507040002</v>
          </cell>
          <cell r="AJ19">
            <v>23.7257636352</v>
          </cell>
          <cell r="AK19">
            <v>23.400384400800004</v>
          </cell>
          <cell r="AL19">
            <v>18.709440256960001</v>
          </cell>
          <cell r="AM19">
            <v>21.966705905680001</v>
          </cell>
        </row>
        <row r="20">
          <cell r="A20">
            <v>17</v>
          </cell>
          <cell r="L20">
            <v>12.266457165542398</v>
          </cell>
          <cell r="M20">
            <v>20.195794723665315</v>
          </cell>
          <cell r="N20">
            <v>17.182775590886401</v>
          </cell>
          <cell r="O20">
            <v>25.015603483349079</v>
          </cell>
          <cell r="P20">
            <v>16.679970985056002</v>
          </cell>
          <cell r="Q20">
            <v>22.965287193751532</v>
          </cell>
          <cell r="AD20">
            <v>13.709322</v>
          </cell>
          <cell r="AE20">
            <v>16.489030799999998</v>
          </cell>
          <cell r="AH20">
            <v>13.09095754176</v>
          </cell>
          <cell r="AI20">
            <v>18.380378703021179</v>
          </cell>
          <cell r="AL20">
            <v>19.013817237120001</v>
          </cell>
          <cell r="AM20">
            <v>21.784054308112943</v>
          </cell>
        </row>
        <row r="21">
          <cell r="A21">
            <v>18</v>
          </cell>
          <cell r="L21">
            <v>12.349864765209599</v>
          </cell>
          <cell r="M21">
            <v>19.757592848204798</v>
          </cell>
          <cell r="N21">
            <v>17.4454228793856</v>
          </cell>
          <cell r="O21">
            <v>24.587742136226137</v>
          </cell>
          <cell r="P21">
            <v>16.981481607424001</v>
          </cell>
          <cell r="Q21">
            <v>22.624478255000888</v>
          </cell>
          <cell r="AD21">
            <v>13.7765892</v>
          </cell>
          <cell r="AE21">
            <v>16.336471066666668</v>
          </cell>
          <cell r="AH21">
            <v>13.335340947839999</v>
          </cell>
          <cell r="AI21">
            <v>18.093310399786667</v>
          </cell>
          <cell r="AL21">
            <v>19.318194217280002</v>
          </cell>
          <cell r="AM21">
            <v>21.638607164728889</v>
          </cell>
        </row>
        <row r="22">
          <cell r="A22">
            <v>19</v>
          </cell>
          <cell r="L22">
            <v>12.4332723648768</v>
          </cell>
          <cell r="M22">
            <v>19.369907359617343</v>
          </cell>
          <cell r="N22">
            <v>17.708070167884802</v>
          </cell>
          <cell r="O22">
            <v>24.218742367142404</v>
          </cell>
          <cell r="P22">
            <v>17.282992229792004</v>
          </cell>
          <cell r="Q22">
            <v>22.335412921506524</v>
          </cell>
          <cell r="AD22">
            <v>13.8438564</v>
          </cell>
          <cell r="AE22">
            <v>16.203510631578951</v>
          </cell>
          <cell r="AH22">
            <v>13.579724353920001</v>
          </cell>
          <cell r="AI22">
            <v>17.849322097212632</v>
          </cell>
        </row>
        <row r="23">
          <cell r="A23">
            <v>20</v>
          </cell>
          <cell r="F23">
            <v>13.937668800000001</v>
          </cell>
          <cell r="G23">
            <v>16.300059600000001</v>
          </cell>
          <cell r="L23">
            <v>12.516679964544</v>
          </cell>
          <cell r="M23">
            <v>19.025160799871998</v>
          </cell>
          <cell r="N23">
            <v>17.970717456384001</v>
          </cell>
          <cell r="O23">
            <v>23.899774939392</v>
          </cell>
          <cell r="P23">
            <v>17.58450285216</v>
          </cell>
          <cell r="Q23">
            <v>22.090329652480001</v>
          </cell>
          <cell r="AD23">
            <v>13.9111236</v>
          </cell>
          <cell r="AE23">
            <v>16.087209600000001</v>
          </cell>
          <cell r="AH23">
            <v>13.82410776</v>
          </cell>
          <cell r="AI23">
            <v>17.641951795199997</v>
          </cell>
        </row>
        <row r="24">
          <cell r="A24">
            <v>21</v>
          </cell>
          <cell r="F24">
            <v>13.988958719999999</v>
          </cell>
          <cell r="G24">
            <v>16.188785988571425</v>
          </cell>
          <cell r="L24">
            <v>12.600087564211197</v>
          </cell>
          <cell r="M24">
            <v>18.717219036277029</v>
          </cell>
          <cell r="N24">
            <v>18.2333647448832</v>
          </cell>
          <cell r="O24">
            <v>23.6236923756416</v>
          </cell>
          <cell r="P24">
            <v>17.886013474528003</v>
          </cell>
          <cell r="Q24">
            <v>21.882945295854476</v>
          </cell>
          <cell r="AD24">
            <v>13.9783908</v>
          </cell>
          <cell r="AE24">
            <v>15.985188057142855</v>
          </cell>
          <cell r="AH24">
            <v>14.068491166080001</v>
          </cell>
          <cell r="AI24">
            <v>17.465968350811426</v>
          </cell>
        </row>
        <row r="25">
          <cell r="A25">
            <v>22</v>
          </cell>
          <cell r="F25">
            <v>14.040248640000002</v>
          </cell>
          <cell r="G25">
            <v>16.089959519999997</v>
          </cell>
          <cell r="L25">
            <v>12.683495163878399</v>
          </cell>
          <cell r="M25">
            <v>18.441063232993745</v>
          </cell>
          <cell r="N25">
            <v>18.496012033382403</v>
          </cell>
          <cell r="O25">
            <v>23.384646739891199</v>
          </cell>
          <cell r="P25">
            <v>18.187524096896002</v>
          </cell>
          <cell r="Q25">
            <v>21.708119090848001</v>
          </cell>
          <cell r="AD25">
            <v>14.045658</v>
          </cell>
          <cell r="AE25">
            <v>15.8954988</v>
          </cell>
          <cell r="AH25">
            <v>14.31287457216</v>
          </cell>
          <cell r="AI25">
            <v>17.317091738007271</v>
          </cell>
        </row>
        <row r="26">
          <cell r="A26">
            <v>23</v>
          </cell>
          <cell r="F26">
            <v>14.091538560000002</v>
          </cell>
          <cell r="G26">
            <v>16.001956653913044</v>
          </cell>
          <cell r="L26">
            <v>12.766902763545598</v>
          </cell>
          <cell r="M26">
            <v>18.192547395198886</v>
          </cell>
          <cell r="N26">
            <v>18.758659321881598</v>
          </cell>
          <cell r="O26">
            <v>23.177807128488627</v>
          </cell>
          <cell r="P26">
            <v>18.489034719264001</v>
          </cell>
          <cell r="Q26">
            <v>21.561604322032</v>
          </cell>
          <cell r="AD26">
            <v>14.112925199999999</v>
          </cell>
          <cell r="AE26">
            <v>15.816533269565216</v>
          </cell>
          <cell r="AH26">
            <v>14.557257978239999</v>
          </cell>
          <cell r="AI26">
            <v>17.191786283102608</v>
          </cell>
        </row>
        <row r="27">
          <cell r="A27">
            <v>24</v>
          </cell>
          <cell r="F27">
            <v>14.14282848</v>
          </cell>
          <cell r="G27">
            <v>15.923424439999998</v>
          </cell>
          <cell r="L27">
            <v>12.850310363212797</v>
          </cell>
          <cell r="M27">
            <v>17.968216527206398</v>
          </cell>
          <cell r="N27">
            <v>19.021306610380798</v>
          </cell>
          <cell r="O27">
            <v>22.999147788390406</v>
          </cell>
          <cell r="P27">
            <v>18.790545341632001</v>
          </cell>
          <cell r="Q27">
            <v>21.439862059882667</v>
          </cell>
          <cell r="AD27">
            <v>14.180192399999999</v>
          </cell>
          <cell r="AE27">
            <v>15.746951000000001</v>
          </cell>
          <cell r="AH27">
            <v>14.801641384319998</v>
          </cell>
          <cell r="AI27">
            <v>17.087105591359997</v>
          </cell>
        </row>
        <row r="28">
          <cell r="A28">
            <v>25</v>
          </cell>
          <cell r="F28">
            <v>14.194118399999999</v>
          </cell>
          <cell r="G28">
            <v>15.8532264</v>
          </cell>
          <cell r="L28">
            <v>12.933717962879998</v>
          </cell>
          <cell r="M28">
            <v>17.765168432639999</v>
          </cell>
          <cell r="N28">
            <v>19.28395389888</v>
          </cell>
          <cell r="O28">
            <v>22.845287087040003</v>
          </cell>
          <cell r="P28">
            <v>19.092055964000004</v>
          </cell>
          <cell r="Q28">
            <v>21.339919603600002</v>
          </cell>
          <cell r="AD28">
            <v>14.247459600000001</v>
          </cell>
          <cell r="AE28">
            <v>15.685626000000003</v>
          </cell>
          <cell r="AH28">
            <v>15.046024790399999</v>
          </cell>
          <cell r="AI28">
            <v>17.000574691200001</v>
          </cell>
        </row>
        <row r="29">
          <cell r="A29">
            <v>26</v>
          </cell>
          <cell r="F29">
            <v>14.245408320000001</v>
          </cell>
          <cell r="G29">
            <v>15.79040089846154</v>
          </cell>
          <cell r="L29">
            <v>13.017125562547198</v>
          </cell>
          <cell r="M29">
            <v>17.580947406873598</v>
          </cell>
          <cell r="N29">
            <v>19.546601187379203</v>
          </cell>
          <cell r="O29">
            <v>22.713363643043447</v>
          </cell>
          <cell r="P29">
            <v>19.393566586367999</v>
          </cell>
          <cell r="Q29">
            <v>21.259261590968613</v>
          </cell>
          <cell r="AD29">
            <v>14.314726800000001</v>
          </cell>
          <cell r="AE29">
            <v>15.63160550769231</v>
          </cell>
        </row>
        <row r="30">
          <cell r="A30">
            <v>27</v>
          </cell>
          <cell r="F30">
            <v>14.296698240000001</v>
          </cell>
          <cell r="G30">
            <v>15.734128764444446</v>
          </cell>
          <cell r="L30">
            <v>13.100533162214401</v>
          </cell>
          <cell r="M30">
            <v>17.413461553373864</v>
          </cell>
          <cell r="N30">
            <v>19.809248475878402</v>
          </cell>
          <cell r="O30">
            <v>22.600939983361425</v>
          </cell>
          <cell r="P30">
            <v>19.695077208736002</v>
          </cell>
          <cell r="Q30">
            <v>21.195745306027263</v>
          </cell>
          <cell r="AD30">
            <v>14.381994000000001</v>
          </cell>
          <cell r="AE30">
            <v>15.584077911111114</v>
          </cell>
        </row>
        <row r="31">
          <cell r="A31">
            <v>28</v>
          </cell>
          <cell r="F31">
            <v>14.34798816</v>
          </cell>
          <cell r="G31">
            <v>15.68370785142857</v>
          </cell>
          <cell r="L31">
            <v>13.183940761881599</v>
          </cell>
          <cell r="M31">
            <v>17.260917817969368</v>
          </cell>
          <cell r="N31">
            <v>20.071895764377601</v>
          </cell>
          <cell r="O31">
            <v>22.505926845388803</v>
          </cell>
          <cell r="P31">
            <v>19.996587831104002</v>
          </cell>
          <cell r="Q31">
            <v>21.147534135094855</v>
          </cell>
          <cell r="AD31">
            <v>14.4492612</v>
          </cell>
          <cell r="AE31">
            <v>15.542347542857142</v>
          </cell>
        </row>
        <row r="32">
          <cell r="A32">
            <v>29</v>
          </cell>
          <cell r="F32">
            <v>14.39927808</v>
          </cell>
          <cell r="G32">
            <v>15.638532860689656</v>
          </cell>
          <cell r="L32">
            <v>13.267348361548798</v>
          </cell>
          <cell r="M32">
            <v>17.121770464305435</v>
          </cell>
          <cell r="N32">
            <v>25.084671131520004</v>
          </cell>
          <cell r="O32">
            <v>22.426523140672884</v>
          </cell>
          <cell r="P32">
            <v>20.298098453472001</v>
          </cell>
          <cell r="Q32">
            <v>21.11304479051531</v>
          </cell>
          <cell r="AD32">
            <v>14.5165284</v>
          </cell>
          <cell r="AE32">
            <v>15.505814689655173</v>
          </cell>
        </row>
        <row r="33">
          <cell r="A33">
            <v>30</v>
          </cell>
          <cell r="F33">
            <v>14.450568000000001</v>
          </cell>
          <cell r="G33">
            <v>15.598079200000001</v>
          </cell>
          <cell r="L33">
            <v>13.350755961215999</v>
          </cell>
          <cell r="M33">
            <v>16.994679854207995</v>
          </cell>
          <cell r="N33">
            <v>26.338579238400005</v>
          </cell>
          <cell r="O33">
            <v>22.361167925888005</v>
          </cell>
          <cell r="P33">
            <v>20.59960907584</v>
          </cell>
          <cell r="Q33">
            <v>21.090905089653333</v>
          </cell>
          <cell r="AD33">
            <v>14.5837956</v>
          </cell>
          <cell r="AE33">
            <v>15.473959600000001</v>
          </cell>
        </row>
        <row r="34">
          <cell r="A34">
            <v>31</v>
          </cell>
          <cell r="F34">
            <v>14.501857920000003</v>
          </cell>
          <cell r="G34">
            <v>15.561889966451611</v>
          </cell>
          <cell r="L34">
            <v>13.434163560883199</v>
          </cell>
          <cell r="M34">
            <v>16.878479206041597</v>
          </cell>
          <cell r="N34">
            <v>27.592487345280006</v>
          </cell>
          <cell r="O34">
            <v>22.308501669750505</v>
          </cell>
          <cell r="P34">
            <v>20.901119698208003</v>
          </cell>
          <cell r="Q34">
            <v>21.079919905697551</v>
          </cell>
        </row>
        <row r="35">
          <cell r="A35">
            <v>32</v>
          </cell>
          <cell r="F35">
            <v>14.553147840000001</v>
          </cell>
          <cell r="G35">
            <v>15.52956537</v>
          </cell>
          <cell r="L35">
            <v>13.517571160550398</v>
          </cell>
          <cell r="M35">
            <v>16.772147585875196</v>
          </cell>
          <cell r="N35">
            <v>28.846395452160007</v>
          </cell>
          <cell r="O35">
            <v>22.267334782387202</v>
          </cell>
          <cell r="P35">
            <v>21.202630320576002</v>
          </cell>
          <cell r="Q35">
            <v>21.079043502688002</v>
          </cell>
        </row>
        <row r="36">
          <cell r="A36">
            <v>33</v>
          </cell>
          <cell r="F36">
            <v>14.60443776</v>
          </cell>
          <cell r="G36">
            <v>15.50075408</v>
          </cell>
          <cell r="L36">
            <v>13.600978760217599</v>
          </cell>
          <cell r="M36">
            <v>16.674787809345162</v>
          </cell>
          <cell r="N36">
            <v>30.10030355904</v>
          </cell>
          <cell r="O36">
            <v>22.236621866636799</v>
          </cell>
          <cell r="P36">
            <v>29.495262987840007</v>
          </cell>
          <cell r="Q36">
            <v>21.087356900538666</v>
          </cell>
        </row>
        <row r="37">
          <cell r="A37">
            <v>34</v>
          </cell>
          <cell r="F37">
            <v>14.65572768</v>
          </cell>
          <cell r="G37">
            <v>15.475146098823533</v>
          </cell>
          <cell r="L37">
            <v>13.684386359884797</v>
          </cell>
          <cell r="M37">
            <v>16.585608243189455</v>
          </cell>
          <cell r="P37">
            <v>31.233241784320004</v>
          </cell>
          <cell r="Q37">
            <v>21.104049234467766</v>
          </cell>
        </row>
        <row r="38">
          <cell r="A38">
            <v>35</v>
          </cell>
          <cell r="D38">
            <v>19.63580208099</v>
          </cell>
          <cell r="E38">
            <v>24.003558817352143</v>
          </cell>
          <cell r="F38">
            <v>14.707017600000002</v>
          </cell>
          <cell r="G38">
            <v>15.452466857142859</v>
          </cell>
          <cell r="H38">
            <v>17.101838438999998</v>
          </cell>
          <cell r="I38">
            <v>23.778442999499998</v>
          </cell>
          <cell r="L38">
            <v>13.767793959551998</v>
          </cell>
          <cell r="M38">
            <v>16.503907726518854</v>
          </cell>
          <cell r="P38">
            <v>32.971220580800008</v>
          </cell>
          <cell r="Q38">
            <v>21.128402309954286</v>
          </cell>
        </row>
        <row r="39">
          <cell r="A39">
            <v>36</v>
          </cell>
          <cell r="D39">
            <v>19.746735330503999</v>
          </cell>
          <cell r="E39">
            <v>23.883772980918664</v>
          </cell>
          <cell r="F39">
            <v>14.758307520000001</v>
          </cell>
          <cell r="G39">
            <v>15.432472293333335</v>
          </cell>
          <cell r="H39">
            <v>17.1457360984</v>
          </cell>
          <cell r="I39">
            <v>23.59359145142222</v>
          </cell>
          <cell r="L39">
            <v>13.8512015592192</v>
          </cell>
          <cell r="M39">
            <v>16.429063005209599</v>
          </cell>
          <cell r="P39">
            <v>34.709199377280008</v>
          </cell>
          <cell r="Q39">
            <v>21.159777731868445</v>
          </cell>
        </row>
        <row r="40">
          <cell r="A40">
            <v>37</v>
          </cell>
          <cell r="D40">
            <v>19.857668580018</v>
          </cell>
          <cell r="E40">
            <v>23.773460250495486</v>
          </cell>
          <cell r="F40">
            <v>14.809597439999999</v>
          </cell>
          <cell r="G40">
            <v>15.414944730810811</v>
          </cell>
          <cell r="H40">
            <v>17.189633757799999</v>
          </cell>
          <cell r="I40">
            <v>23.419918302143241</v>
          </cell>
          <cell r="L40">
            <v>13.934609158886399</v>
          </cell>
          <cell r="M40">
            <v>16.360518203962116</v>
          </cell>
          <cell r="P40">
            <v>36.447178173760001</v>
          </cell>
          <cell r="Q40">
            <v>21.197606120770164</v>
          </cell>
        </row>
        <row r="41">
          <cell r="A41">
            <v>38</v>
          </cell>
          <cell r="D41">
            <v>19.968601829532002</v>
          </cell>
          <cell r="E41">
            <v>23.671872749292316</v>
          </cell>
          <cell r="F41">
            <v>14.860887360000001</v>
          </cell>
          <cell r="G41">
            <v>15.399689406315792</v>
          </cell>
          <cell r="H41">
            <v>17.233531417199998</v>
          </cell>
          <cell r="I41">
            <v>23.256541046494736</v>
          </cell>
          <cell r="L41">
            <v>14.0180167585536</v>
          </cell>
          <cell r="M41">
            <v>16.297775960666272</v>
          </cell>
          <cell r="P41">
            <v>38.185156970240008</v>
          </cell>
          <cell r="Q41">
            <v>21.241378031897266</v>
          </cell>
        </row>
        <row r="42">
          <cell r="A42">
            <v>39</v>
          </cell>
          <cell r="D42">
            <v>20.079535079046</v>
          </cell>
          <cell r="E42">
            <v>23.578339305830688</v>
          </cell>
          <cell r="F42">
            <v>14.912177280000002</v>
          </cell>
          <cell r="G42">
            <v>15.386531532307691</v>
          </cell>
          <cell r="H42">
            <v>17.277429076600001</v>
          </cell>
          <cell r="I42">
            <v>23.102667692658972</v>
          </cell>
          <cell r="L42">
            <v>14.101424358220799</v>
          </cell>
          <cell r="M42">
            <v>16.240389924710396</v>
          </cell>
        </row>
        <row r="43">
          <cell r="A43">
            <v>40</v>
          </cell>
          <cell r="D43">
            <v>20.190468328560002</v>
          </cell>
          <cell r="E43">
            <v>23.492255865779999</v>
          </cell>
          <cell r="F43">
            <v>14.9634672</v>
          </cell>
          <cell r="G43">
            <v>15.375313800000001</v>
          </cell>
          <cell r="H43">
            <v>17.321326736</v>
          </cell>
          <cell r="I43">
            <v>22.957585447999996</v>
          </cell>
          <cell r="L43">
            <v>14.184831957887999</v>
          </cell>
          <cell r="M43">
            <v>16.187958380544</v>
          </cell>
        </row>
        <row r="44">
          <cell r="A44">
            <v>41</v>
          </cell>
          <cell r="D44">
            <v>20.301401578074</v>
          </cell>
          <cell r="E44">
            <v>23.413077306939442</v>
          </cell>
          <cell r="F44">
            <v>15.014757119999999</v>
          </cell>
          <cell r="G44">
            <v>15.365894247804878</v>
          </cell>
          <cell r="H44">
            <v>17.365224395399999</v>
          </cell>
          <cell r="I44">
            <v>22.82065106062683</v>
          </cell>
          <cell r="L44">
            <v>14.268239557555198</v>
          </cell>
          <cell r="M44">
            <v>16.1401188043776</v>
          </cell>
        </row>
        <row r="45">
          <cell r="A45">
            <v>42</v>
          </cell>
          <cell r="D45">
            <v>20.412334827588001</v>
          </cell>
          <cell r="E45">
            <v>23.340310423508289</v>
          </cell>
          <cell r="F45">
            <v>15.066047040000001</v>
          </cell>
          <cell r="G45">
            <v>15.358144434285716</v>
          </cell>
          <cell r="H45">
            <v>17.409122054800001</v>
          </cell>
          <cell r="I45">
            <v>22.691282540733329</v>
          </cell>
          <cell r="L45">
            <v>14.351647157222398</v>
          </cell>
          <cell r="M45">
            <v>16.096543198496914</v>
          </cell>
        </row>
        <row r="46">
          <cell r="A46">
            <v>43</v>
          </cell>
          <cell r="D46">
            <v>20.523268077101999</v>
          </cell>
          <cell r="E46">
            <v>23.273507889295185</v>
          </cell>
          <cell r="F46">
            <v>15.117336960000001</v>
          </cell>
          <cell r="G46">
            <v>15.351947866046512</v>
          </cell>
          <cell r="H46">
            <v>17.4530197142</v>
          </cell>
          <cell r="I46">
            <v>22.568952037099997</v>
          </cell>
          <cell r="L46">
            <v>14.435054756889597</v>
          </cell>
          <cell r="M46">
            <v>16.056934076602939</v>
          </cell>
        </row>
        <row r="47">
          <cell r="A47">
            <v>44</v>
          </cell>
          <cell r="D47">
            <v>20.634201326616001</v>
          </cell>
          <cell r="E47">
            <v>23.212263044126185</v>
          </cell>
          <cell r="F47">
            <v>15.168626880000001</v>
          </cell>
          <cell r="G47">
            <v>15.34719864</v>
          </cell>
          <cell r="H47">
            <v>17.496917373599999</v>
          </cell>
          <cell r="I47">
            <v>22.453179684981819</v>
          </cell>
          <cell r="L47">
            <v>14.5184623565568</v>
          </cell>
          <cell r="M47">
            <v>16.021020996605671</v>
          </cell>
        </row>
        <row r="48">
          <cell r="A48">
            <v>45</v>
          </cell>
          <cell r="D48">
            <v>20.745134576129999</v>
          </cell>
          <cell r="E48">
            <v>23.156205375398333</v>
          </cell>
          <cell r="F48">
            <v>15.2199168</v>
          </cell>
          <cell r="G48">
            <v>15.343800266666669</v>
          </cell>
          <cell r="H48">
            <v>17.540815032999998</v>
          </cell>
          <cell r="I48">
            <v>22.343528274277777</v>
          </cell>
          <cell r="L48">
            <v>14.601869956224</v>
          </cell>
          <cell r="M48">
            <v>15.988557555711999</v>
          </cell>
        </row>
        <row r="49">
          <cell r="A49">
            <v>46</v>
          </cell>
          <cell r="D49">
            <v>20.856067825644004</v>
          </cell>
          <cell r="E49">
            <v>23.104996588995913</v>
          </cell>
          <cell r="F49">
            <v>15.27120672</v>
          </cell>
          <cell r="G49">
            <v>15.34166464695652</v>
          </cell>
          <cell r="H49">
            <v>17.5847126924</v>
          </cell>
          <cell r="I49">
            <v>22.23959861315652</v>
          </cell>
          <cell r="L49">
            <v>14.685277555891199</v>
          </cell>
          <cell r="M49">
            <v>15.959318777458641</v>
          </cell>
        </row>
        <row r="50">
          <cell r="A50">
            <v>47</v>
          </cell>
          <cell r="D50">
            <v>20.967001075158002</v>
          </cell>
          <cell r="E50">
            <v>23.058327181791768</v>
          </cell>
          <cell r="F50">
            <v>15.322496640000002</v>
          </cell>
          <cell r="G50">
            <v>15.340711179574466</v>
          </cell>
          <cell r="H50">
            <v>17.628610351799999</v>
          </cell>
          <cell r="I50">
            <v>22.141025483559577</v>
          </cell>
          <cell r="L50">
            <v>14.7686851555584</v>
          </cell>
          <cell r="M50">
            <v>15.93309883231537</v>
          </cell>
        </row>
        <row r="51">
          <cell r="A51">
            <v>48</v>
          </cell>
          <cell r="D51">
            <v>21.077934324672</v>
          </cell>
          <cell r="E51">
            <v>23.015913442585997</v>
          </cell>
          <cell r="F51">
            <v>15.373786560000001</v>
          </cell>
          <cell r="G51">
            <v>15.340865980000002</v>
          </cell>
          <cell r="H51">
            <v>17.672508011199998</v>
          </cell>
          <cell r="I51">
            <v>22.047474102266666</v>
          </cell>
          <cell r="L51">
            <v>14.852092755225598</v>
          </cell>
          <cell r="M51">
            <v>15.9097090432128</v>
          </cell>
        </row>
        <row r="52">
          <cell r="A52">
            <v>49</v>
          </cell>
          <cell r="D52">
            <v>21.188867574185998</v>
          </cell>
          <cell r="E52">
            <v>22.977494820276675</v>
          </cell>
          <cell r="F52">
            <v>15.42507648</v>
          </cell>
          <cell r="G52">
            <v>15.342061195102044</v>
          </cell>
          <cell r="H52">
            <v>17.716405670600004</v>
          </cell>
          <cell r="I52">
            <v>21.958637015299999</v>
          </cell>
          <cell r="L52">
            <v>14.935500354892799</v>
          </cell>
          <cell r="M52">
            <v>15.888976135291301</v>
          </cell>
        </row>
        <row r="53">
          <cell r="A53">
            <v>50</v>
          </cell>
          <cell r="D53">
            <v>21.2998008237</v>
          </cell>
          <cell r="E53">
            <v>22.94283160785</v>
          </cell>
          <cell r="F53">
            <v>15.476366400000002</v>
          </cell>
          <cell r="G53">
            <v>15.344234399999999</v>
          </cell>
          <cell r="H53">
            <v>17.760303329999999</v>
          </cell>
          <cell r="I53">
            <v>21.874231364999996</v>
          </cell>
          <cell r="L53">
            <v>15.018907954559999</v>
          </cell>
          <cell r="M53">
            <v>15.870740695679999</v>
          </cell>
        </row>
        <row r="54">
          <cell r="A54">
            <v>51</v>
          </cell>
          <cell r="D54">
            <v>21.410734073213998</v>
          </cell>
          <cell r="E54">
            <v>22.911702898842297</v>
          </cell>
          <cell r="F54">
            <v>15.527656320000002</v>
          </cell>
          <cell r="G54">
            <v>15.347328065882355</v>
          </cell>
          <cell r="H54">
            <v>17.804200989399998</v>
          </cell>
          <cell r="I54">
            <v>21.793996478621569</v>
          </cell>
        </row>
        <row r="55">
          <cell r="A55">
            <v>52</v>
          </cell>
          <cell r="D55">
            <v>21.521667322728</v>
          </cell>
          <cell r="E55">
            <v>22.883904779594769</v>
          </cell>
          <cell r="F55">
            <v>15.578946240000001</v>
          </cell>
          <cell r="G55">
            <v>15.35128908923077</v>
          </cell>
          <cell r="H55">
            <v>17.848098648800001</v>
          </cell>
          <cell r="I55">
            <v>21.717691735169232</v>
          </cell>
        </row>
        <row r="56">
          <cell r="A56">
            <v>53</v>
          </cell>
          <cell r="D56">
            <v>21.632600572242001</v>
          </cell>
          <cell r="E56">
            <v>22.859248726158736</v>
          </cell>
          <cell r="F56">
            <v>15.630236159999999</v>
          </cell>
          <cell r="G56">
            <v>15.356068374339625</v>
          </cell>
          <cell r="H56">
            <v>17.8919963082</v>
          </cell>
          <cell r="I56">
            <v>21.645094673722642</v>
          </cell>
        </row>
        <row r="57">
          <cell r="A57">
            <v>54</v>
          </cell>
          <cell r="D57">
            <v>21.743533821755999</v>
          </cell>
          <cell r="E57">
            <v>22.837560179322441</v>
          </cell>
          <cell r="F57">
            <v>15.681526080000001</v>
          </cell>
          <cell r="G57">
            <v>15.361620462222223</v>
          </cell>
          <cell r="H57">
            <v>17.935893967600002</v>
          </cell>
          <cell r="I57">
            <v>21.575999311948149</v>
          </cell>
        </row>
        <row r="58">
          <cell r="A58">
            <v>55</v>
          </cell>
          <cell r="D58">
            <v>21.854467071269998</v>
          </cell>
          <cell r="E58">
            <v>22.818677275089541</v>
          </cell>
          <cell r="F58">
            <v>15.732816000000001</v>
          </cell>
          <cell r="G58">
            <v>15.367903200000002</v>
          </cell>
          <cell r="H58">
            <v>17.979791626999997</v>
          </cell>
          <cell r="I58">
            <v>21.510214648045451</v>
          </cell>
        </row>
        <row r="59">
          <cell r="A59">
            <v>56</v>
          </cell>
          <cell r="D59">
            <v>21.965400320783999</v>
          </cell>
          <cell r="E59">
            <v>22.802449711177712</v>
          </cell>
          <cell r="H59">
            <v>18.0236892864</v>
          </cell>
          <cell r="I59">
            <v>21.447563323200001</v>
          </cell>
        </row>
        <row r="60">
          <cell r="A60">
            <v>57</v>
          </cell>
          <cell r="D60">
            <v>22.076333570298001</v>
          </cell>
          <cell r="E60">
            <v>22.788737732833209</v>
          </cell>
          <cell r="H60">
            <v>18.067586945799999</v>
          </cell>
          <cell r="I60">
            <v>21.387880424829824</v>
          </cell>
        </row>
        <row r="61">
          <cell r="A61">
            <v>58</v>
          </cell>
          <cell r="D61">
            <v>22.187266819811999</v>
          </cell>
          <cell r="E61">
            <v>22.77741122356117</v>
          </cell>
          <cell r="H61">
            <v>18.111484605199998</v>
          </cell>
          <cell r="I61">
            <v>21.331012413634479</v>
          </cell>
        </row>
        <row r="62">
          <cell r="A62">
            <v>59</v>
          </cell>
          <cell r="D62">
            <v>22.298200069325997</v>
          </cell>
          <cell r="E62">
            <v>22.768348888324013</v>
          </cell>
          <cell r="H62">
            <v>18.1553822646</v>
          </cell>
          <cell r="I62">
            <v>21.276816159757622</v>
          </cell>
        </row>
        <row r="63">
          <cell r="A63">
            <v>60</v>
          </cell>
          <cell r="D63">
            <v>22.409133318839999</v>
          </cell>
          <cell r="E63">
            <v>22.761437518420003</v>
          </cell>
          <cell r="H63">
            <v>18.199279923999999</v>
          </cell>
          <cell r="I63">
            <v>21.225158075333333</v>
          </cell>
        </row>
        <row r="64">
          <cell r="A64">
            <v>61</v>
          </cell>
          <cell r="D64">
            <v>22.520066568354</v>
          </cell>
          <cell r="E64">
            <v>22.756571328668802</v>
          </cell>
          <cell r="H64">
            <v>18.243177583399998</v>
          </cell>
          <cell r="I64">
            <v>21.175913332355734</v>
          </cell>
        </row>
        <row r="65">
          <cell r="A65">
            <v>62</v>
          </cell>
          <cell r="D65">
            <v>22.630999817867998</v>
          </cell>
          <cell r="E65">
            <v>22.753651358740449</v>
          </cell>
          <cell r="H65">
            <v>18.287075242799997</v>
          </cell>
          <cell r="I65">
            <v>21.128965156238706</v>
          </cell>
        </row>
        <row r="66">
          <cell r="A66">
            <v>63</v>
          </cell>
          <cell r="D66">
            <v>22.741933067382</v>
          </cell>
          <cell r="E66">
            <v>22.752584931500522</v>
          </cell>
          <cell r="H66">
            <v>18.330972902199999</v>
          </cell>
          <cell r="I66">
            <v>21.084204186655555</v>
          </cell>
        </row>
        <row r="67">
          <cell r="A67">
            <v>64</v>
          </cell>
          <cell r="D67">
            <v>22.852866316895998</v>
          </cell>
          <cell r="E67">
            <v>22.753285162135498</v>
          </cell>
          <cell r="H67">
            <v>18.374870561599998</v>
          </cell>
          <cell r="I67">
            <v>21.0415278983</v>
          </cell>
        </row>
        <row r="68">
          <cell r="A68">
            <v>65</v>
          </cell>
          <cell r="D68">
            <v>22.96379956641</v>
          </cell>
          <cell r="E68">
            <v>22.755670512589614</v>
          </cell>
          <cell r="H68">
            <v>18.418768220999997</v>
          </cell>
          <cell r="I68">
            <v>21.000840075115381</v>
          </cell>
        </row>
        <row r="69">
          <cell r="A69">
            <v>66</v>
          </cell>
          <cell r="D69">
            <v>23.074732815923998</v>
          </cell>
          <cell r="E69">
            <v>22.759664386507453</v>
          </cell>
          <cell r="H69">
            <v>18.462665880400003</v>
          </cell>
          <cell r="I69">
            <v>20.962050332321212</v>
          </cell>
        </row>
        <row r="70">
          <cell r="A70">
            <v>67</v>
          </cell>
          <cell r="D70">
            <v>23.185666065438003</v>
          </cell>
          <cell r="E70">
            <v>22.765194760450342</v>
          </cell>
          <cell r="H70">
            <v>18.506563539799998</v>
          </cell>
          <cell r="I70">
            <v>20.925073681243287</v>
          </cell>
        </row>
        <row r="71">
          <cell r="A71">
            <v>68</v>
          </cell>
          <cell r="D71">
            <v>23.296599314952001</v>
          </cell>
          <cell r="E71">
            <v>22.772193847652467</v>
          </cell>
          <cell r="H71">
            <v>18.550461199199997</v>
          </cell>
          <cell r="I71">
            <v>20.889830132541174</v>
          </cell>
        </row>
        <row r="72">
          <cell r="A72">
            <v>69</v>
          </cell>
          <cell r="D72">
            <v>23.407532564466003</v>
          </cell>
          <cell r="E72">
            <v>22.780597791015609</v>
          </cell>
          <cell r="H72">
            <v>18.5943588586</v>
          </cell>
          <cell r="I72">
            <v>20.856244333937681</v>
          </cell>
        </row>
        <row r="73">
          <cell r="A73">
            <v>70</v>
          </cell>
          <cell r="D73">
            <v>23.518465813980001</v>
          </cell>
          <cell r="E73">
            <v>22.790346382418566</v>
          </cell>
          <cell r="H73">
            <v>18.638256517999999</v>
          </cell>
          <cell r="I73">
            <v>20.824245239000003</v>
          </cell>
        </row>
        <row r="74">
          <cell r="A74">
            <v>71</v>
          </cell>
          <cell r="D74">
            <v>23.629399063494002</v>
          </cell>
          <cell r="E74">
            <v>22.801382805747</v>
          </cell>
          <cell r="H74">
            <v>18.682154177400001</v>
          </cell>
          <cell r="I74">
            <v>20.793765803911267</v>
          </cell>
        </row>
        <row r="75">
          <cell r="A75">
            <v>72</v>
          </cell>
          <cell r="D75">
            <v>23.740332313008004</v>
          </cell>
          <cell r="E75">
            <v>22.813653401337334</v>
          </cell>
          <cell r="H75">
            <v>18.7260518368</v>
          </cell>
          <cell r="I75">
            <v>20.764742709511111</v>
          </cell>
        </row>
        <row r="76">
          <cell r="A76">
            <v>73</v>
          </cell>
          <cell r="D76">
            <v>23.851265562522002</v>
          </cell>
          <cell r="E76">
            <v>22.827107449781543</v>
          </cell>
          <cell r="H76">
            <v>18.769949496199999</v>
          </cell>
          <cell r="I76">
            <v>20.737116106182189</v>
          </cell>
        </row>
        <row r="77">
          <cell r="A77">
            <v>74</v>
          </cell>
          <cell r="D77">
            <v>23.962198812035997</v>
          </cell>
          <cell r="E77">
            <v>22.841696973261243</v>
          </cell>
          <cell r="H77">
            <v>18.813847155599998</v>
          </cell>
          <cell r="I77">
            <v>20.710829379421622</v>
          </cell>
        </row>
        <row r="78">
          <cell r="A78">
            <v>75</v>
          </cell>
          <cell r="D78">
            <v>24.073132061549998</v>
          </cell>
          <cell r="E78">
            <v>22.857376552774994</v>
          </cell>
          <cell r="H78">
            <v>18.857744814999997</v>
          </cell>
          <cell r="I78">
            <v>20.685828934166668</v>
          </cell>
        </row>
        <row r="79">
          <cell r="A79">
            <v>76</v>
          </cell>
          <cell r="D79">
            <v>24.184065311064</v>
          </cell>
          <cell r="E79">
            <v>22.874103159795155</v>
          </cell>
          <cell r="H79">
            <v>18.901642474400003</v>
          </cell>
          <cell r="I79">
            <v>20.662063996147371</v>
          </cell>
        </row>
        <row r="80">
          <cell r="A80">
            <v>77</v>
          </cell>
          <cell r="D80">
            <v>24.294998560577998</v>
          </cell>
          <cell r="E80">
            <v>22.891836001042243</v>
          </cell>
          <cell r="H80">
            <v>18.945540133799998</v>
          </cell>
          <cell r="I80">
            <v>20.639486428718179</v>
          </cell>
        </row>
        <row r="81">
          <cell r="A81">
            <v>78</v>
          </cell>
          <cell r="D81">
            <v>24.405931810092</v>
          </cell>
          <cell r="E81">
            <v>22.910536375199847</v>
          </cell>
          <cell r="H81">
            <v>18.9894377932</v>
          </cell>
          <cell r="I81">
            <v>20.618050563779487</v>
          </cell>
        </row>
        <row r="82">
          <cell r="A82">
            <v>79</v>
          </cell>
          <cell r="D82">
            <v>24.516865059605998</v>
          </cell>
          <cell r="E82">
            <v>22.930167540511857</v>
          </cell>
          <cell r="H82">
            <v>19.033335452599999</v>
          </cell>
          <cell r="I82">
            <v>20.597713045540505</v>
          </cell>
        </row>
        <row r="83">
          <cell r="A83">
            <v>80</v>
          </cell>
          <cell r="D83">
            <v>24.627798309119999</v>
          </cell>
          <cell r="E83">
            <v>22.950694592309993</v>
          </cell>
          <cell r="H83">
            <v>19.077233111999998</v>
          </cell>
          <cell r="I83">
            <v>20.578432685999996</v>
          </cell>
          <cell r="T83">
            <v>18.985132756920002</v>
          </cell>
          <cell r="U83">
            <v>21.153250070472005</v>
          </cell>
          <cell r="V83">
            <v>19.111325971328004</v>
          </cell>
          <cell r="W83">
            <v>22.237323880864004</v>
          </cell>
        </row>
        <row r="84">
          <cell r="A84">
            <v>81</v>
          </cell>
          <cell r="H84">
            <v>19.121130771400001</v>
          </cell>
          <cell r="I84">
            <v>20.560170331132099</v>
          </cell>
          <cell r="T84">
            <v>19.013984117601602</v>
          </cell>
          <cell r="U84">
            <v>21.126661284876803</v>
          </cell>
          <cell r="V84">
            <v>19.133580686889601</v>
          </cell>
          <cell r="W84">
            <v>22.198868688867023</v>
          </cell>
        </row>
        <row r="85">
          <cell r="A85">
            <v>82</v>
          </cell>
          <cell r="H85">
            <v>19.165028430799996</v>
          </cell>
          <cell r="I85">
            <v>20.542888736863414</v>
          </cell>
          <cell r="T85">
            <v>19.042835478283202</v>
          </cell>
          <cell r="U85">
            <v>21.101072852109308</v>
          </cell>
          <cell r="V85">
            <v>19.155835402451203</v>
          </cell>
          <cell r="W85">
            <v>22.161622827352431</v>
          </cell>
        </row>
        <row r="86">
          <cell r="A86">
            <v>83</v>
          </cell>
          <cell r="H86">
            <v>19.208926090200002</v>
          </cell>
          <cell r="I86">
            <v>20.526552454015661</v>
          </cell>
          <cell r="T86">
            <v>19.071686838964801</v>
          </cell>
          <cell r="U86">
            <v>21.076448614838402</v>
          </cell>
          <cell r="V86">
            <v>19.178090118012801</v>
          </cell>
          <cell r="W86">
            <v>22.125542585579897</v>
          </cell>
        </row>
        <row r="87">
          <cell r="A87">
            <v>84</v>
          </cell>
          <cell r="H87">
            <v>19.252823749599997</v>
          </cell>
          <cell r="I87">
            <v>20.511127721466664</v>
          </cell>
          <cell r="T87">
            <v>19.100538199646405</v>
          </cell>
          <cell r="U87">
            <v>21.052754137510629</v>
          </cell>
          <cell r="V87">
            <v>19.200344833574402</v>
          </cell>
          <cell r="W87">
            <v>22.090586334272913</v>
          </cell>
        </row>
        <row r="88">
          <cell r="A88">
            <v>85</v>
          </cell>
          <cell r="H88">
            <v>19.296721408999996</v>
          </cell>
          <cell r="I88">
            <v>20.496582366852937</v>
          </cell>
          <cell r="T88">
            <v>19.129389560328001</v>
          </cell>
          <cell r="U88">
            <v>21.029956605069174</v>
          </cell>
          <cell r="V88">
            <v>19.222599549136</v>
          </cell>
          <cell r="W88">
            <v>22.056714403179765</v>
          </cell>
        </row>
        <row r="89">
          <cell r="A89">
            <v>86</v>
          </cell>
          <cell r="H89">
            <v>19.340619068400002</v>
          </cell>
          <cell r="I89">
            <v>20.482885714199995</v>
          </cell>
          <cell r="T89">
            <v>19.158240921009604</v>
          </cell>
          <cell r="U89">
            <v>21.008024728738938</v>
          </cell>
          <cell r="V89">
            <v>19.244854264697601</v>
          </cell>
          <cell r="W89">
            <v>22.023888967176706</v>
          </cell>
        </row>
        <row r="90">
          <cell r="A90">
            <v>87</v>
          </cell>
          <cell r="H90">
            <v>19.384516727799998</v>
          </cell>
          <cell r="I90">
            <v>20.470008497922986</v>
          </cell>
          <cell r="T90">
            <v>19.187092281691204</v>
          </cell>
          <cell r="U90">
            <v>20.986928658309189</v>
          </cell>
          <cell r="V90">
            <v>19.267108980259199</v>
          </cell>
          <cell r="W90">
            <v>21.992073940226156</v>
          </cell>
        </row>
        <row r="91">
          <cell r="A91">
            <v>88</v>
          </cell>
          <cell r="H91">
            <v>19.4284143872</v>
          </cell>
          <cell r="I91">
            <v>20.457922782690908</v>
          </cell>
          <cell r="T91">
            <v>19.2159436423728</v>
          </cell>
          <cell r="U91">
            <v>20.966639900396945</v>
          </cell>
          <cell r="V91">
            <v>19.289363695820803</v>
          </cell>
          <cell r="W91">
            <v>21.961234876564948</v>
          </cell>
        </row>
        <row r="92">
          <cell r="A92">
            <v>89</v>
          </cell>
          <cell r="H92">
            <v>19.472312046599999</v>
          </cell>
          <cell r="I92">
            <v>20.446601888693259</v>
          </cell>
          <cell r="T92">
            <v>19.244795003054403</v>
          </cell>
          <cell r="U92">
            <v>20.947131242220728</v>
          </cell>
          <cell r="V92">
            <v>19.311618411382401</v>
          </cell>
          <cell r="W92">
            <v>21.931338878554122</v>
          </cell>
        </row>
        <row r="93">
          <cell r="A93">
            <v>90</v>
          </cell>
          <cell r="H93">
            <v>19.516209706000001</v>
          </cell>
          <cell r="I93">
            <v>20.436020321888886</v>
          </cell>
          <cell r="T93">
            <v>19.273646363736002</v>
          </cell>
          <cell r="U93">
            <v>20.928376680456001</v>
          </cell>
          <cell r="V93">
            <v>19.333873126944003</v>
          </cell>
          <cell r="W93">
            <v>21.902354510672001</v>
          </cell>
        </row>
        <row r="94">
          <cell r="A94">
            <v>91</v>
          </cell>
          <cell r="H94">
            <v>19.560107365399997</v>
          </cell>
          <cell r="I94">
            <v>20.426153708853846</v>
          </cell>
          <cell r="T94">
            <v>19.302497724417606</v>
          </cell>
          <cell r="U94">
            <v>20.910351354781508</v>
          </cell>
          <cell r="V94">
            <v>19.356127842505604</v>
          </cell>
          <cell r="W94">
            <v>21.874251719178073</v>
          </cell>
        </row>
        <row r="95">
          <cell r="A95">
            <v>92</v>
          </cell>
          <cell r="H95">
            <v>19.604005024799999</v>
          </cell>
          <cell r="I95">
            <v>20.41697873587826</v>
          </cell>
          <cell r="T95">
            <v>19.331349085099198</v>
          </cell>
          <cell r="U95">
            <v>20.893031485759511</v>
          </cell>
          <cell r="V95">
            <v>19.378382558067198</v>
          </cell>
          <cell r="W95">
            <v>21.847001757016209</v>
          </cell>
        </row>
        <row r="96">
          <cell r="A96">
            <v>93</v>
          </cell>
          <cell r="H96">
            <v>19.647902684200002</v>
          </cell>
          <cell r="I96">
            <v>20.408473091992473</v>
          </cell>
          <cell r="T96">
            <v>19.360200445780801</v>
          </cell>
          <cell r="U96">
            <v>20.876394316723822</v>
          </cell>
          <cell r="V96">
            <v>19.400637273628799</v>
          </cell>
          <cell r="W96">
            <v>21.820577113562788</v>
          </cell>
        </row>
        <row r="97">
          <cell r="A97">
            <v>94</v>
          </cell>
          <cell r="H97">
            <v>19.691800343599997</v>
          </cell>
          <cell r="I97">
            <v>20.400615415629787</v>
          </cell>
          <cell r="T97">
            <v>19.389051806462401</v>
          </cell>
          <cell r="U97">
            <v>20.86041805937699</v>
          </cell>
          <cell r="V97">
            <v>19.422891989190401</v>
          </cell>
          <cell r="W97">
            <v>21.794951448859031</v>
          </cell>
        </row>
        <row r="98">
          <cell r="A98">
            <v>95</v>
          </cell>
          <cell r="H98">
            <v>19.735698003</v>
          </cell>
          <cell r="I98">
            <v>20.393385244657896</v>
          </cell>
          <cell r="T98">
            <v>19.417903167143997</v>
          </cell>
          <cell r="U98">
            <v>20.845081842823582</v>
          </cell>
          <cell r="V98">
            <v>19.445146704752005</v>
          </cell>
          <cell r="W98">
            <v>21.770099531997054</v>
          </cell>
        </row>
        <row r="99">
          <cell r="A99">
            <v>96</v>
          </cell>
          <cell r="H99">
            <v>19.779595662399998</v>
          </cell>
          <cell r="I99">
            <v>20.386762969533333</v>
          </cell>
          <cell r="T99">
            <v>19.4467545278256</v>
          </cell>
          <cell r="U99">
            <v>20.830365665788801</v>
          </cell>
          <cell r="V99">
            <v>19.4674014203136</v>
          </cell>
          <cell r="W99">
            <v>21.745997183356803</v>
          </cell>
        </row>
        <row r="100">
          <cell r="A100">
            <v>97</v>
          </cell>
          <cell r="H100">
            <v>19.823493321799997</v>
          </cell>
          <cell r="I100">
            <v>20.380729789353605</v>
          </cell>
          <cell r="T100">
            <v>19.4756058885072</v>
          </cell>
          <cell r="U100">
            <v>20.816250351792693</v>
          </cell>
          <cell r="V100">
            <v>19.489656135875201</v>
          </cell>
          <cell r="W100">
            <v>21.722621220415949</v>
          </cell>
        </row>
        <row r="101">
          <cell r="A101">
            <v>98</v>
          </cell>
          <cell r="H101">
            <v>19.8673909812</v>
          </cell>
          <cell r="I101">
            <v>20.3752676706</v>
          </cell>
          <cell r="T101">
            <v>19.5044572491888</v>
          </cell>
          <cell r="U101">
            <v>20.802717507068767</v>
          </cell>
          <cell r="V101">
            <v>19.511910851436802</v>
          </cell>
          <cell r="W101">
            <v>21.699949406877582</v>
          </cell>
        </row>
        <row r="102">
          <cell r="A102">
            <v>99</v>
          </cell>
          <cell r="H102">
            <v>19.911288640599999</v>
          </cell>
          <cell r="I102">
            <v>20.370359308380806</v>
          </cell>
          <cell r="T102">
            <v>19.533308609870399</v>
          </cell>
          <cell r="U102">
            <v>20.789749481033017</v>
          </cell>
          <cell r="V102">
            <v>19.5341655669984</v>
          </cell>
          <cell r="W102">
            <v>21.677960404881016</v>
          </cell>
        </row>
        <row r="103">
          <cell r="A103">
            <v>100</v>
          </cell>
          <cell r="H103">
            <v>19.955186300000001</v>
          </cell>
          <cell r="I103">
            <v>20.365988090000002</v>
          </cell>
          <cell r="T103">
            <v>19.562159970552003</v>
          </cell>
          <cell r="U103">
            <v>20.7773293291248</v>
          </cell>
          <cell r="V103">
            <v>19.556420282559998</v>
          </cell>
          <cell r="W103">
            <v>21.656633730080003</v>
          </cell>
        </row>
        <row r="104">
          <cell r="A104">
            <v>101</v>
          </cell>
          <cell r="H104">
            <v>19.999083959399997</v>
          </cell>
          <cell r="I104">
            <v>20.3621380606901</v>
          </cell>
          <cell r="T104">
            <v>19.591011331233602</v>
          </cell>
          <cell r="U104">
            <v>20.765440777855176</v>
          </cell>
          <cell r="V104">
            <v>19.578674998121599</v>
          </cell>
          <cell r="W104">
            <v>21.635949709389514</v>
          </cell>
        </row>
        <row r="105">
          <cell r="A105">
            <v>102</v>
          </cell>
          <cell r="H105">
            <v>20.042981618799995</v>
          </cell>
          <cell r="I105">
            <v>20.358793891360783</v>
          </cell>
          <cell r="T105">
            <v>19.619862691915198</v>
          </cell>
          <cell r="U105">
            <v>20.754068191911248</v>
          </cell>
          <cell r="V105">
            <v>19.600929713683204</v>
          </cell>
          <cell r="W105">
            <v>21.615889441218073</v>
          </cell>
        </row>
        <row r="106">
          <cell r="A106">
            <v>103</v>
          </cell>
          <cell r="H106">
            <v>20.086879278200001</v>
          </cell>
          <cell r="I106">
            <v>20.355940848226215</v>
          </cell>
          <cell r="T106">
            <v>19.648714052596802</v>
          </cell>
          <cell r="U106">
            <v>20.74319654317673</v>
          </cell>
          <cell r="V106">
            <v>19.623184429244802</v>
          </cell>
          <cell r="W106">
            <v>21.596434758016578</v>
          </cell>
        </row>
        <row r="107">
          <cell r="A107">
            <v>104</v>
          </cell>
          <cell r="H107">
            <v>20.130776937599997</v>
          </cell>
          <cell r="I107">
            <v>20.353564764184611</v>
          </cell>
          <cell r="T107">
            <v>19.677565413278401</v>
          </cell>
          <cell r="U107">
            <v>20.732811381539818</v>
          </cell>
          <cell r="V107">
            <v>19.645439144806403</v>
          </cell>
          <cell r="W107">
            <v>21.577568190987815</v>
          </cell>
        </row>
        <row r="108">
          <cell r="A108">
            <v>105</v>
          </cell>
          <cell r="T108">
            <v>19.706416773960001</v>
          </cell>
          <cell r="U108">
            <v>20.722898807369145</v>
          </cell>
          <cell r="V108">
            <v>19.667693860368001</v>
          </cell>
          <cell r="W108">
            <v>21.559272936812572</v>
          </cell>
        </row>
        <row r="109">
          <cell r="A109">
            <v>106</v>
          </cell>
          <cell r="T109">
            <v>19.735268134641601</v>
          </cell>
          <cell r="U109">
            <v>20.713445445547745</v>
          </cell>
          <cell r="V109">
            <v>19.689948575929602</v>
          </cell>
          <cell r="W109">
            <v>21.541532826259139</v>
          </cell>
        </row>
        <row r="110">
          <cell r="A110">
            <v>107</v>
          </cell>
          <cell r="T110">
            <v>19.764119495323204</v>
          </cell>
          <cell r="U110">
            <v>20.704438420963022</v>
          </cell>
          <cell r="V110">
            <v>19.7122032914912</v>
          </cell>
          <cell r="W110">
            <v>21.524332294553076</v>
          </cell>
        </row>
        <row r="111">
          <cell r="A111">
            <v>108</v>
          </cell>
          <cell r="T111">
            <v>19.7929708560048</v>
          </cell>
          <cell r="U111">
            <v>20.695865335358398</v>
          </cell>
          <cell r="V111">
            <v>19.734458007052801</v>
          </cell>
          <cell r="W111">
            <v>21.507656353393063</v>
          </cell>
        </row>
        <row r="112">
          <cell r="A112">
            <v>109</v>
          </cell>
          <cell r="T112">
            <v>19.8218222166864</v>
          </cell>
          <cell r="U112">
            <v>20.687714245459201</v>
          </cell>
          <cell r="V112">
            <v>19.756712722614399</v>
          </cell>
          <cell r="W112">
            <v>21.491490564507195</v>
          </cell>
        </row>
        <row r="113">
          <cell r="A113">
            <v>110</v>
          </cell>
          <cell r="T113">
            <v>19.850673577368003</v>
          </cell>
          <cell r="U113">
            <v>20.679973642291642</v>
          </cell>
          <cell r="V113">
            <v>19.778967438176004</v>
          </cell>
          <cell r="W113">
            <v>21.475821014651636</v>
          </cell>
        </row>
        <row r="114">
          <cell r="A114">
            <v>111</v>
          </cell>
          <cell r="T114">
            <v>19.879524938049602</v>
          </cell>
          <cell r="U114">
            <v>20.672632431619718</v>
          </cell>
          <cell r="V114">
            <v>19.801222153737601</v>
          </cell>
          <cell r="W114">
            <v>21.460634291960694</v>
          </cell>
        </row>
        <row r="115">
          <cell r="A115">
            <v>112</v>
          </cell>
          <cell r="T115">
            <v>19.908376298731202</v>
          </cell>
          <cell r="U115">
            <v>20.665679915430172</v>
          </cell>
          <cell r="V115">
            <v>19.823476869299203</v>
          </cell>
          <cell r="W115">
            <v>21.445917463563887</v>
          </cell>
        </row>
        <row r="116">
          <cell r="A116">
            <v>113</v>
          </cell>
          <cell r="T116">
            <v>19.937227659412802</v>
          </cell>
          <cell r="U116">
            <v>20.659105774400455</v>
          </cell>
          <cell r="V116">
            <v>19.8457315848608</v>
          </cell>
          <cell r="W116">
            <v>21.431658054391463</v>
          </cell>
        </row>
        <row r="117">
          <cell r="A117">
            <v>114</v>
          </cell>
          <cell r="T117">
            <v>19.966079020094405</v>
          </cell>
          <cell r="U117">
            <v>20.652900051289514</v>
          </cell>
          <cell r="V117">
            <v>19.867986300422398</v>
          </cell>
          <cell r="W117">
            <v>21.417844027095409</v>
          </cell>
        </row>
        <row r="118">
          <cell r="A118">
            <v>115</v>
          </cell>
          <cell r="T118">
            <v>19.994930380776001</v>
          </cell>
          <cell r="U118">
            <v>20.647053135195133</v>
          </cell>
          <cell r="V118">
            <v>19.890241015984</v>
          </cell>
          <cell r="W118">
            <v>21.404463763018086</v>
          </cell>
        </row>
        <row r="119">
          <cell r="A119">
            <v>116</v>
          </cell>
          <cell r="T119">
            <v>20.023781741457601</v>
          </cell>
          <cell r="U119">
            <v>20.641555746625489</v>
          </cell>
          <cell r="V119">
            <v>19.912495731545601</v>
          </cell>
          <cell r="W119">
            <v>21.391506044145217</v>
          </cell>
        </row>
        <row r="120">
          <cell r="A120">
            <v>117</v>
          </cell>
          <cell r="T120">
            <v>20.052633102139204</v>
          </cell>
          <cell r="U120">
            <v>20.636398923336372</v>
          </cell>
          <cell r="V120">
            <v>19.934750447107206</v>
          </cell>
          <cell r="W120">
            <v>21.378960035984374</v>
          </cell>
        </row>
        <row r="121">
          <cell r="A121">
            <v>118</v>
          </cell>
          <cell r="T121">
            <v>20.081484462820796</v>
          </cell>
          <cell r="U121">
            <v>20.631574006888439</v>
          </cell>
          <cell r="V121">
            <v>19.9570051626688</v>
          </cell>
          <cell r="W121">
            <v>21.36681527131406</v>
          </cell>
        </row>
        <row r="122">
          <cell r="A122">
            <v>119</v>
          </cell>
          <cell r="T122">
            <v>20.1103358235024</v>
          </cell>
          <cell r="U122">
            <v>20.627072629882324</v>
          </cell>
          <cell r="V122">
            <v>19.979259878230401</v>
          </cell>
          <cell r="W122">
            <v>21.355061634752179</v>
          </cell>
        </row>
        <row r="123">
          <cell r="A123">
            <v>120</v>
          </cell>
          <cell r="T123">
            <v>20.139187184183999</v>
          </cell>
          <cell r="U123">
            <v>20.622886703831998</v>
          </cell>
          <cell r="V123">
            <v>20.001514593792002</v>
          </cell>
          <cell r="W123">
            <v>21.343689348096003</v>
          </cell>
        </row>
        <row r="124">
          <cell r="A124">
            <v>121</v>
          </cell>
          <cell r="T124">
            <v>20.168038544865603</v>
          </cell>
          <cell r="U124">
            <v>20.619008407639377</v>
          </cell>
          <cell r="V124">
            <v>20.0237693093536</v>
          </cell>
          <cell r="W124">
            <v>21.332688956389198</v>
          </cell>
        </row>
        <row r="125">
          <cell r="A125">
            <v>122</v>
          </cell>
          <cell r="T125">
            <v>20.196889905547199</v>
          </cell>
          <cell r="U125">
            <v>20.615430176635829</v>
          </cell>
          <cell r="V125">
            <v>20.046024024915198</v>
          </cell>
          <cell r="W125">
            <v>21.322051314673995</v>
          </cell>
        </row>
        <row r="126">
          <cell r="A126">
            <v>123</v>
          </cell>
          <cell r="T126">
            <v>20.225741266228802</v>
          </cell>
          <cell r="U126">
            <v>20.612144692158207</v>
          </cell>
          <cell r="V126">
            <v>20.068278740476799</v>
          </cell>
          <cell r="W126">
            <v>21.31176757538962</v>
          </cell>
        </row>
        <row r="127">
          <cell r="A127">
            <v>124</v>
          </cell>
          <cell r="T127">
            <v>20.254592626910402</v>
          </cell>
          <cell r="U127">
            <v>20.609144871629265</v>
          </cell>
          <cell r="V127">
            <v>20.090533456038401</v>
          </cell>
          <cell r="W127">
            <v>21.30182917638049</v>
          </cell>
        </row>
        <row r="128">
          <cell r="A128">
            <v>125</v>
          </cell>
          <cell r="T128">
            <v>20.283443987592001</v>
          </cell>
          <cell r="U128">
            <v>20.606423859114237</v>
          </cell>
          <cell r="V128">
            <v>20.112788171600005</v>
          </cell>
          <cell r="W128">
            <v>21.292227829479998</v>
          </cell>
        </row>
        <row r="129">
          <cell r="A129">
            <v>126</v>
          </cell>
          <cell r="T129">
            <v>20.312295348273601</v>
          </cell>
          <cell r="U129">
            <v>20.603975016327087</v>
          </cell>
          <cell r="V129">
            <v>20.135042887161603</v>
          </cell>
          <cell r="W129">
            <v>21.282955509637944</v>
          </cell>
        </row>
        <row r="130">
          <cell r="A130">
            <v>127</v>
          </cell>
          <cell r="T130">
            <v>20.3411467089552</v>
          </cell>
          <cell r="U130">
            <v>20.601791914061636</v>
          </cell>
          <cell r="V130">
            <v>20.157297602723201</v>
          </cell>
          <cell r="W130">
            <v>21.274004444561601</v>
          </cell>
        </row>
        <row r="131">
          <cell r="A131">
            <v>128</v>
          </cell>
          <cell r="T131">
            <v>20.3699980696368</v>
          </cell>
          <cell r="U131">
            <v>20.599868324024399</v>
          </cell>
          <cell r="V131">
            <v>20.179552318284802</v>
          </cell>
          <cell r="W131">
            <v>21.265367104842401</v>
          </cell>
        </row>
        <row r="132">
          <cell r="A132">
            <v>129</v>
          </cell>
          <cell r="T132">
            <v>20.3988494303184</v>
          </cell>
          <cell r="U132">
            <v>20.598198211047293</v>
          </cell>
          <cell r="V132">
            <v>20.2018070338464</v>
          </cell>
          <cell r="W132">
            <v>21.257036194541804</v>
          </cell>
        </row>
        <row r="133">
          <cell r="A133">
            <v>130</v>
          </cell>
          <cell r="T133">
            <v>20.427700791000003</v>
          </cell>
          <cell r="U133">
            <v>20.596775725659693</v>
          </cell>
          <cell r="V133">
            <v>20.224061749408001</v>
          </cell>
          <cell r="W133">
            <v>21.249004642211691</v>
          </cell>
        </row>
        <row r="134">
          <cell r="A134">
            <v>131</v>
          </cell>
          <cell r="T134">
            <v>20.456552151681599</v>
          </cell>
          <cell r="U134">
            <v>20.595595197000769</v>
          </cell>
          <cell r="V134">
            <v>20.246316464969599</v>
          </cell>
          <cell r="W134">
            <v>21.241265592326027</v>
          </cell>
        </row>
        <row r="135">
          <cell r="A135">
            <v>132</v>
          </cell>
          <cell r="T135">
            <v>20.485403512363202</v>
          </cell>
          <cell r="U135">
            <v>20.594651126053964</v>
          </cell>
          <cell r="V135">
            <v>20.268571180531204</v>
          </cell>
          <cell r="W135">
            <v>21.233812397101964</v>
          </cell>
        </row>
        <row r="136">
          <cell r="A136">
            <v>133</v>
          </cell>
          <cell r="T136">
            <v>20.514254873044802</v>
          </cell>
          <cell r="U136">
            <v>20.593938179186672</v>
          </cell>
          <cell r="V136">
            <v>20.290825896092802</v>
          </cell>
          <cell r="W136">
            <v>21.226638608690006</v>
          </cell>
        </row>
        <row r="137">
          <cell r="A137">
            <v>134</v>
          </cell>
          <cell r="T137">
            <v>20.543106233726402</v>
          </cell>
          <cell r="U137">
            <v>20.593451181979201</v>
          </cell>
          <cell r="V137">
            <v>20.313080611654403</v>
          </cell>
          <cell r="W137">
            <v>21.219737971713773</v>
          </cell>
        </row>
        <row r="138">
          <cell r="A138">
            <v>135</v>
          </cell>
          <cell r="T138">
            <v>20.571957594408001</v>
          </cell>
          <cell r="U138">
            <v>20.593185113328001</v>
          </cell>
          <cell r="V138">
            <v>20.335335327216001</v>
          </cell>
          <cell r="W138">
            <v>21.213104416141338</v>
          </cell>
        </row>
        <row r="139">
          <cell r="A139">
            <v>136</v>
          </cell>
          <cell r="T139">
            <v>20.600808955089601</v>
          </cell>
          <cell r="U139">
            <v>20.593135099809036</v>
          </cell>
          <cell r="V139">
            <v>20.357590042777598</v>
          </cell>
          <cell r="W139">
            <v>21.206732050471157</v>
          </cell>
        </row>
        <row r="140">
          <cell r="A140">
            <v>137</v>
          </cell>
          <cell r="T140">
            <v>20.629660315771204</v>
          </cell>
          <cell r="U140">
            <v>20.593296410288023</v>
          </cell>
          <cell r="V140">
            <v>20.3798447583392</v>
          </cell>
          <cell r="W140">
            <v>21.200615155216319</v>
          </cell>
        </row>
        <row r="141">
          <cell r="A141">
            <v>138</v>
          </cell>
          <cell r="T141">
            <v>20.6585116764528</v>
          </cell>
          <cell r="U141">
            <v>20.593664450765008</v>
          </cell>
          <cell r="V141">
            <v>20.402099473900801</v>
          </cell>
          <cell r="W141">
            <v>21.194748176672142</v>
          </cell>
        </row>
        <row r="142">
          <cell r="A142">
            <v>139</v>
          </cell>
          <cell r="T142">
            <v>20.687363037134403</v>
          </cell>
          <cell r="U142">
            <v>20.594234759441473</v>
          </cell>
          <cell r="V142">
            <v>20.424354189462406</v>
          </cell>
          <cell r="W142">
            <v>21.189125720952781</v>
          </cell>
        </row>
        <row r="143">
          <cell r="A143">
            <v>140</v>
          </cell>
          <cell r="T143">
            <v>20.716214397816003</v>
          </cell>
          <cell r="U143">
            <v>20.595003001998858</v>
          </cell>
          <cell r="V143">
            <v>20.446608905024</v>
          </cell>
          <cell r="W143">
            <v>21.18374254828343</v>
          </cell>
        </row>
        <row r="144">
          <cell r="A144">
            <v>141</v>
          </cell>
          <cell r="T144">
            <v>20.745065758497599</v>
          </cell>
          <cell r="U144">
            <v>20.595964967077993</v>
          </cell>
          <cell r="V144">
            <v>20.468863620585601</v>
          </cell>
          <cell r="W144">
            <v>21.178593567535351</v>
          </cell>
        </row>
        <row r="145">
          <cell r="A145">
            <v>142</v>
          </cell>
          <cell r="T145">
            <v>20.773917119179202</v>
          </cell>
          <cell r="U145">
            <v>20.597116561949548</v>
          </cell>
          <cell r="V145">
            <v>20.491118336147203</v>
          </cell>
          <cell r="W145">
            <v>21.173673830991905</v>
          </cell>
        </row>
        <row r="146">
          <cell r="A146">
            <v>143</v>
          </cell>
          <cell r="T146">
            <v>20.802768479860802</v>
          </cell>
          <cell r="U146">
            <v>20.598453808366123</v>
          </cell>
          <cell r="V146">
            <v>20.5133730517088</v>
          </cell>
          <cell r="W146">
            <v>21.168978529334119</v>
          </cell>
        </row>
        <row r="147">
          <cell r="A147">
            <v>144</v>
          </cell>
          <cell r="T147">
            <v>20.831619840542405</v>
          </cell>
          <cell r="U147">
            <v>20.599972838587203</v>
          </cell>
          <cell r="V147">
            <v>20.535627767270398</v>
          </cell>
          <cell r="W147">
            <v>21.164502986835203</v>
          </cell>
        </row>
        <row r="148">
          <cell r="A148">
            <v>145</v>
          </cell>
          <cell r="T148">
            <v>20.860471201223998</v>
          </cell>
          <cell r="U148">
            <v>20.601669891568552</v>
          </cell>
          <cell r="V148">
            <v>20.557882482831999</v>
          </cell>
          <cell r="W148">
            <v>21.16024265675393</v>
          </cell>
        </row>
        <row r="149">
          <cell r="A149">
            <v>146</v>
          </cell>
          <cell r="T149">
            <v>20.889322561905601</v>
          </cell>
          <cell r="U149">
            <v>20.603541309308255</v>
          </cell>
          <cell r="V149">
            <v>20.580137198393601</v>
          </cell>
          <cell r="W149">
            <v>21.156193116917347</v>
          </cell>
        </row>
        <row r="150">
          <cell r="A150">
            <v>147</v>
          </cell>
          <cell r="T150">
            <v>20.918173922587201</v>
          </cell>
          <cell r="U150">
            <v>20.605583533341843</v>
          </cell>
          <cell r="V150">
            <v>20.602391913955206</v>
          </cell>
          <cell r="W150">
            <v>21.152350065483724</v>
          </cell>
        </row>
        <row r="151">
          <cell r="A151">
            <v>148</v>
          </cell>
          <cell r="T151">
            <v>20.947025283268797</v>
          </cell>
          <cell r="U151">
            <v>20.607793101379588</v>
          </cell>
          <cell r="V151">
            <v>20.6246466295168</v>
          </cell>
          <cell r="W151">
            <v>21.148709316877319</v>
          </cell>
        </row>
        <row r="152">
          <cell r="A152">
            <v>149</v>
          </cell>
          <cell r="T152">
            <v>20.9758766439504</v>
          </cell>
          <cell r="U152">
            <v>20.610166644079122</v>
          </cell>
          <cell r="V152">
            <v>20.646901345078401</v>
          </cell>
          <cell r="W152">
            <v>21.145266797886851</v>
          </cell>
        </row>
        <row r="153">
          <cell r="A153">
            <v>150</v>
          </cell>
          <cell r="R153">
            <v>10.862110305322998</v>
          </cell>
          <cell r="S153">
            <v>16.78247558507983</v>
          </cell>
          <cell r="T153">
            <v>21.004728004632</v>
          </cell>
          <cell r="U153">
            <v>20.612700881947202</v>
          </cell>
          <cell r="V153">
            <v>20.669156060640002</v>
          </cell>
          <cell r="W153">
            <v>21.142018543919995</v>
          </cell>
          <cell r="Y153" t="e">
            <v>#REF!</v>
          </cell>
          <cell r="AA153" t="e">
            <v>#REF!</v>
          </cell>
          <cell r="AB153" t="e">
            <v>#REF!</v>
          </cell>
          <cell r="AC153" t="e">
            <v>#REF!</v>
          </cell>
        </row>
        <row r="154">
          <cell r="A154">
            <v>151</v>
          </cell>
          <cell r="R154">
            <v>10.866878503472019</v>
          </cell>
          <cell r="S154">
            <v>16.743283656730942</v>
          </cell>
          <cell r="Y154" t="e">
            <v>#REF!</v>
          </cell>
          <cell r="AA154" t="e">
            <v>#REF!</v>
          </cell>
          <cell r="AB154" t="e">
            <v>#REF!</v>
          </cell>
          <cell r="AC154" t="e">
            <v>#REF!</v>
          </cell>
        </row>
        <row r="155">
          <cell r="A155">
            <v>152</v>
          </cell>
          <cell r="R155">
            <v>10.871646701621039</v>
          </cell>
          <cell r="S155">
            <v>16.704638781374467</v>
          </cell>
          <cell r="Y155" t="e">
            <v>#REF!</v>
          </cell>
          <cell r="AA155" t="e">
            <v>#REF!</v>
          </cell>
          <cell r="AB155" t="e">
            <v>#REF!</v>
          </cell>
          <cell r="AC155" t="e">
            <v>#REF!</v>
          </cell>
        </row>
        <row r="156">
          <cell r="A156">
            <v>153</v>
          </cell>
          <cell r="R156">
            <v>10.876414899770058</v>
          </cell>
          <cell r="S156">
            <v>16.666530232481144</v>
          </cell>
          <cell r="Y156" t="e">
            <v>#REF!</v>
          </cell>
          <cell r="AA156" t="e">
            <v>#REF!</v>
          </cell>
          <cell r="AB156" t="e">
            <v>#REF!</v>
          </cell>
          <cell r="AC156" t="e">
            <v>#REF!</v>
          </cell>
        </row>
        <row r="157">
          <cell r="A157">
            <v>154</v>
          </cell>
          <cell r="R157">
            <v>10.881183097919079</v>
          </cell>
          <cell r="S157">
            <v>16.628947562132851</v>
          </cell>
          <cell r="Y157" t="e">
            <v>#REF!</v>
          </cell>
          <cell r="AA157" t="e">
            <v>#REF!</v>
          </cell>
          <cell r="AB157" t="e">
            <v>#REF!</v>
          </cell>
          <cell r="AC157" t="e">
            <v>#REF!</v>
          </cell>
        </row>
        <row r="158">
          <cell r="A158">
            <v>155</v>
          </cell>
          <cell r="R158">
            <v>10.885951296068098</v>
          </cell>
          <cell r="S158">
            <v>16.591880592035178</v>
          </cell>
          <cell r="Y158" t="e">
            <v>#REF!</v>
          </cell>
          <cell r="AA158" t="e">
            <v>#REF!</v>
          </cell>
          <cell r="AB158" t="e">
            <v>#REF!</v>
          </cell>
          <cell r="AC158" t="e">
            <v>#REF!</v>
          </cell>
        </row>
        <row r="159">
          <cell r="A159">
            <v>156</v>
          </cell>
          <cell r="R159">
            <v>10.890719494217119</v>
          </cell>
          <cell r="S159">
            <v>16.555319404875611</v>
          </cell>
          <cell r="Y159" t="e">
            <v>#REF!</v>
          </cell>
          <cell r="AA159" t="e">
            <v>#REF!</v>
          </cell>
          <cell r="AB159" t="e">
            <v>#REF!</v>
          </cell>
          <cell r="AC159" t="e">
            <v>#REF!</v>
          </cell>
        </row>
        <row r="160">
          <cell r="A160">
            <v>157</v>
          </cell>
          <cell r="R160">
            <v>10.895487692366139</v>
          </cell>
          <cell r="S160">
            <v>16.519254336012018</v>
          </cell>
          <cell r="Y160" t="e">
            <v>#REF!</v>
          </cell>
          <cell r="AA160" t="e">
            <v>#REF!</v>
          </cell>
          <cell r="AB160" t="e">
            <v>#REF!</v>
          </cell>
          <cell r="AC160" t="e">
            <v>#REF!</v>
          </cell>
        </row>
        <row r="161">
          <cell r="A161">
            <v>158</v>
          </cell>
          <cell r="R161">
            <v>10.900255890515158</v>
          </cell>
          <cell r="S161">
            <v>16.483675965476756</v>
          </cell>
          <cell r="Y161" t="e">
            <v>#REF!</v>
          </cell>
          <cell r="AA161" t="e">
            <v>#REF!</v>
          </cell>
          <cell r="AB161" t="e">
            <v>#REF!</v>
          </cell>
          <cell r="AC161" t="e">
            <v>#REF!</v>
          </cell>
        </row>
        <row r="162">
          <cell r="A162">
            <v>159</v>
          </cell>
          <cell r="R162">
            <v>10.905024088664179</v>
          </cell>
          <cell r="S162">
            <v>16.448575110282498</v>
          </cell>
          <cell r="Y162" t="e">
            <v>#REF!</v>
          </cell>
          <cell r="AA162" t="e">
            <v>#REF!</v>
          </cell>
          <cell r="AB162" t="e">
            <v>#REF!</v>
          </cell>
          <cell r="AC162" t="e">
            <v>#REF!</v>
          </cell>
        </row>
        <row r="163">
          <cell r="A163">
            <v>160</v>
          </cell>
          <cell r="R163">
            <v>10.9097922868132</v>
          </cell>
          <cell r="S163">
            <v>16.413942817016597</v>
          </cell>
          <cell r="Y163" t="e">
            <v>#REF!</v>
          </cell>
          <cell r="AA163" t="e">
            <v>#REF!</v>
          </cell>
          <cell r="AB163" t="e">
            <v>#REF!</v>
          </cell>
          <cell r="AC163" t="e">
            <v>#REF!</v>
          </cell>
        </row>
        <row r="164">
          <cell r="A164">
            <v>161</v>
          </cell>
          <cell r="R164">
            <v>10.914560484962218</v>
          </cell>
          <cell r="S164">
            <v>16.37977035471145</v>
          </cell>
          <cell r="Y164" t="e">
            <v>#REF!</v>
          </cell>
          <cell r="AA164" t="e">
            <v>#REF!</v>
          </cell>
          <cell r="AB164" t="e">
            <v>#REF!</v>
          </cell>
          <cell r="AC164" t="e">
            <v>#REF!</v>
          </cell>
        </row>
        <row r="165">
          <cell r="A165">
            <v>162</v>
          </cell>
          <cell r="R165">
            <v>10.919328683111239</v>
          </cell>
          <cell r="S165">
            <v>16.34604920797889</v>
          </cell>
          <cell r="Y165" t="e">
            <v>#REF!</v>
          </cell>
          <cell r="AA165" t="e">
            <v>#REF!</v>
          </cell>
          <cell r="AB165" t="e">
            <v>#REF!</v>
          </cell>
          <cell r="AC165" t="e">
            <v>#REF!</v>
          </cell>
        </row>
        <row r="166">
          <cell r="A166">
            <v>163</v>
          </cell>
          <cell r="R166">
            <v>10.924096881260258</v>
          </cell>
          <cell r="S166">
            <v>16.312771070397336</v>
          </cell>
          <cell r="Y166" t="e">
            <v>#REF!</v>
          </cell>
          <cell r="AA166" t="e">
            <v>#REF!</v>
          </cell>
          <cell r="AB166" t="e">
            <v>#REF!</v>
          </cell>
          <cell r="AC166" t="e">
            <v>#REF!</v>
          </cell>
        </row>
        <row r="167">
          <cell r="A167">
            <v>164</v>
          </cell>
          <cell r="R167">
            <v>10.928865079409277</v>
          </cell>
          <cell r="S167">
            <v>16.279927838140861</v>
          </cell>
          <cell r="Y167" t="e">
            <v>#REF!</v>
          </cell>
          <cell r="AA167" t="e">
            <v>#REF!</v>
          </cell>
          <cell r="AB167" t="e">
            <v>#REF!</v>
          </cell>
          <cell r="AC167" t="e">
            <v>#REF!</v>
          </cell>
        </row>
        <row r="168">
          <cell r="A168">
            <v>165</v>
          </cell>
          <cell r="R168">
            <v>10.933633277558299</v>
          </cell>
          <cell r="S168">
            <v>16.247511603839907</v>
          </cell>
          <cell r="Y168" t="e">
            <v>#REF!</v>
          </cell>
          <cell r="AA168" t="e">
            <v>#REF!</v>
          </cell>
          <cell r="AB168" t="e">
            <v>#REF!</v>
          </cell>
          <cell r="AC168" t="e">
            <v>#REF!</v>
          </cell>
        </row>
        <row r="169">
          <cell r="A169">
            <v>166</v>
          </cell>
          <cell r="R169">
            <v>10.93840147570732</v>
          </cell>
          <cell r="S169">
            <v>16.215514650663959</v>
          </cell>
          <cell r="Y169" t="e">
            <v>#REF!</v>
          </cell>
          <cell r="AA169" t="e">
            <v>#REF!</v>
          </cell>
          <cell r="AB169" t="e">
            <v>#REF!</v>
          </cell>
          <cell r="AC169" t="e">
            <v>#REF!</v>
          </cell>
        </row>
        <row r="170">
          <cell r="A170">
            <v>167</v>
          </cell>
          <cell r="R170">
            <v>10.943169673856339</v>
          </cell>
          <cell r="S170">
            <v>16.183929446616759</v>
          </cell>
          <cell r="Y170" t="e">
            <v>#REF!</v>
          </cell>
          <cell r="AA170" t="e">
            <v>#REF!</v>
          </cell>
          <cell r="AB170" t="e">
            <v>#REF!</v>
          </cell>
          <cell r="AC170" t="e">
            <v>#REF!</v>
          </cell>
        </row>
        <row r="171">
          <cell r="A171">
            <v>168</v>
          </cell>
          <cell r="R171">
            <v>10.947937872005358</v>
          </cell>
          <cell r="S171">
            <v>16.152748639035298</v>
          </cell>
          <cell r="Y171" t="e">
            <v>#REF!</v>
          </cell>
          <cell r="AA171" t="e">
            <v>#REF!</v>
          </cell>
          <cell r="AB171" t="e">
            <v>#REF!</v>
          </cell>
          <cell r="AC171" t="e">
            <v>#REF!</v>
          </cell>
        </row>
        <row r="172">
          <cell r="A172">
            <v>169</v>
          </cell>
          <cell r="R172">
            <v>10.952706070154379</v>
          </cell>
          <cell r="S172">
            <v>16.121965049284082</v>
          </cell>
          <cell r="Y172" t="e">
            <v>#REF!</v>
          </cell>
          <cell r="AA172" t="e">
            <v>#REF!</v>
          </cell>
          <cell r="AB172" t="e">
            <v>#REF!</v>
          </cell>
          <cell r="AC172" t="e">
            <v>#REF!</v>
          </cell>
        </row>
        <row r="173">
          <cell r="A173">
            <v>170</v>
          </cell>
          <cell r="R173">
            <v>10.957474268303399</v>
          </cell>
          <cell r="S173">
            <v>16.091571667636696</v>
          </cell>
          <cell r="Y173" t="e">
            <v>#REF!</v>
          </cell>
          <cell r="AA173" t="e">
            <v>#REF!</v>
          </cell>
          <cell r="AB173" t="e">
            <v>#REF!</v>
          </cell>
          <cell r="AC173" t="e">
            <v>#REF!</v>
          </cell>
        </row>
        <row r="174">
          <cell r="A174">
            <v>171</v>
          </cell>
          <cell r="R174">
            <v>10.96224246645242</v>
          </cell>
          <cell r="S174">
            <v>16.061561648336941</v>
          </cell>
          <cell r="Y174" t="e">
            <v>#REF!</v>
          </cell>
          <cell r="AA174" t="e">
            <v>#REF!</v>
          </cell>
          <cell r="AB174" t="e">
            <v>#REF!</v>
          </cell>
          <cell r="AC174" t="e">
            <v>#REF!</v>
          </cell>
        </row>
        <row r="175">
          <cell r="A175">
            <v>172</v>
          </cell>
          <cell r="R175">
            <v>10.967010664601439</v>
          </cell>
          <cell r="S175">
            <v>16.031928304832228</v>
          </cell>
          <cell r="Y175" t="e">
            <v>#REF!</v>
          </cell>
          <cell r="AA175" t="e">
            <v>#REF!</v>
          </cell>
          <cell r="AB175" t="e">
            <v>#REF!</v>
          </cell>
          <cell r="AC175" t="e">
            <v>#REF!</v>
          </cell>
        </row>
        <row r="176">
          <cell r="A176">
            <v>173</v>
          </cell>
          <cell r="R176">
            <v>10.971778862750458</v>
          </cell>
          <cell r="S176">
            <v>16.002665105172369</v>
          </cell>
          <cell r="Y176" t="e">
            <v>#REF!</v>
          </cell>
          <cell r="AA176" t="e">
            <v>#REF!</v>
          </cell>
          <cell r="AB176" t="e">
            <v>#REF!</v>
          </cell>
          <cell r="AC176" t="e">
            <v>#REF!</v>
          </cell>
        </row>
        <row r="177">
          <cell r="A177">
            <v>174</v>
          </cell>
          <cell r="R177">
            <v>10.976547060899479</v>
          </cell>
          <cell r="S177">
            <v>15.973765667566921</v>
          </cell>
          <cell r="Y177" t="e">
            <v>#REF!</v>
          </cell>
          <cell r="AA177" t="e">
            <v>#REF!</v>
          </cell>
          <cell r="AB177" t="e">
            <v>#REF!</v>
          </cell>
          <cell r="AC177" t="e">
            <v>#REF!</v>
          </cell>
        </row>
        <row r="178">
          <cell r="A178">
            <v>175</v>
          </cell>
          <cell r="R178">
            <v>10.981315259048499</v>
          </cell>
          <cell r="S178">
            <v>15.945223756094963</v>
          </cell>
          <cell r="Y178" t="e">
            <v>#REF!</v>
          </cell>
          <cell r="AA178" t="e">
            <v>#REF!</v>
          </cell>
          <cell r="AB178" t="e">
            <v>#REF!</v>
          </cell>
          <cell r="AC178" t="e">
            <v>#REF!</v>
          </cell>
        </row>
        <row r="179">
          <cell r="A179">
            <v>176</v>
          </cell>
          <cell r="R179">
            <v>10.986083457197518</v>
          </cell>
          <cell r="S179">
            <v>15.91703327656103</v>
          </cell>
          <cell r="Y179" t="e">
            <v>#REF!</v>
          </cell>
          <cell r="AA179" t="e">
            <v>#REF!</v>
          </cell>
          <cell r="AB179" t="e">
            <v>#REF!</v>
          </cell>
          <cell r="AC179" t="e">
            <v>#REF!</v>
          </cell>
        </row>
        <row r="180">
          <cell r="A180">
            <v>177</v>
          </cell>
          <cell r="R180">
            <v>10.990851655346539</v>
          </cell>
          <cell r="S180">
            <v>15.889188272491602</v>
          </cell>
          <cell r="Y180" t="e">
            <v>#REF!</v>
          </cell>
          <cell r="AA180" t="e">
            <v>#REF!</v>
          </cell>
          <cell r="AB180" t="e">
            <v>#REF!</v>
          </cell>
          <cell r="AC180" t="e">
            <v>#REF!</v>
          </cell>
        </row>
        <row r="181">
          <cell r="A181">
            <v>178</v>
          </cell>
          <cell r="R181">
            <v>10.99561985349556</v>
          </cell>
          <cell r="S181">
            <v>15.861682921266487</v>
          </cell>
          <cell r="Y181" t="e">
            <v>#REF!</v>
          </cell>
          <cell r="AA181" t="e">
            <v>#REF!</v>
          </cell>
          <cell r="AB181" t="e">
            <v>#REF!</v>
          </cell>
          <cell r="AC181" t="e">
            <v>#REF!</v>
          </cell>
        </row>
        <row r="182">
          <cell r="A182">
            <v>179</v>
          </cell>
          <cell r="R182">
            <v>11.000388051644579</v>
          </cell>
          <cell r="S182">
            <v>15.834511530379913</v>
          </cell>
          <cell r="Y182" t="e">
            <v>#REF!</v>
          </cell>
          <cell r="AA182" t="e">
            <v>#REF!</v>
          </cell>
          <cell r="AB182" t="e">
            <v>#REF!</v>
          </cell>
          <cell r="AC182" t="e">
            <v>#REF!</v>
          </cell>
        </row>
        <row r="183">
          <cell r="A183">
            <v>180</v>
          </cell>
          <cell r="R183">
            <v>11.005156249793599</v>
          </cell>
          <cell r="S183">
            <v>15.807668533826243</v>
          </cell>
          <cell r="Y183" t="e">
            <v>#REF!</v>
          </cell>
          <cell r="AA183" t="e">
            <v>#REF!</v>
          </cell>
          <cell r="AB183" t="e">
            <v>#REF!</v>
          </cell>
          <cell r="AC183" t="e">
            <v>#REF!</v>
          </cell>
        </row>
        <row r="184">
          <cell r="A184">
            <v>181</v>
          </cell>
          <cell r="R184">
            <v>11.009924447942618</v>
          </cell>
          <cell r="S184">
            <v>15.781148488605481</v>
          </cell>
          <cell r="Y184" t="e">
            <v>#REF!</v>
          </cell>
          <cell r="AA184" t="e">
            <v>#REF!</v>
          </cell>
          <cell r="AB184" t="e">
            <v>#REF!</v>
          </cell>
          <cell r="AC184" t="e">
            <v>#REF!</v>
          </cell>
        </row>
        <row r="185">
          <cell r="A185">
            <v>182</v>
          </cell>
          <cell r="R185">
            <v>11.014692646091639</v>
          </cell>
          <cell r="S185">
            <v>15.754946071344007</v>
          </cell>
          <cell r="Y185" t="e">
            <v>#REF!</v>
          </cell>
          <cell r="AA185" t="e">
            <v>#REF!</v>
          </cell>
          <cell r="AB185" t="e">
            <v>#REF!</v>
          </cell>
          <cell r="AC185" t="e">
            <v>#REF!</v>
          </cell>
        </row>
        <row r="186">
          <cell r="A186">
            <v>183</v>
          </cell>
          <cell r="R186">
            <v>11.01946084424066</v>
          </cell>
          <cell r="S186">
            <v>15.729056075026092</v>
          </cell>
          <cell r="Y186" t="e">
            <v>#REF!</v>
          </cell>
          <cell r="AA186" t="e">
            <v>#REF!</v>
          </cell>
          <cell r="AB186" t="e">
            <v>#REF!</v>
          </cell>
          <cell r="AC186" t="e">
            <v>#REF!</v>
          </cell>
        </row>
        <row r="187">
          <cell r="A187">
            <v>184</v>
          </cell>
          <cell r="R187">
            <v>11.024229042389679</v>
          </cell>
          <cell r="S187">
            <v>15.703473405832014</v>
          </cell>
          <cell r="Y187" t="e">
            <v>#REF!</v>
          </cell>
          <cell r="AA187" t="e">
            <v>#REF!</v>
          </cell>
          <cell r="AB187" t="e">
            <v>#REF!</v>
          </cell>
          <cell r="AC187" t="e">
            <v>#REF!</v>
          </cell>
        </row>
        <row r="188">
          <cell r="A188">
            <v>185</v>
          </cell>
          <cell r="R188">
            <v>11.028997240538699</v>
          </cell>
          <cell r="S188">
            <v>15.678193080078673</v>
          </cell>
          <cell r="Y188" t="e">
            <v>#REF!</v>
          </cell>
          <cell r="AA188" t="e">
            <v>#REF!</v>
          </cell>
          <cell r="AB188" t="e">
            <v>#REF!</v>
          </cell>
          <cell r="AC188" t="e">
            <v>#REF!</v>
          </cell>
        </row>
        <row r="189">
          <cell r="A189">
            <v>186</v>
          </cell>
          <cell r="R189">
            <v>11.033765438687718</v>
          </cell>
          <cell r="S189">
            <v>15.653210221258968</v>
          </cell>
          <cell r="Y189" t="e">
            <v>#REF!</v>
          </cell>
          <cell r="AA189" t="e">
            <v>#REF!</v>
          </cell>
          <cell r="AB189" t="e">
            <v>#REF!</v>
          </cell>
          <cell r="AC189" t="e">
            <v>#REF!</v>
          </cell>
        </row>
        <row r="190">
          <cell r="A190">
            <v>187</v>
          </cell>
          <cell r="R190">
            <v>11.038533636836737</v>
          </cell>
          <cell r="S190">
            <v>15.628520057176095</v>
          </cell>
          <cell r="Y190" t="e">
            <v>#REF!</v>
          </cell>
          <cell r="AA190" t="e">
            <v>#REF!</v>
          </cell>
          <cell r="AB190" t="e">
            <v>#REF!</v>
          </cell>
          <cell r="AC190" t="e">
            <v>#REF!</v>
          </cell>
        </row>
        <row r="191">
          <cell r="A191">
            <v>188</v>
          </cell>
          <cell r="R191">
            <v>11.043301834985758</v>
          </cell>
          <cell r="S191">
            <v>15.604117917169368</v>
          </cell>
          <cell r="Y191" t="e">
            <v>#REF!</v>
          </cell>
          <cell r="AA191" t="e">
            <v>#REF!</v>
          </cell>
          <cell r="AB191" t="e">
            <v>#REF!</v>
          </cell>
          <cell r="AC191" t="e">
            <v>#REF!</v>
          </cell>
        </row>
        <row r="192">
          <cell r="A192">
            <v>189</v>
          </cell>
          <cell r="R192">
            <v>11.048070033134779</v>
          </cell>
          <cell r="S192">
            <v>15.579999229428051</v>
          </cell>
          <cell r="Y192" t="e">
            <v>#REF!</v>
          </cell>
          <cell r="AA192" t="e">
            <v>#REF!</v>
          </cell>
          <cell r="AB192" t="e">
            <v>#REF!</v>
          </cell>
          <cell r="AC192" t="e">
            <v>#REF!</v>
          </cell>
        </row>
        <row r="193">
          <cell r="A193">
            <v>190</v>
          </cell>
          <cell r="R193">
            <v>11.052838231283799</v>
          </cell>
          <cell r="S193">
            <v>15.556159518390057</v>
          </cell>
          <cell r="Y193" t="e">
            <v>#REF!</v>
          </cell>
          <cell r="AA193" t="e">
            <v>#REF!</v>
          </cell>
          <cell r="AB193" t="e">
            <v>#REF!</v>
          </cell>
          <cell r="AC193" t="e">
            <v>#REF!</v>
          </cell>
        </row>
        <row r="194">
          <cell r="A194">
            <v>191</v>
          </cell>
          <cell r="R194">
            <v>11.057606429432818</v>
          </cell>
          <cell r="S194">
            <v>15.532594402222353</v>
          </cell>
          <cell r="Y194" t="e">
            <v>#REF!</v>
          </cell>
          <cell r="AA194" t="e">
            <v>#REF!</v>
          </cell>
          <cell r="AB194" t="e">
            <v>#REF!</v>
          </cell>
          <cell r="AC194" t="e">
            <v>#REF!</v>
          </cell>
        </row>
        <row r="195">
          <cell r="A195">
            <v>192</v>
          </cell>
          <cell r="R195">
            <v>11.062374627581839</v>
          </cell>
          <cell r="S195">
            <v>15.509299590380087</v>
          </cell>
          <cell r="Y195" t="e">
            <v>#REF!</v>
          </cell>
          <cell r="AA195" t="e">
            <v>#REF!</v>
          </cell>
          <cell r="AB195" t="e">
            <v>#REF!</v>
          </cell>
          <cell r="AC195" t="e">
            <v>#REF!</v>
          </cell>
        </row>
        <row r="196">
          <cell r="A196">
            <v>193</v>
          </cell>
          <cell r="R196">
            <v>11.067142825730858</v>
          </cell>
          <cell r="S196">
            <v>15.486270881241621</v>
          </cell>
          <cell r="Y196" t="e">
            <v>#REF!</v>
          </cell>
          <cell r="AA196" t="e">
            <v>#REF!</v>
          </cell>
          <cell r="AB196" t="e">
            <v>#REF!</v>
          </cell>
          <cell r="AC196" t="e">
            <v>#REF!</v>
          </cell>
        </row>
        <row r="197">
          <cell r="A197">
            <v>194</v>
          </cell>
          <cell r="R197">
            <v>11.071911023879879</v>
          </cell>
          <cell r="S197">
            <v>15.463504159816692</v>
          </cell>
          <cell r="Y197" t="e">
            <v>#REF!</v>
          </cell>
          <cell r="AA197" t="e">
            <v>#REF!</v>
          </cell>
          <cell r="AB197" t="e">
            <v>#REF!</v>
          </cell>
          <cell r="AC197" t="e">
            <v>#REF!</v>
          </cell>
        </row>
        <row r="198">
          <cell r="A198">
            <v>195</v>
          </cell>
          <cell r="R198">
            <v>11.076679222028899</v>
          </cell>
          <cell r="S198">
            <v>15.440995395525091</v>
          </cell>
          <cell r="Y198" t="e">
            <v>#REF!</v>
          </cell>
          <cell r="AA198" t="e">
            <v>#REF!</v>
          </cell>
          <cell r="AB198" t="e">
            <v>#REF!</v>
          </cell>
          <cell r="AC198" t="e">
            <v>#REF!</v>
          </cell>
        </row>
        <row r="199">
          <cell r="A199">
            <v>196</v>
          </cell>
          <cell r="R199">
            <v>11.081447420177918</v>
          </cell>
          <cell r="S199">
            <v>15.418740640043346</v>
          </cell>
          <cell r="Y199" t="e">
            <v>#REF!</v>
          </cell>
          <cell r="AA199" t="e">
            <v>#REF!</v>
          </cell>
          <cell r="AB199" t="e">
            <v>#REF!</v>
          </cell>
          <cell r="AC199" t="e">
            <v>#REF!</v>
          </cell>
        </row>
        <row r="200">
          <cell r="A200">
            <v>197</v>
          </cell>
          <cell r="R200">
            <v>11.086215618326939</v>
          </cell>
          <cell r="S200">
            <v>15.396736025216997</v>
          </cell>
          <cell r="Y200" t="e">
            <v>#REF!</v>
          </cell>
          <cell r="AA200" t="e">
            <v>#REF!</v>
          </cell>
          <cell r="AB200" t="e">
            <v>#REF!</v>
          </cell>
          <cell r="AC200" t="e">
            <v>#REF!</v>
          </cell>
        </row>
        <row r="201">
          <cell r="A201">
            <v>198</v>
          </cell>
          <cell r="R201">
            <v>11.090983816475958</v>
          </cell>
          <cell r="S201">
            <v>15.37497776103611</v>
          </cell>
          <cell r="Y201" t="e">
            <v>#REF!</v>
          </cell>
          <cell r="AA201" t="e">
            <v>#REF!</v>
          </cell>
          <cell r="AB201" t="e">
            <v>#REF!</v>
          </cell>
          <cell r="AC201" t="e">
            <v>#REF!</v>
          </cell>
        </row>
        <row r="202">
          <cell r="A202">
            <v>199</v>
          </cell>
          <cell r="R202">
            <v>11.095752014624978</v>
          </cell>
          <cell r="S202">
            <v>15.353462133671858</v>
          </cell>
          <cell r="Y202" t="e">
            <v>#REF!</v>
          </cell>
          <cell r="AA202" t="e">
            <v>#REF!</v>
          </cell>
          <cell r="AB202" t="e">
            <v>#REF!</v>
          </cell>
          <cell r="AC202" t="e">
            <v>#REF!</v>
          </cell>
        </row>
        <row r="203">
          <cell r="A203">
            <v>200</v>
          </cell>
          <cell r="R203">
            <v>11.100520212773999</v>
          </cell>
          <cell r="S203">
            <v>15.332185503571997</v>
          </cell>
          <cell r="Y203" t="e">
            <v>#REF!</v>
          </cell>
          <cell r="AA203" t="e">
            <v>#REF!</v>
          </cell>
          <cell r="AB203" t="e">
            <v>#REF!</v>
          </cell>
          <cell r="AC203" t="e">
            <v>#REF!</v>
          </cell>
        </row>
        <row r="204">
          <cell r="A204">
            <v>201</v>
          </cell>
          <cell r="R204">
            <v>11.10528841092302</v>
          </cell>
          <cell r="S204">
            <v>15.311144303613176</v>
          </cell>
          <cell r="Y204" t="e">
            <v>#REF!</v>
          </cell>
          <cell r="AA204" t="e">
            <v>#REF!</v>
          </cell>
          <cell r="AB204" t="e">
            <v>#REF!</v>
          </cell>
          <cell r="AC204" t="e">
            <v>#REF!</v>
          </cell>
        </row>
        <row r="205">
          <cell r="A205">
            <v>202</v>
          </cell>
          <cell r="R205">
            <v>11.110056609072039</v>
          </cell>
          <cell r="S205">
            <v>15.290335037308147</v>
          </cell>
          <cell r="Y205" t="e">
            <v>#REF!</v>
          </cell>
          <cell r="AA205" t="e">
            <v>#REF!</v>
          </cell>
          <cell r="AB205" t="e">
            <v>#REF!</v>
          </cell>
          <cell r="AC205" t="e">
            <v>#REF!</v>
          </cell>
        </row>
        <row r="206">
          <cell r="A206">
            <v>203</v>
          </cell>
          <cell r="R206">
            <v>11.114824807221058</v>
          </cell>
          <cell r="S206">
            <v>15.269754277065973</v>
          </cell>
          <cell r="Y206" t="e">
            <v>#REF!</v>
          </cell>
          <cell r="AA206" t="e">
            <v>#REF!</v>
          </cell>
          <cell r="AB206" t="e">
            <v>#REF!</v>
          </cell>
          <cell r="AC206" t="e">
            <v>#REF!</v>
          </cell>
        </row>
        <row r="207">
          <cell r="A207">
            <v>204</v>
          </cell>
          <cell r="R207">
            <v>11.119593005370078</v>
          </cell>
          <cell r="S207">
            <v>15.249398662503372</v>
          </cell>
          <cell r="Y207" t="e">
            <v>#REF!</v>
          </cell>
          <cell r="AA207" t="e">
            <v>#REF!</v>
          </cell>
          <cell r="AB207" t="e">
            <v>#REF!</v>
          </cell>
          <cell r="AC207" t="e">
            <v>#REF!</v>
          </cell>
        </row>
        <row r="208">
          <cell r="A208">
            <v>205</v>
          </cell>
          <cell r="R208">
            <v>11.124361203519099</v>
          </cell>
          <cell r="S208">
            <v>15.229264898805525</v>
          </cell>
          <cell r="Y208" t="e">
            <v>#REF!</v>
          </cell>
          <cell r="AA208" t="e">
            <v>#REF!</v>
          </cell>
          <cell r="AB208" t="e">
            <v>#REF!</v>
          </cell>
          <cell r="AC208" t="e">
            <v>#REF!</v>
          </cell>
        </row>
        <row r="209">
          <cell r="A209">
            <v>206</v>
          </cell>
          <cell r="R209">
            <v>11.12912940166812</v>
          </cell>
          <cell r="S209">
            <v>15.209349755134596</v>
          </cell>
          <cell r="Y209" t="e">
            <v>#REF!</v>
          </cell>
          <cell r="AA209" t="e">
            <v>#REF!</v>
          </cell>
          <cell r="AB209" t="e">
            <v>#REF!</v>
          </cell>
          <cell r="AC209" t="e">
            <v>#REF!</v>
          </cell>
        </row>
        <row r="210">
          <cell r="A210">
            <v>207</v>
          </cell>
          <cell r="R210">
            <v>11.133897599817139</v>
          </cell>
          <cell r="S210">
            <v>15.189650063084393</v>
          </cell>
          <cell r="Y210" t="e">
            <v>#REF!</v>
          </cell>
          <cell r="AA210" t="e">
            <v>#REF!</v>
          </cell>
          <cell r="AB210" t="e">
            <v>#REF!</v>
          </cell>
          <cell r="AC210" t="e">
            <v>#REF!</v>
          </cell>
        </row>
        <row r="211">
          <cell r="A211">
            <v>208</v>
          </cell>
          <cell r="R211">
            <v>11.138665797966159</v>
          </cell>
          <cell r="S211">
            <v>15.170162715179618</v>
          </cell>
          <cell r="Y211" t="e">
            <v>#REF!</v>
          </cell>
          <cell r="AA211" t="e">
            <v>#REF!</v>
          </cell>
          <cell r="AB211" t="e">
            <v>#REF!</v>
          </cell>
          <cell r="AC211" t="e">
            <v>#REF!</v>
          </cell>
        </row>
        <row r="212">
          <cell r="A212">
            <v>209</v>
          </cell>
          <cell r="R212">
            <v>11.14343399611518</v>
          </cell>
          <cell r="S212">
            <v>15.150884663418186</v>
          </cell>
          <cell r="Y212" t="e">
            <v>#REF!</v>
          </cell>
          <cell r="AA212" t="e">
            <v>#REF!</v>
          </cell>
          <cell r="AB212" t="e">
            <v>#REF!</v>
          </cell>
          <cell r="AC212" t="e">
            <v>#REF!</v>
          </cell>
        </row>
        <row r="213">
          <cell r="A213">
            <v>210</v>
          </cell>
          <cell r="R213">
            <v>11.148202194264199</v>
          </cell>
          <cell r="S213">
            <v>15.131812917855195</v>
          </cell>
          <cell r="Y213" t="e">
            <v>#REF!</v>
          </cell>
          <cell r="AA213" t="e">
            <v>#REF!</v>
          </cell>
          <cell r="AB213" t="e">
            <v>#REF!</v>
          </cell>
          <cell r="AC213" t="e">
            <v>#REF!</v>
          </cell>
        </row>
        <row r="214">
          <cell r="A214">
            <v>211</v>
          </cell>
          <cell r="R214">
            <v>11.152970392413218</v>
          </cell>
          <cell r="S214">
            <v>15.112944545227156</v>
          </cell>
          <cell r="Y214" t="e">
            <v>#REF!</v>
          </cell>
          <cell r="AA214" t="e">
            <v>#REF!</v>
          </cell>
          <cell r="AB214" t="e">
            <v>#REF!</v>
          </cell>
          <cell r="AC214" t="e">
            <v>#REF!</v>
          </cell>
        </row>
        <row r="215">
          <cell r="A215">
            <v>212</v>
          </cell>
          <cell r="R215">
            <v>11.157738590562239</v>
          </cell>
          <cell r="S215">
            <v>15.094276667615178</v>
          </cell>
          <cell r="Y215" t="e">
            <v>#REF!</v>
          </cell>
          <cell r="AA215" t="e">
            <v>#REF!</v>
          </cell>
          <cell r="AB215" t="e">
            <v>#REF!</v>
          </cell>
          <cell r="AC215" t="e">
            <v>#REF!</v>
          </cell>
        </row>
        <row r="216">
          <cell r="A216">
            <v>213</v>
          </cell>
          <cell r="R216">
            <v>11.162506788711259</v>
          </cell>
          <cell r="S216">
            <v>15.075806461145795</v>
          </cell>
          <cell r="Y216" t="e">
            <v>#REF!</v>
          </cell>
          <cell r="AA216" t="e">
            <v>#REF!</v>
          </cell>
          <cell r="AB216" t="e">
            <v>#REF!</v>
          </cell>
          <cell r="AC216" t="e">
            <v>#REF!</v>
          </cell>
        </row>
        <row r="217">
          <cell r="A217">
            <v>214</v>
          </cell>
          <cell r="R217">
            <v>11.167274986860278</v>
          </cell>
          <cell r="S217">
            <v>15.057531154728224</v>
          </cell>
          <cell r="Y217" t="e">
            <v>#REF!</v>
          </cell>
          <cell r="AA217" t="e">
            <v>#REF!</v>
          </cell>
          <cell r="AB217" t="e">
            <v>#REF!</v>
          </cell>
          <cell r="AC217" t="e">
            <v>#REF!</v>
          </cell>
        </row>
        <row r="218">
          <cell r="A218">
            <v>215</v>
          </cell>
          <cell r="R218">
            <v>11.172043185009299</v>
          </cell>
          <cell r="S218">
            <v>15.039448028826857</v>
          </cell>
          <cell r="Y218" t="e">
            <v>#REF!</v>
          </cell>
          <cell r="AA218" t="e">
            <v>#REF!</v>
          </cell>
          <cell r="AB218" t="e">
            <v>#REF!</v>
          </cell>
          <cell r="AC218" t="e">
            <v>#REF!</v>
          </cell>
        </row>
        <row r="219">
          <cell r="A219">
            <v>216</v>
          </cell>
          <cell r="R219">
            <v>11.176811383158318</v>
          </cell>
          <cell r="S219">
            <v>15.021554414267863</v>
          </cell>
          <cell r="Y219" t="e">
            <v>#REF!</v>
          </cell>
          <cell r="AA219" t="e">
            <v>#REF!</v>
          </cell>
          <cell r="AB219" t="e">
            <v>#REF!</v>
          </cell>
          <cell r="AC219" t="e">
            <v>#REF!</v>
          </cell>
        </row>
        <row r="220">
          <cell r="A220">
            <v>217</v>
          </cell>
          <cell r="R220">
            <v>11.181579581307338</v>
          </cell>
          <cell r="S220">
            <v>15.003847691078763</v>
          </cell>
          <cell r="Y220" t="e">
            <v>#REF!</v>
          </cell>
          <cell r="AA220" t="e">
            <v>#REF!</v>
          </cell>
          <cell r="AB220" t="e">
            <v>#REF!</v>
          </cell>
          <cell r="AC220" t="e">
            <v>#REF!</v>
          </cell>
        </row>
        <row r="221">
          <cell r="A221">
            <v>218</v>
          </cell>
          <cell r="R221">
            <v>11.186347779456359</v>
          </cell>
          <cell r="S221">
            <v>14.986325287359966</v>
          </cell>
          <cell r="Y221" t="e">
            <v>#REF!</v>
          </cell>
          <cell r="AA221" t="e">
            <v>#REF!</v>
          </cell>
          <cell r="AB221" t="e">
            <v>#REF!</v>
          </cell>
          <cell r="AC221" t="e">
            <v>#REF!</v>
          </cell>
        </row>
        <row r="222">
          <cell r="A222">
            <v>219</v>
          </cell>
          <cell r="R222">
            <v>11.191115977605378</v>
          </cell>
          <cell r="S222">
            <v>14.968984678187232</v>
          </cell>
          <cell r="Y222" t="e">
            <v>#REF!</v>
          </cell>
          <cell r="AA222" t="e">
            <v>#REF!</v>
          </cell>
          <cell r="AB222" t="e">
            <v>#REF!</v>
          </cell>
          <cell r="AC222" t="e">
            <v>#REF!</v>
          </cell>
        </row>
        <row r="223">
          <cell r="A223">
            <v>220</v>
          </cell>
          <cell r="R223">
            <v>11.195884175754399</v>
          </cell>
          <cell r="S223">
            <v>14.951823384544017</v>
          </cell>
          <cell r="Y223" t="e">
            <v>#REF!</v>
          </cell>
          <cell r="AA223" t="e">
            <v>#REF!</v>
          </cell>
          <cell r="AB223" t="e">
            <v>#REF!</v>
          </cell>
          <cell r="AC223" t="e">
            <v>#REF!</v>
          </cell>
        </row>
        <row r="224">
          <cell r="A224">
            <v>221</v>
          </cell>
          <cell r="R224">
            <v>11.200652373903418</v>
          </cell>
          <cell r="S224">
            <v>14.934838972282861</v>
          </cell>
          <cell r="Y224" t="e">
            <v>#REF!</v>
          </cell>
          <cell r="AA224" t="e">
            <v>#REF!</v>
          </cell>
          <cell r="AB224" t="e">
            <v>#REF!</v>
          </cell>
          <cell r="AC224" t="e">
            <v>#REF!</v>
          </cell>
        </row>
        <row r="225">
          <cell r="A225">
            <v>222</v>
          </cell>
          <cell r="R225">
            <v>11.205420572052438</v>
          </cell>
          <cell r="S225">
            <v>14.918029051114821</v>
          </cell>
          <cell r="Y225" t="e">
            <v>#REF!</v>
          </cell>
          <cell r="AA225" t="e">
            <v>#REF!</v>
          </cell>
          <cell r="AB225" t="e">
            <v>#REF!</v>
          </cell>
          <cell r="AC225" t="e">
            <v>#REF!</v>
          </cell>
        </row>
        <row r="226">
          <cell r="A226">
            <v>223</v>
          </cell>
          <cell r="R226">
            <v>11.210188770201459</v>
          </cell>
          <cell r="S226">
            <v>14.901391273626086</v>
          </cell>
          <cell r="Y226" t="e">
            <v>#REF!</v>
          </cell>
          <cell r="AA226" t="e">
            <v>#REF!</v>
          </cell>
          <cell r="AB226" t="e">
            <v>#REF!</v>
          </cell>
          <cell r="AC226" t="e">
            <v>#REF!</v>
          </cell>
        </row>
        <row r="227">
          <cell r="A227">
            <v>224</v>
          </cell>
          <cell r="R227">
            <v>11.21495696835048</v>
          </cell>
          <cell r="S227">
            <v>14.88492333432095</v>
          </cell>
          <cell r="Y227" t="e">
            <v>#REF!</v>
          </cell>
          <cell r="AA227" t="e">
            <v>#REF!</v>
          </cell>
          <cell r="AB227" t="e">
            <v>#REF!</v>
          </cell>
          <cell r="AC227" t="e">
            <v>#REF!</v>
          </cell>
        </row>
        <row r="228">
          <cell r="A228">
            <v>225</v>
          </cell>
          <cell r="R228">
            <v>11.219725166499499</v>
          </cell>
          <cell r="S228">
            <v>14.868622968690303</v>
          </cell>
          <cell r="Y228" t="e">
            <v>#REF!</v>
          </cell>
          <cell r="AA228" t="e">
            <v>#REF!</v>
          </cell>
          <cell r="AB228" t="e">
            <v>#REF!</v>
          </cell>
          <cell r="AC228" t="e">
            <v>#REF!</v>
          </cell>
        </row>
        <row r="229">
          <cell r="A229">
            <v>226</v>
          </cell>
          <cell r="R229">
            <v>11.224493364648518</v>
          </cell>
          <cell r="S229">
            <v>14.852487952304832</v>
          </cell>
          <cell r="Y229" t="e">
            <v>#REF!</v>
          </cell>
          <cell r="AA229" t="e">
            <v>#REF!</v>
          </cell>
          <cell r="AB229" t="e">
            <v>#REF!</v>
          </cell>
          <cell r="AC229" t="e">
            <v>#REF!</v>
          </cell>
        </row>
        <row r="230">
          <cell r="A230">
            <v>227</v>
          </cell>
          <cell r="R230">
            <v>11.229261562797538</v>
          </cell>
          <cell r="S230">
            <v>14.836516099932227</v>
          </cell>
          <cell r="Y230" t="e">
            <v>#REF!</v>
          </cell>
          <cell r="AA230" t="e">
            <v>#REF!</v>
          </cell>
          <cell r="AB230" t="e">
            <v>#REF!</v>
          </cell>
          <cell r="AC230" t="e">
            <v>#REF!</v>
          </cell>
        </row>
        <row r="231">
          <cell r="A231">
            <v>228</v>
          </cell>
          <cell r="R231">
            <v>11.234029760946559</v>
          </cell>
          <cell r="S231">
            <v>14.820705264677578</v>
          </cell>
          <cell r="Y231" t="e">
            <v>#REF!</v>
          </cell>
          <cell r="AA231" t="e">
            <v>#REF!</v>
          </cell>
          <cell r="AB231" t="e">
            <v>#REF!</v>
          </cell>
          <cell r="AC231" t="e">
            <v>#REF!</v>
          </cell>
        </row>
        <row r="232">
          <cell r="A232">
            <v>229</v>
          </cell>
          <cell r="R232">
            <v>11.23879795909558</v>
          </cell>
          <cell r="S232">
            <v>14.805053337146328</v>
          </cell>
          <cell r="Y232" t="e">
            <v>#REF!</v>
          </cell>
          <cell r="AA232" t="e">
            <v>#REF!</v>
          </cell>
          <cell r="AB232" t="e">
            <v>#REF!</v>
          </cell>
          <cell r="AC232" t="e">
            <v>#REF!</v>
          </cell>
        </row>
        <row r="233">
          <cell r="A233">
            <v>230</v>
          </cell>
          <cell r="R233">
            <v>11.243566157244599</v>
          </cell>
          <cell r="S233">
            <v>14.78955824462904</v>
          </cell>
          <cell r="Y233" t="e">
            <v>#REF!</v>
          </cell>
          <cell r="AA233" t="e">
            <v>#REF!</v>
          </cell>
          <cell r="AB233" t="e">
            <v>#REF!</v>
          </cell>
          <cell r="AC233" t="e">
            <v>#REF!</v>
          </cell>
        </row>
        <row r="234">
          <cell r="A234">
            <v>231</v>
          </cell>
          <cell r="R234">
            <v>11.248334355393618</v>
          </cell>
          <cell r="S234">
            <v>14.774217950307351</v>
          </cell>
          <cell r="Y234" t="e">
            <v>#REF!</v>
          </cell>
          <cell r="AA234" t="e">
            <v>#REF!</v>
          </cell>
          <cell r="AB234" t="e">
            <v>#REF!</v>
          </cell>
          <cell r="AC234" t="e">
            <v>#REF!</v>
          </cell>
        </row>
        <row r="235">
          <cell r="A235">
            <v>232</v>
          </cell>
          <cell r="R235">
            <v>11.253102553542639</v>
          </cell>
          <cell r="S235">
            <v>14.759030452480456</v>
          </cell>
          <cell r="Y235" t="e">
            <v>#REF!</v>
          </cell>
          <cell r="AA235" t="e">
            <v>#REF!</v>
          </cell>
          <cell r="AB235" t="e">
            <v>#REF!</v>
          </cell>
          <cell r="AC235" t="e">
            <v>#REF!</v>
          </cell>
        </row>
        <row r="236">
          <cell r="A236">
            <v>233</v>
          </cell>
          <cell r="R236">
            <v>11.257870751691659</v>
          </cell>
          <cell r="S236">
            <v>14.743993783811517</v>
          </cell>
          <cell r="Y236" t="e">
            <v>#REF!</v>
          </cell>
          <cell r="AA236" t="e">
            <v>#REF!</v>
          </cell>
          <cell r="AB236" t="e">
            <v>#REF!</v>
          </cell>
          <cell r="AC236" t="e">
            <v>#REF!</v>
          </cell>
        </row>
        <row r="237">
          <cell r="A237">
            <v>234</v>
          </cell>
          <cell r="R237">
            <v>11.26263894984068</v>
          </cell>
          <cell r="S237">
            <v>14.729106010593375</v>
          </cell>
          <cell r="Y237" t="e">
            <v>#REF!</v>
          </cell>
          <cell r="AA237" t="e">
            <v>#REF!</v>
          </cell>
          <cell r="AB237" t="e">
            <v>#REF!</v>
          </cell>
          <cell r="AC237" t="e">
            <v>#REF!</v>
          </cell>
        </row>
        <row r="238">
          <cell r="A238">
            <v>235</v>
          </cell>
          <cell r="R238">
            <v>11.267407147989699</v>
          </cell>
          <cell r="S238">
            <v>14.714365232033041</v>
          </cell>
          <cell r="Y238" t="e">
            <v>#REF!</v>
          </cell>
          <cell r="AA238" t="e">
            <v>#REF!</v>
          </cell>
          <cell r="AB238" t="e">
            <v>#REF!</v>
          </cell>
          <cell r="AC238" t="e">
            <v>#REF!</v>
          </cell>
        </row>
        <row r="239">
          <cell r="A239">
            <v>236</v>
          </cell>
          <cell r="R239">
            <v>11.272175346138718</v>
          </cell>
          <cell r="S239">
            <v>14.699769579554362</v>
          </cell>
          <cell r="Y239" t="e">
            <v>#REF!</v>
          </cell>
          <cell r="AA239" t="e">
            <v>#REF!</v>
          </cell>
          <cell r="AB239" t="e">
            <v>#REF!</v>
          </cell>
          <cell r="AC239" t="e">
            <v>#REF!</v>
          </cell>
        </row>
        <row r="240">
          <cell r="A240">
            <v>237</v>
          </cell>
          <cell r="R240">
            <v>11.276943544287738</v>
          </cell>
          <cell r="S240">
            <v>14.685317216118323</v>
          </cell>
          <cell r="Y240" t="e">
            <v>#REF!</v>
          </cell>
          <cell r="AA240" t="e">
            <v>#REF!</v>
          </cell>
          <cell r="AB240" t="e">
            <v>#REF!</v>
          </cell>
          <cell r="AC240" t="e">
            <v>#REF!</v>
          </cell>
        </row>
        <row r="241">
          <cell r="A241">
            <v>238</v>
          </cell>
          <cell r="R241">
            <v>11.281711742436759</v>
          </cell>
          <cell r="S241">
            <v>14.671006335560522</v>
          </cell>
          <cell r="Y241" t="e">
            <v>#REF!</v>
          </cell>
          <cell r="AA241" t="e">
            <v>#REF!</v>
          </cell>
          <cell r="AB241" t="e">
            <v>#REF!</v>
          </cell>
          <cell r="AC241" t="e">
            <v>#REF!</v>
          </cell>
        </row>
        <row r="242">
          <cell r="A242">
            <v>239</v>
          </cell>
          <cell r="R242">
            <v>11.286479940585778</v>
          </cell>
          <cell r="S242">
            <v>14.656835161945251</v>
          </cell>
          <cell r="Y242" t="e">
            <v>#REF!</v>
          </cell>
          <cell r="AA242" t="e">
            <v>#REF!</v>
          </cell>
          <cell r="AB242" t="e">
            <v>#REF!</v>
          </cell>
          <cell r="AC242" t="e">
            <v>#REF!</v>
          </cell>
        </row>
        <row r="243">
          <cell r="A243">
            <v>240</v>
          </cell>
          <cell r="R243">
            <v>11.291248138734797</v>
          </cell>
          <cell r="S243">
            <v>14.64280194893573</v>
          </cell>
          <cell r="Y243" t="e">
            <v>#REF!</v>
          </cell>
          <cell r="AA243" t="e">
            <v>#REF!</v>
          </cell>
          <cell r="AB243" t="e">
            <v>#REF!</v>
          </cell>
          <cell r="AC243" t="e">
            <v>#REF!</v>
          </cell>
        </row>
        <row r="244">
          <cell r="A244">
            <v>241</v>
          </cell>
          <cell r="R244">
            <v>11.296016336883818</v>
          </cell>
          <cell r="S244">
            <v>14.628904979180021</v>
          </cell>
          <cell r="Y244" t="e">
            <v>#REF!</v>
          </cell>
          <cell r="AA244" t="e">
            <v>#REF!</v>
          </cell>
          <cell r="AB244" t="e">
            <v>#REF!</v>
          </cell>
          <cell r="AC244" t="e">
            <v>#REF!</v>
          </cell>
        </row>
        <row r="245">
          <cell r="A245">
            <v>242</v>
          </cell>
          <cell r="R245">
            <v>11.300784535032838</v>
          </cell>
          <cell r="S245">
            <v>14.615142563712164</v>
          </cell>
          <cell r="Y245" t="e">
            <v>#REF!</v>
          </cell>
          <cell r="AA245" t="e">
            <v>#REF!</v>
          </cell>
          <cell r="AB245" t="e">
            <v>#REF!</v>
          </cell>
          <cell r="AC245" t="e">
            <v>#REF!</v>
          </cell>
        </row>
        <row r="246">
          <cell r="A246">
            <v>243</v>
          </cell>
          <cell r="R246">
            <v>11.305552733181859</v>
          </cell>
          <cell r="S246">
            <v>14.601513041368111</v>
          </cell>
          <cell r="Y246" t="e">
            <v>#REF!</v>
          </cell>
          <cell r="AA246" t="e">
            <v>#REF!</v>
          </cell>
          <cell r="AB246" t="e">
            <v>#REF!</v>
          </cell>
          <cell r="AC246" t="e">
            <v>#REF!</v>
          </cell>
        </row>
        <row r="247">
          <cell r="A247">
            <v>244</v>
          </cell>
          <cell r="R247">
            <v>11.310320931330878</v>
          </cell>
          <cell r="S247">
            <v>14.588014778216012</v>
          </cell>
          <cell r="Y247" t="e">
            <v>#REF!</v>
          </cell>
          <cell r="AA247" t="e">
            <v>#REF!</v>
          </cell>
          <cell r="AB247" t="e">
            <v>#REF!</v>
          </cell>
          <cell r="AC247" t="e">
            <v>#REF!</v>
          </cell>
        </row>
        <row r="248">
          <cell r="A248">
            <v>245</v>
          </cell>
          <cell r="R248">
            <v>11.315089129479897</v>
          </cell>
          <cell r="S248">
            <v>14.574646167000457</v>
          </cell>
          <cell r="Y248" t="e">
            <v>#REF!</v>
          </cell>
          <cell r="AA248" t="e">
            <v>#REF!</v>
          </cell>
          <cell r="AB248" t="e">
            <v>#REF!</v>
          </cell>
          <cell r="AC248" t="e">
            <v>#REF!</v>
          </cell>
        </row>
        <row r="249">
          <cell r="A249">
            <v>246</v>
          </cell>
          <cell r="R249">
            <v>11.319857327628918</v>
          </cell>
          <cell r="S249">
            <v>14.561405626600269</v>
          </cell>
          <cell r="Y249" t="e">
            <v>#REF!</v>
          </cell>
          <cell r="AA249" t="e">
            <v>#REF!</v>
          </cell>
          <cell r="AB249" t="e">
            <v>#REF!</v>
          </cell>
          <cell r="AC249" t="e">
            <v>#REF!</v>
          </cell>
        </row>
        <row r="250">
          <cell r="A250">
            <v>247</v>
          </cell>
          <cell r="R250">
            <v>11.32462552577794</v>
          </cell>
          <cell r="S250">
            <v>14.548291601499477</v>
          </cell>
          <cell r="Y250" t="e">
            <v>#REF!</v>
          </cell>
          <cell r="AA250" t="e">
            <v>#REF!</v>
          </cell>
          <cell r="AB250" t="e">
            <v>#REF!</v>
          </cell>
          <cell r="AC250" t="e">
            <v>#REF!</v>
          </cell>
        </row>
        <row r="251">
          <cell r="A251">
            <v>248</v>
          </cell>
          <cell r="R251">
            <v>11.329393723926959</v>
          </cell>
          <cell r="S251">
            <v>14.53530256127106</v>
          </cell>
          <cell r="Y251" t="e">
            <v>#REF!</v>
          </cell>
          <cell r="AA251" t="e">
            <v>#REF!</v>
          </cell>
          <cell r="AB251" t="e">
            <v>#REF!</v>
          </cell>
          <cell r="AC251" t="e">
            <v>#REF!</v>
          </cell>
        </row>
        <row r="252">
          <cell r="A252">
            <v>249</v>
          </cell>
          <cell r="R252">
            <v>11.334161922075978</v>
          </cell>
          <cell r="S252">
            <v>14.522437000073189</v>
          </cell>
          <cell r="Y252" t="e">
            <v>#REF!</v>
          </cell>
          <cell r="AA252" t="e">
            <v>#REF!</v>
          </cell>
          <cell r="AB252" t="e">
            <v>#REF!</v>
          </cell>
          <cell r="AC252" t="e">
            <v>#REF!</v>
          </cell>
        </row>
        <row r="253">
          <cell r="A253">
            <v>250</v>
          </cell>
          <cell r="R253">
            <v>11.338930120224999</v>
          </cell>
          <cell r="S253">
            <v>14.509693436157496</v>
          </cell>
          <cell r="Y253" t="e">
            <v>#REF!</v>
          </cell>
          <cell r="AA253" t="e">
            <v>#REF!</v>
          </cell>
          <cell r="AB253" t="e">
            <v>#REF!</v>
          </cell>
          <cell r="AC253" t="e">
            <v>#REF!</v>
          </cell>
        </row>
        <row r="254">
          <cell r="A254">
            <v>251</v>
          </cell>
          <cell r="R254">
            <v>11.343698318374019</v>
          </cell>
          <cell r="S254">
            <v>14.49707041138914</v>
          </cell>
          <cell r="Y254" t="e">
            <v>#REF!</v>
          </cell>
          <cell r="AA254" t="e">
            <v>#REF!</v>
          </cell>
          <cell r="AB254" t="e">
            <v>#REF!</v>
          </cell>
          <cell r="AC254" t="e">
            <v>#REF!</v>
          </cell>
        </row>
        <row r="255">
          <cell r="A255">
            <v>252</v>
          </cell>
          <cell r="R255">
            <v>11.34846651652304</v>
          </cell>
          <cell r="S255">
            <v>14.484566490778269</v>
          </cell>
          <cell r="Y255" t="e">
            <v>#REF!</v>
          </cell>
          <cell r="AA255" t="e">
            <v>#REF!</v>
          </cell>
          <cell r="AB255" t="e">
            <v>#REF!</v>
          </cell>
          <cell r="AC255" t="e">
            <v>#REF!</v>
          </cell>
        </row>
        <row r="256">
          <cell r="A256">
            <v>253</v>
          </cell>
          <cell r="R256">
            <v>11.353234714672059</v>
          </cell>
          <cell r="S256">
            <v>14.47218026202261</v>
          </cell>
          <cell r="Y256" t="e">
            <v>#REF!</v>
          </cell>
          <cell r="AA256" t="e">
            <v>#REF!</v>
          </cell>
          <cell r="AB256" t="e">
            <v>#REF!</v>
          </cell>
          <cell r="AC256" t="e">
            <v>#REF!</v>
          </cell>
        </row>
        <row r="257">
          <cell r="A257">
            <v>254</v>
          </cell>
          <cell r="R257">
            <v>11.358002912821078</v>
          </cell>
          <cell r="S257">
            <v>14.459910335060892</v>
          </cell>
          <cell r="Y257" t="e">
            <v>#REF!</v>
          </cell>
          <cell r="AA257" t="e">
            <v>#REF!</v>
          </cell>
          <cell r="AB257" t="e">
            <v>#REF!</v>
          </cell>
          <cell r="AC257" t="e">
            <v>#REF!</v>
          </cell>
        </row>
        <row r="258">
          <cell r="A258">
            <v>255</v>
          </cell>
          <cell r="R258">
            <v>11.362771110970099</v>
          </cell>
          <cell r="S258">
            <v>14.447755341636716</v>
          </cell>
          <cell r="Y258" t="e">
            <v>#REF!</v>
          </cell>
          <cell r="AA258" t="e">
            <v>#REF!</v>
          </cell>
          <cell r="AB258" t="e">
            <v>#REF!</v>
          </cell>
          <cell r="AC258" t="e">
            <v>#REF!</v>
          </cell>
        </row>
        <row r="259">
          <cell r="A259">
            <v>256</v>
          </cell>
          <cell r="R259">
            <v>11.367539309119119</v>
          </cell>
          <cell r="S259">
            <v>14.435713934872686</v>
          </cell>
          <cell r="Y259" t="e">
            <v>#REF!</v>
          </cell>
          <cell r="AA259" t="e">
            <v>#REF!</v>
          </cell>
          <cell r="AB259" t="e">
            <v>#REF!</v>
          </cell>
          <cell r="AC259" t="e">
            <v>#REF!</v>
          </cell>
        </row>
        <row r="260">
          <cell r="A260">
            <v>257</v>
          </cell>
          <cell r="R260">
            <v>11.37230750726814</v>
          </cell>
          <cell r="S260">
            <v>14.423784788854478</v>
          </cell>
          <cell r="Y260" t="e">
            <v>#REF!</v>
          </cell>
          <cell r="AA260" t="e">
            <v>#REF!</v>
          </cell>
          <cell r="AB260" t="e">
            <v>#REF!</v>
          </cell>
          <cell r="AC260" t="e">
            <v>#REF!</v>
          </cell>
        </row>
        <row r="261">
          <cell r="A261">
            <v>258</v>
          </cell>
          <cell r="R261">
            <v>11.377075705417159</v>
          </cell>
          <cell r="S261">
            <v>14.411966598224584</v>
          </cell>
          <cell r="Y261" t="e">
            <v>#REF!</v>
          </cell>
          <cell r="AA261" t="e">
            <v>#REF!</v>
          </cell>
          <cell r="AB261" t="e">
            <v>#REF!</v>
          </cell>
          <cell r="AC261" t="e">
            <v>#REF!</v>
          </cell>
        </row>
        <row r="262">
          <cell r="A262">
            <v>259</v>
          </cell>
          <cell r="R262">
            <v>11.38184390356618</v>
          </cell>
          <cell r="S262">
            <v>14.400258077785464</v>
          </cell>
          <cell r="Y262" t="e">
            <v>#REF!</v>
          </cell>
          <cell r="AA262" t="e">
            <v>#REF!</v>
          </cell>
          <cell r="AB262" t="e">
            <v>#REF!</v>
          </cell>
          <cell r="AC262" t="e">
            <v>#REF!</v>
          </cell>
        </row>
        <row r="263">
          <cell r="A263">
            <v>260</v>
          </cell>
          <cell r="R263">
            <v>11.386612101715199</v>
          </cell>
          <cell r="S263">
            <v>14.388657962111832</v>
          </cell>
          <cell r="Y263" t="e">
            <v>#REF!</v>
          </cell>
          <cell r="AA263" t="e">
            <v>#REF!</v>
          </cell>
          <cell r="AB263" t="e">
            <v>#REF!</v>
          </cell>
          <cell r="AC263" t="e">
            <v>#REF!</v>
          </cell>
        </row>
        <row r="264">
          <cell r="A264">
            <v>261</v>
          </cell>
          <cell r="R264">
            <v>11.39138029986422</v>
          </cell>
          <cell r="S264">
            <v>14.377165005171896</v>
          </cell>
          <cell r="Y264" t="e">
            <v>#REF!</v>
          </cell>
          <cell r="AA264" t="e">
            <v>#REF!</v>
          </cell>
          <cell r="AB264" t="e">
            <v>#REF!</v>
          </cell>
          <cell r="AC264" t="e">
            <v>#REF!</v>
          </cell>
        </row>
        <row r="265">
          <cell r="A265">
            <v>262</v>
          </cell>
          <cell r="R265">
            <v>11.396148498013238</v>
          </cell>
          <cell r="S265">
            <v>14.365777979957265</v>
          </cell>
          <cell r="Y265" t="e">
            <v>#REF!</v>
          </cell>
          <cell r="AA265" t="e">
            <v>#REF!</v>
          </cell>
          <cell r="AB265" t="e">
            <v>#REF!</v>
          </cell>
          <cell r="AC265" t="e">
            <v>#REF!</v>
          </cell>
        </row>
        <row r="266">
          <cell r="A266">
            <v>263</v>
          </cell>
          <cell r="R266">
            <v>11.400916696162257</v>
          </cell>
          <cell r="S266">
            <v>14.354495678121266</v>
          </cell>
          <cell r="Y266" t="e">
            <v>#REF!</v>
          </cell>
          <cell r="AA266" t="e">
            <v>#REF!</v>
          </cell>
          <cell r="AB266" t="e">
            <v>#REF!</v>
          </cell>
          <cell r="AC266" t="e">
            <v>#REF!</v>
          </cell>
        </row>
        <row r="267">
          <cell r="A267">
            <v>264</v>
          </cell>
          <cell r="R267">
            <v>11.405684894311278</v>
          </cell>
          <cell r="S267">
            <v>14.343316909625488</v>
          </cell>
          <cell r="Y267" t="e">
            <v>#REF!</v>
          </cell>
          <cell r="AA267" t="e">
            <v>#REF!</v>
          </cell>
          <cell r="AB267" t="e">
            <v>#REF!</v>
          </cell>
          <cell r="AC267" t="e">
            <v>#REF!</v>
          </cell>
        </row>
        <row r="268">
          <cell r="A268">
            <v>265</v>
          </cell>
          <cell r="R268">
            <v>11.410453092460298</v>
          </cell>
          <cell r="S268">
            <v>14.332240502394392</v>
          </cell>
          <cell r="Y268" t="e">
            <v>#REF!</v>
          </cell>
          <cell r="AA268" t="e">
            <v>#REF!</v>
          </cell>
          <cell r="AB268" t="e">
            <v>#REF!</v>
          </cell>
          <cell r="AC268" t="e">
            <v>#REF!</v>
          </cell>
        </row>
        <row r="269">
          <cell r="A269">
            <v>266</v>
          </cell>
          <cell r="R269">
            <v>11.415221290609319</v>
          </cell>
          <cell r="S269">
            <v>14.321265301977629</v>
          </cell>
          <cell r="Y269" t="e">
            <v>#REF!</v>
          </cell>
          <cell r="AA269" t="e">
            <v>#REF!</v>
          </cell>
          <cell r="AB269" t="e">
            <v>#REF!</v>
          </cell>
          <cell r="AC269" t="e">
            <v>#REF!</v>
          </cell>
        </row>
        <row r="270">
          <cell r="A270">
            <v>267</v>
          </cell>
          <cell r="R270">
            <v>11.41998948875834</v>
          </cell>
          <cell r="S270">
            <v>14.310390171219975</v>
          </cell>
          <cell r="Y270" t="e">
            <v>#REF!</v>
          </cell>
          <cell r="AA270" t="e">
            <v>#REF!</v>
          </cell>
          <cell r="AB270" t="e">
            <v>#REF!</v>
          </cell>
          <cell r="AC270" t="e">
            <v>#REF!</v>
          </cell>
        </row>
        <row r="271">
          <cell r="A271">
            <v>268</v>
          </cell>
          <cell r="R271">
            <v>11.424757686907359</v>
          </cell>
          <cell r="S271">
            <v>14.299613989938678</v>
          </cell>
          <cell r="Y271" t="e">
            <v>#REF!</v>
          </cell>
          <cell r="AA271" t="e">
            <v>#REF!</v>
          </cell>
          <cell r="AB271" t="e">
            <v>#REF!</v>
          </cell>
          <cell r="AC271" t="e">
            <v>#REF!</v>
          </cell>
        </row>
        <row r="272">
          <cell r="A272">
            <v>269</v>
          </cell>
          <cell r="R272">
            <v>11.429525885056378</v>
          </cell>
          <cell r="S272">
            <v>14.288935654607984</v>
          </cell>
          <cell r="Y272" t="e">
            <v>#REF!</v>
          </cell>
          <cell r="AA272" t="e">
            <v>#REF!</v>
          </cell>
          <cell r="AB272" t="e">
            <v>#REF!</v>
          </cell>
          <cell r="AC272" t="e">
            <v>#REF!</v>
          </cell>
        </row>
        <row r="273">
          <cell r="A273">
            <v>270</v>
          </cell>
          <cell r="R273">
            <v>11.434294083205399</v>
          </cell>
          <cell r="S273">
            <v>14.278354078050661</v>
          </cell>
          <cell r="Y273" t="e">
            <v>#REF!</v>
          </cell>
          <cell r="AA273" t="e">
            <v>#REF!</v>
          </cell>
          <cell r="AB273" t="e">
            <v>#REF!</v>
          </cell>
          <cell r="AC273" t="e">
            <v>#REF!</v>
          </cell>
        </row>
        <row r="274">
          <cell r="A274">
            <v>271</v>
          </cell>
          <cell r="R274">
            <v>11.439062281354419</v>
          </cell>
          <cell r="S274">
            <v>14.267868189136379</v>
          </cell>
          <cell r="Y274" t="e">
            <v>#REF!</v>
          </cell>
          <cell r="AA274" t="e">
            <v>#REF!</v>
          </cell>
          <cell r="AB274" t="e">
            <v>#REF!</v>
          </cell>
          <cell r="AC274" t="e">
            <v>#REF!</v>
          </cell>
        </row>
        <row r="275">
          <cell r="A275">
            <v>272</v>
          </cell>
          <cell r="R275">
            <v>11.443830479503438</v>
          </cell>
          <cell r="S275">
            <v>14.257476932486718</v>
          </cell>
          <cell r="Y275" t="e">
            <v>#REF!</v>
          </cell>
          <cell r="AA275" t="e">
            <v>#REF!</v>
          </cell>
          <cell r="AB275" t="e">
            <v>#REF!</v>
          </cell>
          <cell r="AC275" t="e">
            <v>#REF!</v>
          </cell>
        </row>
        <row r="276">
          <cell r="A276">
            <v>273</v>
          </cell>
          <cell r="R276">
            <v>11.448598677652461</v>
          </cell>
          <cell r="S276">
            <v>14.247179268186688</v>
          </cell>
          <cell r="Y276" t="e">
            <v>#REF!</v>
          </cell>
          <cell r="AA276" t="e">
            <v>#REF!</v>
          </cell>
          <cell r="AB276" t="e">
            <v>#REF!</v>
          </cell>
          <cell r="AC276" t="e">
            <v>#REF!</v>
          </cell>
        </row>
        <row r="277">
          <cell r="A277">
            <v>274</v>
          </cell>
          <cell r="R277">
            <v>11.45336687580148</v>
          </cell>
          <cell r="S277">
            <v>14.236974171502528</v>
          </cell>
          <cell r="Y277" t="e">
            <v>#REF!</v>
          </cell>
          <cell r="AA277" t="e">
            <v>#REF!</v>
          </cell>
          <cell r="AB277" t="e">
            <v>#REF!</v>
          </cell>
          <cell r="AC277" t="e">
            <v>#REF!</v>
          </cell>
        </row>
        <row r="278">
          <cell r="A278">
            <v>275</v>
          </cell>
          <cell r="R278">
            <v>11.458135073950499</v>
          </cell>
          <cell r="S278">
            <v>14.226860632605703</v>
          </cell>
          <cell r="Y278" t="e">
            <v>#REF!</v>
          </cell>
          <cell r="AA278" t="e">
            <v>#REF!</v>
          </cell>
          <cell r="AB278" t="e">
            <v>#REF!</v>
          </cell>
          <cell r="AC278" t="e">
            <v>#REF!</v>
          </cell>
        </row>
        <row r="279">
          <cell r="A279">
            <v>276</v>
          </cell>
          <cell r="R279">
            <v>11.462903272099519</v>
          </cell>
          <cell r="S279">
            <v>14.216837656302877</v>
          </cell>
          <cell r="Y279" t="e">
            <v>#REF!</v>
          </cell>
          <cell r="AA279" t="e">
            <v>#REF!</v>
          </cell>
          <cell r="AB279" t="e">
            <v>#REF!</v>
          </cell>
          <cell r="AC279" t="e">
            <v>#REF!</v>
          </cell>
        </row>
        <row r="280">
          <cell r="A280">
            <v>277</v>
          </cell>
          <cell r="R280">
            <v>11.46767147024854</v>
          </cell>
          <cell r="S280">
            <v>14.206904261771724</v>
          </cell>
          <cell r="Y280" t="e">
            <v>#REF!</v>
          </cell>
          <cell r="AA280" t="e">
            <v>#REF!</v>
          </cell>
          <cell r="AB280" t="e">
            <v>#REF!</v>
          </cell>
          <cell r="AC280" t="e">
            <v>#REF!</v>
          </cell>
        </row>
        <row r="281">
          <cell r="A281">
            <v>278</v>
          </cell>
          <cell r="R281">
            <v>11.472439668397557</v>
          </cell>
          <cell r="S281">
            <v>14.197059482302485</v>
          </cell>
          <cell r="Y281" t="e">
            <v>#REF!</v>
          </cell>
          <cell r="AA281" t="e">
            <v>#REF!</v>
          </cell>
          <cell r="AB281" t="e">
            <v>#REF!</v>
          </cell>
          <cell r="AC281" t="e">
            <v>#REF!</v>
          </cell>
        </row>
        <row r="282">
          <cell r="A282">
            <v>279</v>
          </cell>
          <cell r="R282">
            <v>11.477207866546578</v>
          </cell>
          <cell r="S282">
            <v>14.187302365045026</v>
          </cell>
          <cell r="Y282" t="e">
            <v>#REF!</v>
          </cell>
          <cell r="AA282" t="e">
            <v>#REF!</v>
          </cell>
          <cell r="AB282" t="e">
            <v>#REF!</v>
          </cell>
          <cell r="AC282" t="e">
            <v>#REF!</v>
          </cell>
        </row>
        <row r="283">
          <cell r="A283">
            <v>280</v>
          </cell>
          <cell r="R283">
            <v>11.481976064695598</v>
          </cell>
          <cell r="S283">
            <v>14.17763197076137</v>
          </cell>
          <cell r="Y283" t="e">
            <v>#REF!</v>
          </cell>
          <cell r="AA283" t="e">
            <v>#REF!</v>
          </cell>
          <cell r="AB283" t="e">
            <v>#REF!</v>
          </cell>
          <cell r="AC283" t="e">
            <v>#REF!</v>
          </cell>
        </row>
        <row r="284">
          <cell r="A284">
            <v>281</v>
          </cell>
          <cell r="R284">
            <v>11.486744262844619</v>
          </cell>
          <cell r="S284">
            <v>14.168047373583462</v>
          </cell>
          <cell r="Y284" t="e">
            <v>#REF!</v>
          </cell>
          <cell r="AA284" t="e">
            <v>#REF!</v>
          </cell>
          <cell r="AB284" t="e">
            <v>#REF!</v>
          </cell>
          <cell r="AC284" t="e">
            <v>#REF!</v>
          </cell>
        </row>
        <row r="285">
          <cell r="A285">
            <v>282</v>
          </cell>
          <cell r="R285">
            <v>11.491512460993638</v>
          </cell>
          <cell r="S285">
            <v>14.158547660776145</v>
          </cell>
          <cell r="Y285" t="e">
            <v>#REF!</v>
          </cell>
          <cell r="AA285" t="e">
            <v>#REF!</v>
          </cell>
          <cell r="AB285" t="e">
            <v>#REF!</v>
          </cell>
          <cell r="AC285" t="e">
            <v>#REF!</v>
          </cell>
        </row>
        <row r="286">
          <cell r="A286">
            <v>283</v>
          </cell>
          <cell r="R286">
            <v>11.496280659142661</v>
          </cell>
          <cell r="S286">
            <v>14.149131932505091</v>
          </cell>
          <cell r="Y286" t="e">
            <v>#REF!</v>
          </cell>
          <cell r="AA286" t="e">
            <v>#REF!</v>
          </cell>
          <cell r="AB286" t="e">
            <v>#REF!</v>
          </cell>
          <cell r="AC286" t="e">
            <v>#REF!</v>
          </cell>
        </row>
        <row r="287">
          <cell r="A287">
            <v>284</v>
          </cell>
          <cell r="R287">
            <v>11.501048857291677</v>
          </cell>
          <cell r="S287">
            <v>14.139799301609713</v>
          </cell>
          <cell r="Y287" t="e">
            <v>#REF!</v>
          </cell>
          <cell r="AA287" t="e">
            <v>#REF!</v>
          </cell>
          <cell r="AB287" t="e">
            <v>#REF!</v>
          </cell>
          <cell r="AC287" t="e">
            <v>#REF!</v>
          </cell>
        </row>
        <row r="288">
          <cell r="A288">
            <v>285</v>
          </cell>
          <cell r="R288">
            <v>11.505817055440698</v>
          </cell>
          <cell r="S288">
            <v>14.130548893380787</v>
          </cell>
          <cell r="Y288" t="e">
            <v>#REF!</v>
          </cell>
          <cell r="AA288" t="e">
            <v>#REF!</v>
          </cell>
          <cell r="AB288" t="e">
            <v>#REF!</v>
          </cell>
          <cell r="AC288" t="e">
            <v>#REF!</v>
          </cell>
        </row>
        <row r="289">
          <cell r="A289">
            <v>286</v>
          </cell>
          <cell r="R289">
            <v>11.510585253589717</v>
          </cell>
          <cell r="S289">
            <v>14.121379845342798</v>
          </cell>
          <cell r="Y289" t="e">
            <v>#REF!</v>
          </cell>
          <cell r="AA289" t="e">
            <v>#REF!</v>
          </cell>
          <cell r="AB289" t="e">
            <v>#REF!</v>
          </cell>
          <cell r="AC289" t="e">
            <v>#REF!</v>
          </cell>
        </row>
        <row r="290">
          <cell r="A290">
            <v>287</v>
          </cell>
          <cell r="R290">
            <v>11.51535345173874</v>
          </cell>
          <cell r="S290">
            <v>14.112291307040778</v>
          </cell>
          <cell r="Y290" t="e">
            <v>#REF!</v>
          </cell>
          <cell r="AA290" t="e">
            <v>#REF!</v>
          </cell>
          <cell r="AB290" t="e">
            <v>#REF!</v>
          </cell>
          <cell r="AC290" t="e">
            <v>#REF!</v>
          </cell>
        </row>
        <row r="291">
          <cell r="A291">
            <v>288</v>
          </cell>
          <cell r="R291">
            <v>11.520121649887759</v>
          </cell>
          <cell r="S291">
            <v>14.103282439831657</v>
          </cell>
          <cell r="Y291" t="e">
            <v>#REF!</v>
          </cell>
          <cell r="AA291" t="e">
            <v>#REF!</v>
          </cell>
          <cell r="AB291" t="e">
            <v>#REF!</v>
          </cell>
          <cell r="AC291" t="e">
            <v>#REF!</v>
          </cell>
        </row>
        <row r="292">
          <cell r="A292">
            <v>289</v>
          </cell>
          <cell r="R292">
            <v>11.52488984803678</v>
          </cell>
          <cell r="S292">
            <v>14.094352416679859</v>
          </cell>
          <cell r="Y292" t="e">
            <v>#REF!</v>
          </cell>
          <cell r="AA292" t="e">
            <v>#REF!</v>
          </cell>
          <cell r="AB292" t="e">
            <v>#REF!</v>
          </cell>
          <cell r="AC292" t="e">
            <v>#REF!</v>
          </cell>
        </row>
        <row r="293">
          <cell r="A293">
            <v>290</v>
          </cell>
          <cell r="R293">
            <v>11.529658046185798</v>
          </cell>
          <cell r="S293">
            <v>14.085500421957208</v>
          </cell>
          <cell r="Y293" t="e">
            <v>#REF!</v>
          </cell>
          <cell r="AA293" t="e">
            <v>#REF!</v>
          </cell>
          <cell r="AB293" t="e">
            <v>#REF!</v>
          </cell>
          <cell r="AC293" t="e">
            <v>#REF!</v>
          </cell>
        </row>
        <row r="294">
          <cell r="A294">
            <v>291</v>
          </cell>
          <cell r="R294">
            <v>11.534426244334819</v>
          </cell>
          <cell r="S294">
            <v>14.07672565124691</v>
          </cell>
          <cell r="Y294" t="e">
            <v>#REF!</v>
          </cell>
          <cell r="AA294" t="e">
            <v>#REF!</v>
          </cell>
          <cell r="AB294" t="e">
            <v>#REF!</v>
          </cell>
          <cell r="AC294" t="e">
            <v>#REF!</v>
          </cell>
        </row>
        <row r="295">
          <cell r="A295">
            <v>292</v>
          </cell>
          <cell r="R295">
            <v>11.539194442483838</v>
          </cell>
          <cell r="S295">
            <v>14.068027311151575</v>
          </cell>
          <cell r="Y295" t="e">
            <v>#REF!</v>
          </cell>
          <cell r="AA295" t="e">
            <v>#REF!</v>
          </cell>
          <cell r="AB295" t="e">
            <v>#REF!</v>
          </cell>
          <cell r="AC295" t="e">
            <v>#REF!</v>
          </cell>
        </row>
        <row r="296">
          <cell r="A296">
            <v>293</v>
          </cell>
          <cell r="R296">
            <v>11.543962640632859</v>
          </cell>
          <cell r="S296">
            <v>14.059404619105184</v>
          </cell>
          <cell r="Y296" t="e">
            <v>#REF!</v>
          </cell>
          <cell r="AA296" t="e">
            <v>#REF!</v>
          </cell>
          <cell r="AB296" t="e">
            <v>#REF!</v>
          </cell>
          <cell r="AC296" t="e">
            <v>#REF!</v>
          </cell>
        </row>
        <row r="297">
          <cell r="A297">
            <v>294</v>
          </cell>
          <cell r="R297">
            <v>11.548730838781879</v>
          </cell>
          <cell r="S297">
            <v>14.050856803188863</v>
          </cell>
          <cell r="Y297" t="e">
            <v>#REF!</v>
          </cell>
          <cell r="AA297" t="e">
            <v>#REF!</v>
          </cell>
          <cell r="AB297" t="e">
            <v>#REF!</v>
          </cell>
          <cell r="AC297" t="e">
            <v>#REF!</v>
          </cell>
        </row>
        <row r="298">
          <cell r="A298">
            <v>295</v>
          </cell>
          <cell r="R298">
            <v>11.553499036930898</v>
          </cell>
          <cell r="S298">
            <v>14.042383101950451</v>
          </cell>
          <cell r="Y298" t="e">
            <v>#REF!</v>
          </cell>
          <cell r="AA298" t="e">
            <v>#REF!</v>
          </cell>
          <cell r="AB298" t="e">
            <v>#REF!</v>
          </cell>
          <cell r="AC298" t="e">
            <v>#REF!</v>
          </cell>
        </row>
        <row r="299">
          <cell r="A299">
            <v>296</v>
          </cell>
          <cell r="R299">
            <v>11.558267235079917</v>
          </cell>
          <cell r="S299">
            <v>14.033982764227661</v>
          </cell>
          <cell r="Y299" t="e">
            <v>#REF!</v>
          </cell>
          <cell r="AA299" t="e">
            <v>#REF!</v>
          </cell>
          <cell r="AB299" t="e">
            <v>#REF!</v>
          </cell>
          <cell r="AC299" t="e">
            <v>#REF!</v>
          </cell>
        </row>
        <row r="300">
          <cell r="A300">
            <v>297</v>
          </cell>
          <cell r="R300">
            <v>11.56303543322894</v>
          </cell>
          <cell r="S300">
            <v>14.02565504897489</v>
          </cell>
          <cell r="Y300" t="e">
            <v>#REF!</v>
          </cell>
          <cell r="AA300" t="e">
            <v>#REF!</v>
          </cell>
          <cell r="AB300" t="e">
            <v>#REF!</v>
          </cell>
          <cell r="AC300" t="e">
            <v>#REF!</v>
          </cell>
        </row>
        <row r="301">
          <cell r="A301">
            <v>298</v>
          </cell>
          <cell r="R301">
            <v>11.567803631377959</v>
          </cell>
          <cell r="S301">
            <v>14.01739922509344</v>
          </cell>
          <cell r="Y301" t="e">
            <v>#REF!</v>
          </cell>
          <cell r="AA301" t="e">
            <v>#REF!</v>
          </cell>
          <cell r="AB301" t="e">
            <v>#REF!</v>
          </cell>
          <cell r="AC301" t="e">
            <v>#REF!</v>
          </cell>
        </row>
        <row r="302">
          <cell r="A302">
            <v>299</v>
          </cell>
          <cell r="R302">
            <v>11.57257182952698</v>
          </cell>
          <cell r="S302">
            <v>14.009214571265215</v>
          </cell>
          <cell r="Y302" t="e">
            <v>#REF!</v>
          </cell>
          <cell r="AA302" t="e">
            <v>#REF!</v>
          </cell>
          <cell r="AB302" t="e">
            <v>#REF!</v>
          </cell>
          <cell r="AC302" t="e">
            <v>#REF!</v>
          </cell>
        </row>
        <row r="303">
          <cell r="A303">
            <v>300</v>
          </cell>
          <cell r="R303">
            <v>11.577340027676</v>
          </cell>
          <cell r="S303">
            <v>14.001100375789665</v>
          </cell>
          <cell r="Y303" t="e">
            <v>#REF!</v>
          </cell>
          <cell r="AA303" t="e">
            <v>#REF!</v>
          </cell>
          <cell r="AB303" t="e">
            <v>#REF!</v>
          </cell>
          <cell r="AC303" t="e">
            <v>#REF!</v>
          </cell>
        </row>
        <row r="304">
          <cell r="A304">
            <v>301</v>
          </cell>
          <cell r="R304">
            <v>11.582108225825019</v>
          </cell>
          <cell r="S304">
            <v>13.993055936424085</v>
          </cell>
          <cell r="Y304" t="e">
            <v>#REF!</v>
          </cell>
          <cell r="AA304" t="e">
            <v>#REF!</v>
          </cell>
          <cell r="AB304" t="e">
            <v>#REF!</v>
          </cell>
          <cell r="AC304" t="e">
            <v>#REF!</v>
          </cell>
        </row>
        <row r="305">
          <cell r="A305">
            <v>302</v>
          </cell>
          <cell r="R305">
            <v>11.586876423974038</v>
          </cell>
          <cell r="S305">
            <v>13.985080560226987</v>
          </cell>
          <cell r="Y305" t="e">
            <v>#REF!</v>
          </cell>
          <cell r="AA305" t="e">
            <v>#REF!</v>
          </cell>
          <cell r="AB305" t="e">
            <v>#REF!</v>
          </cell>
          <cell r="AC305" t="e">
            <v>#REF!</v>
          </cell>
        </row>
        <row r="306">
          <cell r="A306">
            <v>303</v>
          </cell>
          <cell r="R306">
            <v>11.591644622123058</v>
          </cell>
          <cell r="S306">
            <v>13.977173563404616</v>
          </cell>
          <cell r="Y306" t="e">
            <v>#REF!</v>
          </cell>
          <cell r="AA306" t="e">
            <v>#REF!</v>
          </cell>
          <cell r="AB306" t="e">
            <v>#REF!</v>
          </cell>
          <cell r="AC306" t="e">
            <v>#REF!</v>
          </cell>
        </row>
        <row r="307">
          <cell r="A307">
            <v>304</v>
          </cell>
          <cell r="R307">
            <v>11.596412820272079</v>
          </cell>
          <cell r="S307">
            <v>13.969334271160511</v>
          </cell>
          <cell r="Y307" t="e">
            <v>#REF!</v>
          </cell>
          <cell r="AA307" t="e">
            <v>#REF!</v>
          </cell>
          <cell r="AB307" t="e">
            <v>#REF!</v>
          </cell>
          <cell r="AC307" t="e">
            <v>#REF!</v>
          </cell>
        </row>
        <row r="308">
          <cell r="A308">
            <v>305</v>
          </cell>
          <cell r="R308">
            <v>11.601181018421098</v>
          </cell>
          <cell r="S308">
            <v>13.96156201754801</v>
          </cell>
          <cell r="Y308" t="e">
            <v>#REF!</v>
          </cell>
          <cell r="AA308" t="e">
            <v>#REF!</v>
          </cell>
          <cell r="AB308" t="e">
            <v>#REF!</v>
          </cell>
          <cell r="AC308" t="e">
            <v>#REF!</v>
          </cell>
        </row>
        <row r="309">
          <cell r="A309">
            <v>306</v>
          </cell>
          <cell r="R309">
            <v>11.605949216570121</v>
          </cell>
          <cell r="S309">
            <v>13.953856145325615</v>
          </cell>
          <cell r="Y309" t="e">
            <v>#REF!</v>
          </cell>
          <cell r="AA309" t="e">
            <v>#REF!</v>
          </cell>
          <cell r="AB309" t="e">
            <v>#REF!</v>
          </cell>
          <cell r="AC309" t="e">
            <v>#REF!</v>
          </cell>
        </row>
        <row r="310">
          <cell r="A310">
            <v>307</v>
          </cell>
          <cell r="R310">
            <v>11.610717414719137</v>
          </cell>
          <cell r="S310">
            <v>13.946216005815252</v>
          </cell>
          <cell r="Y310" t="e">
            <v>#REF!</v>
          </cell>
          <cell r="AA310" t="e">
            <v>#REF!</v>
          </cell>
          <cell r="AB310" t="e">
            <v>#REF!</v>
          </cell>
          <cell r="AC310" t="e">
            <v>#REF!</v>
          </cell>
        </row>
        <row r="311">
          <cell r="A311">
            <v>308</v>
          </cell>
          <cell r="R311">
            <v>11.615485612868158</v>
          </cell>
          <cell r="S311">
            <v>13.938640958763235</v>
          </cell>
          <cell r="Y311" t="e">
            <v>#REF!</v>
          </cell>
          <cell r="AA311" t="e">
            <v>#REF!</v>
          </cell>
          <cell r="AB311" t="e">
            <v>#REF!</v>
          </cell>
          <cell r="AC311" t="e">
            <v>#REF!</v>
          </cell>
        </row>
        <row r="312">
          <cell r="A312">
            <v>309</v>
          </cell>
          <cell r="R312">
            <v>11.620253811017177</v>
          </cell>
          <cell r="S312">
            <v>13.931130372203947</v>
          </cell>
          <cell r="Y312" t="e">
            <v>#REF!</v>
          </cell>
          <cell r="AA312" t="e">
            <v>#REF!</v>
          </cell>
          <cell r="AB312" t="e">
            <v>#REF!</v>
          </cell>
          <cell r="AC312" t="e">
            <v>#REF!</v>
          </cell>
        </row>
        <row r="313">
          <cell r="A313">
            <v>310</v>
          </cell>
          <cell r="R313">
            <v>11.6250220091662</v>
          </cell>
          <cell r="S313">
            <v>13.923683622326163</v>
          </cell>
          <cell r="Y313" t="e">
            <v>#REF!</v>
          </cell>
          <cell r="AA313" t="e">
            <v>#REF!</v>
          </cell>
          <cell r="AB313" t="e">
            <v>#REF!</v>
          </cell>
          <cell r="AC313" t="e">
            <v>#REF!</v>
          </cell>
        </row>
        <row r="314">
          <cell r="A314">
            <v>311</v>
          </cell>
          <cell r="R314">
            <v>11.629790207315219</v>
          </cell>
          <cell r="S314">
            <v>13.916300093341963</v>
          </cell>
          <cell r="AA314" t="e">
            <v>#REF!</v>
          </cell>
          <cell r="AB314" t="e">
            <v>#REF!</v>
          </cell>
          <cell r="AC314" t="e">
            <v>#REF!</v>
          </cell>
        </row>
        <row r="315">
          <cell r="A315">
            <v>312</v>
          </cell>
          <cell r="R315">
            <v>11.63455840546424</v>
          </cell>
          <cell r="S315">
            <v>13.908979177358143</v>
          </cell>
          <cell r="AA315" t="e">
            <v>#REF!</v>
          </cell>
          <cell r="AB315" t="e">
            <v>#REF!</v>
          </cell>
          <cell r="AC315" t="e">
            <v>#REF!</v>
          </cell>
        </row>
        <row r="316">
          <cell r="A316">
            <v>313</v>
          </cell>
          <cell r="R316">
            <v>11.639326603613258</v>
          </cell>
          <cell r="S316">
            <v>13.901720274250094</v>
          </cell>
          <cell r="AB316" t="e">
            <v>#REF!</v>
          </cell>
          <cell r="AC316" t="e">
            <v>#REF!</v>
          </cell>
        </row>
        <row r="317">
          <cell r="A317">
            <v>314</v>
          </cell>
          <cell r="R317">
            <v>11.644094801762279</v>
          </cell>
          <cell r="S317">
            <v>13.894522791538114</v>
          </cell>
          <cell r="AB317" t="e">
            <v>#REF!</v>
          </cell>
          <cell r="AC317" t="e">
            <v>#REF!</v>
          </cell>
        </row>
        <row r="318">
          <cell r="A318">
            <v>315</v>
          </cell>
          <cell r="R318">
            <v>11.648862999911298</v>
          </cell>
          <cell r="S318">
            <v>13.887386144266046</v>
          </cell>
          <cell r="AB318" t="e">
            <v>#REF!</v>
          </cell>
          <cell r="AC318" t="e">
            <v>#REF!</v>
          </cell>
        </row>
        <row r="319">
          <cell r="A319">
            <v>316</v>
          </cell>
          <cell r="R319">
            <v>11.653631198060319</v>
          </cell>
          <cell r="S319">
            <v>13.880309754882246</v>
          </cell>
          <cell r="AB319" t="e">
            <v>#REF!</v>
          </cell>
          <cell r="AC319" t="e">
            <v>#REF!</v>
          </cell>
        </row>
        <row r="320">
          <cell r="A320">
            <v>317</v>
          </cell>
          <cell r="R320">
            <v>11.658399396209338</v>
          </cell>
          <cell r="S320">
            <v>13.873293053122792</v>
          </cell>
          <cell r="AB320" t="e">
            <v>#REF!</v>
          </cell>
          <cell r="AC320" t="e">
            <v>#REF!</v>
          </cell>
        </row>
        <row r="321">
          <cell r="A321">
            <v>318</v>
          </cell>
          <cell r="R321">
            <v>11.663167594358361</v>
          </cell>
          <cell r="S321">
            <v>13.866335475896884</v>
          </cell>
          <cell r="AB321" t="e">
            <v>#REF!</v>
          </cell>
          <cell r="AC321" t="e">
            <v>#REF!</v>
          </cell>
        </row>
        <row r="322">
          <cell r="A322">
            <v>319</v>
          </cell>
          <cell r="R322">
            <v>11.667935792507377</v>
          </cell>
          <cell r="S322">
            <v>13.859436467174424</v>
          </cell>
          <cell r="AB322" t="e">
            <v>#REF!</v>
          </cell>
          <cell r="AC322" t="e">
            <v>#REF!</v>
          </cell>
        </row>
        <row r="323">
          <cell r="A323">
            <v>320</v>
          </cell>
          <cell r="R323">
            <v>11.6727039906564</v>
          </cell>
          <cell r="S323">
            <v>13.852595477875699</v>
          </cell>
          <cell r="AB323" t="e">
            <v>#REF!</v>
          </cell>
          <cell r="AC323" t="e">
            <v>#REF!</v>
          </cell>
        </row>
        <row r="324">
          <cell r="A324">
            <v>321</v>
          </cell>
          <cell r="R324">
            <v>11.677472188805419</v>
          </cell>
          <cell r="S324">
            <v>13.845811965763099</v>
          </cell>
          <cell r="AB324" t="e">
            <v>#REF!</v>
          </cell>
          <cell r="AC324" t="e">
            <v>#REF!</v>
          </cell>
        </row>
        <row r="325">
          <cell r="A325">
            <v>322</v>
          </cell>
          <cell r="R325">
            <v>11.68224038695444</v>
          </cell>
          <cell r="S325">
            <v>13.839085395334889</v>
          </cell>
          <cell r="AB325" t="e">
            <v>#REF!</v>
          </cell>
          <cell r="AC325" t="e">
            <v>#REF!</v>
          </cell>
        </row>
        <row r="326">
          <cell r="A326">
            <v>323</v>
          </cell>
          <cell r="R326">
            <v>11.68700858510346</v>
          </cell>
          <cell r="S326">
            <v>13.832415237720939</v>
          </cell>
        </row>
        <row r="327">
          <cell r="A327">
            <v>324</v>
          </cell>
          <cell r="R327">
            <v>11.691776783252479</v>
          </cell>
          <cell r="S327">
            <v>13.825800970580374</v>
          </cell>
        </row>
        <row r="328">
          <cell r="A328">
            <v>325</v>
          </cell>
          <cell r="R328">
            <v>11.696544981401498</v>
          </cell>
          <cell r="S328">
            <v>13.819242078001135</v>
          </cell>
        </row>
        <row r="329">
          <cell r="A329">
            <v>326</v>
          </cell>
          <cell r="R329">
            <v>11.701313179550517</v>
          </cell>
          <cell r="S329">
            <v>13.812738050401363</v>
          </cell>
        </row>
        <row r="330">
          <cell r="A330">
            <v>327</v>
          </cell>
          <cell r="R330">
            <v>11.706081377699538</v>
          </cell>
          <cell r="S330">
            <v>13.806288384432628</v>
          </cell>
        </row>
        <row r="331">
          <cell r="A331">
            <v>328</v>
          </cell>
          <cell r="R331">
            <v>11.710849575848558</v>
          </cell>
          <cell r="S331">
            <v>13.799892582884889</v>
          </cell>
        </row>
        <row r="332">
          <cell r="A332">
            <v>329</v>
          </cell>
          <cell r="R332">
            <v>11.715617773997581</v>
          </cell>
          <cell r="S332">
            <v>13.793550154593211</v>
          </cell>
        </row>
        <row r="333">
          <cell r="A333">
            <v>330</v>
          </cell>
          <cell r="R333">
            <v>11.720385972146598</v>
          </cell>
          <cell r="S333">
            <v>13.787260614346177</v>
          </cell>
        </row>
        <row r="334">
          <cell r="A334">
            <v>331</v>
          </cell>
          <cell r="R334">
            <v>11.725154170295617</v>
          </cell>
          <cell r="S334">
            <v>13.78102348279595</v>
          </cell>
        </row>
        <row r="335">
          <cell r="A335">
            <v>332</v>
          </cell>
          <cell r="R335">
            <v>11.729922368444637</v>
          </cell>
          <cell r="S335">
            <v>13.77483828636997</v>
          </cell>
        </row>
        <row r="336">
          <cell r="A336">
            <v>333</v>
          </cell>
          <cell r="R336">
            <v>11.73469056659366</v>
          </cell>
          <cell r="S336">
            <v>13.768704557184231</v>
          </cell>
        </row>
        <row r="337">
          <cell r="A337">
            <v>334</v>
          </cell>
          <cell r="R337">
            <v>11.739458764742679</v>
          </cell>
          <cell r="S337">
            <v>13.762621832958136</v>
          </cell>
        </row>
        <row r="338">
          <cell r="A338">
            <v>335</v>
          </cell>
          <cell r="R338">
            <v>11.7442269628917</v>
          </cell>
          <cell r="S338">
            <v>13.756589656930847</v>
          </cell>
        </row>
        <row r="339">
          <cell r="A339">
            <v>336</v>
          </cell>
          <cell r="R339">
            <v>11.748995161040718</v>
          </cell>
          <cell r="S339">
            <v>13.750607577779167</v>
          </cell>
        </row>
        <row r="340">
          <cell r="A340">
            <v>337</v>
          </cell>
          <cell r="R340">
            <v>11.753763359189739</v>
          </cell>
          <cell r="S340">
            <v>13.744675149536842</v>
          </cell>
        </row>
        <row r="341">
          <cell r="A341">
            <v>338</v>
          </cell>
          <cell r="R341">
            <v>11.758531557338758</v>
          </cell>
          <cell r="S341">
            <v>13.738791931515324</v>
          </cell>
        </row>
        <row r="342">
          <cell r="A342">
            <v>339</v>
          </cell>
          <cell r="R342">
            <v>11.763299755487779</v>
          </cell>
          <cell r="S342">
            <v>13.73295748822594</v>
          </cell>
        </row>
        <row r="343">
          <cell r="A343">
            <v>340</v>
          </cell>
          <cell r="R343">
            <v>11.768067953636798</v>
          </cell>
          <cell r="S343">
            <v>13.727171389303399</v>
          </cell>
        </row>
        <row r="344">
          <cell r="A344">
            <v>341</v>
          </cell>
          <cell r="R344">
            <v>11.772836151785818</v>
          </cell>
          <cell r="S344">
            <v>13.721433209430694</v>
          </cell>
        </row>
        <row r="345">
          <cell r="A345">
            <v>342</v>
          </cell>
          <cell r="R345">
            <v>11.777604349934837</v>
          </cell>
          <cell r="S345">
            <v>13.715742528265286</v>
          </cell>
        </row>
        <row r="346">
          <cell r="A346">
            <v>343</v>
          </cell>
          <cell r="R346">
            <v>11.78237254808386</v>
          </cell>
          <cell r="S346">
            <v>13.710098930366581</v>
          </cell>
        </row>
        <row r="347">
          <cell r="A347">
            <v>344</v>
          </cell>
          <cell r="R347">
            <v>11.787140746232879</v>
          </cell>
          <cell r="S347">
            <v>13.704502005124693</v>
          </cell>
        </row>
        <row r="348">
          <cell r="A348">
            <v>345</v>
          </cell>
          <cell r="R348">
            <v>11.7919089443819</v>
          </cell>
          <cell r="S348">
            <v>13.698951346690441</v>
          </cell>
        </row>
        <row r="349">
          <cell r="A349">
            <v>346</v>
          </cell>
          <cell r="R349">
            <v>11.796677142530919</v>
          </cell>
          <cell r="S349">
            <v>13.693446553906529</v>
          </cell>
        </row>
        <row r="350">
          <cell r="A350">
            <v>347</v>
          </cell>
          <cell r="R350">
            <v>11.80144534067994</v>
          </cell>
          <cell r="S350">
            <v>13.687987230239955</v>
          </cell>
        </row>
        <row r="351">
          <cell r="A351">
            <v>348</v>
          </cell>
          <cell r="R351">
            <v>11.806213538828958</v>
          </cell>
          <cell r="S351">
            <v>13.682572983715572</v>
          </cell>
        </row>
        <row r="352">
          <cell r="A352">
            <v>349</v>
          </cell>
          <cell r="R352">
            <v>11.810981736977979</v>
          </cell>
          <cell r="S352">
            <v>13.677203426850779</v>
          </cell>
        </row>
        <row r="353">
          <cell r="A353">
            <v>350</v>
          </cell>
          <cell r="R353">
            <v>11.815749935126998</v>
          </cell>
          <cell r="S353">
            <v>13.671878176591358</v>
          </cell>
        </row>
        <row r="354">
          <cell r="A354">
            <v>351</v>
          </cell>
          <cell r="R354">
            <v>11.820518133276018</v>
          </cell>
          <cell r="S354">
            <v>13.666596854248365</v>
          </cell>
        </row>
        <row r="355">
          <cell r="A355">
            <v>352</v>
          </cell>
          <cell r="R355">
            <v>11.82528633142504</v>
          </cell>
          <cell r="S355">
            <v>13.661359085436157</v>
          </cell>
        </row>
        <row r="356">
          <cell r="A356">
            <v>353</v>
          </cell>
          <cell r="R356">
            <v>11.830054529574056</v>
          </cell>
          <cell r="S356">
            <v>13.656164500011405</v>
          </cell>
        </row>
        <row r="357">
          <cell r="A357">
            <v>354</v>
          </cell>
          <cell r="R357">
            <v>11.834822727723077</v>
          </cell>
          <cell r="S357">
            <v>13.651012732013205</v>
          </cell>
        </row>
        <row r="358">
          <cell r="A358">
            <v>355</v>
          </cell>
          <cell r="R358">
            <v>11.839590925872097</v>
          </cell>
          <cell r="S358">
            <v>13.645903419604146</v>
          </cell>
        </row>
        <row r="359">
          <cell r="A359">
            <v>356</v>
          </cell>
          <cell r="R359">
            <v>11.844359124021119</v>
          </cell>
          <cell r="S359">
            <v>13.640836205012414</v>
          </cell>
        </row>
        <row r="360">
          <cell r="A360">
            <v>357</v>
          </cell>
          <cell r="R360">
            <v>11.849127322170139</v>
          </cell>
          <cell r="S360">
            <v>13.635810734474829</v>
          </cell>
        </row>
        <row r="361">
          <cell r="A361">
            <v>358</v>
          </cell>
          <cell r="R361">
            <v>11.85389552031916</v>
          </cell>
          <cell r="S361">
            <v>13.630826658180892</v>
          </cell>
        </row>
        <row r="362">
          <cell r="A362">
            <v>359</v>
          </cell>
          <cell r="R362">
            <v>11.858663718468179</v>
          </cell>
          <cell r="S362">
            <v>13.625883630217697</v>
          </cell>
        </row>
        <row r="363">
          <cell r="A363">
            <v>360</v>
          </cell>
          <cell r="R363">
            <v>11.863431916617198</v>
          </cell>
          <cell r="S363">
            <v>13.62098130851582</v>
          </cell>
        </row>
        <row r="364">
          <cell r="A364">
            <v>361</v>
          </cell>
          <cell r="R364">
            <v>11.868200114766218</v>
          </cell>
          <cell r="S364">
            <v>13.616119354796087</v>
          </cell>
        </row>
        <row r="365">
          <cell r="A365">
            <v>362</v>
          </cell>
          <cell r="R365">
            <v>11.872968312915239</v>
          </cell>
          <cell r="S365">
            <v>13.611297434517207</v>
          </cell>
        </row>
        <row r="366">
          <cell r="A366">
            <v>363</v>
          </cell>
          <cell r="R366">
            <v>11.877736511064258</v>
          </cell>
          <cell r="S366">
            <v>13.606515216824292</v>
          </cell>
        </row>
        <row r="367">
          <cell r="A367">
            <v>364</v>
          </cell>
          <cell r="R367">
            <v>11.882504709213281</v>
          </cell>
          <cell r="S367">
            <v>13.60177237449823</v>
          </cell>
        </row>
        <row r="368">
          <cell r="A368">
            <v>365</v>
          </cell>
          <cell r="R368">
            <v>11.887272907362297</v>
          </cell>
          <cell r="S368">
            <v>13.597068583905875</v>
          </cell>
        </row>
        <row r="369">
          <cell r="A369">
            <v>366</v>
          </cell>
          <cell r="R369">
            <v>11.89204110551132</v>
          </cell>
          <cell r="S369">
            <v>13.59240352495104</v>
          </cell>
        </row>
        <row r="370">
          <cell r="A370">
            <v>367</v>
          </cell>
          <cell r="R370">
            <v>11.896809303660339</v>
          </cell>
          <cell r="S370">
            <v>13.587776881026342</v>
          </cell>
        </row>
        <row r="371">
          <cell r="A371">
            <v>368</v>
          </cell>
          <cell r="R371">
            <v>11.90157750180936</v>
          </cell>
          <cell r="S371">
            <v>13.583188338965765</v>
          </cell>
        </row>
        <row r="372">
          <cell r="A372">
            <v>369</v>
          </cell>
          <cell r="R372">
            <v>11.906345699958379</v>
          </cell>
          <cell r="S372">
            <v>13.578637588998065</v>
          </cell>
        </row>
        <row r="373">
          <cell r="A373">
            <v>370</v>
          </cell>
          <cell r="R373">
            <v>11.911113898107399</v>
          </cell>
          <cell r="S373">
            <v>13.574124324700861</v>
          </cell>
        </row>
        <row r="374">
          <cell r="A374">
            <v>371</v>
          </cell>
          <cell r="R374">
            <v>11.915882096256418</v>
          </cell>
          <cell r="S374">
            <v>13.569648242955529</v>
          </cell>
        </row>
        <row r="375">
          <cell r="A375">
            <v>372</v>
          </cell>
          <cell r="R375">
            <v>11.920650294405439</v>
          </cell>
          <cell r="S375">
            <v>13.565209043902774</v>
          </cell>
        </row>
        <row r="376">
          <cell r="A376">
            <v>373</v>
          </cell>
          <cell r="R376">
            <v>11.925418492554458</v>
          </cell>
          <cell r="S376">
            <v>13.560806430898959</v>
          </cell>
        </row>
        <row r="377">
          <cell r="A377">
            <v>374</v>
          </cell>
          <cell r="R377">
            <v>11.930186690703481</v>
          </cell>
          <cell r="S377">
            <v>13.556440110473103</v>
          </cell>
        </row>
        <row r="378">
          <cell r="A378">
            <v>375</v>
          </cell>
          <cell r="R378">
            <v>11.934954888852499</v>
          </cell>
          <cell r="S378">
            <v>13.552109792284583</v>
          </cell>
        </row>
        <row r="379">
          <cell r="A379">
            <v>376</v>
          </cell>
          <cell r="R379">
            <v>11.939723087001518</v>
          </cell>
          <cell r="S379">
            <v>13.547815189081506</v>
          </cell>
        </row>
        <row r="380">
          <cell r="A380">
            <v>377</v>
          </cell>
          <cell r="R380">
            <v>11.944491285150537</v>
          </cell>
          <cell r="S380">
            <v>13.543556016659737</v>
          </cell>
        </row>
        <row r="381">
          <cell r="A381">
            <v>378</v>
          </cell>
          <cell r="R381">
            <v>11.949259483299556</v>
          </cell>
          <cell r="S381">
            <v>13.539331993822611</v>
          </cell>
        </row>
        <row r="382">
          <cell r="A382">
            <v>379</v>
          </cell>
          <cell r="R382">
            <v>11.954027681448579</v>
          </cell>
          <cell r="S382">
            <v>13.535142842341214</v>
          </cell>
        </row>
        <row r="383">
          <cell r="A383">
            <v>380</v>
          </cell>
          <cell r="R383">
            <v>11.958795879597599</v>
          </cell>
          <cell r="S383">
            <v>13.530988286915377</v>
          </cell>
        </row>
        <row r="384">
          <cell r="A384">
            <v>381</v>
          </cell>
          <cell r="R384">
            <v>11.96356407774662</v>
          </cell>
          <cell r="S384">
            <v>13.526868055135212</v>
          </cell>
        </row>
        <row r="385">
          <cell r="A385">
            <v>382</v>
          </cell>
          <cell r="R385">
            <v>11.968332275895637</v>
          </cell>
          <cell r="S385">
            <v>13.522781877443292</v>
          </cell>
        </row>
        <row r="386">
          <cell r="A386">
            <v>383</v>
          </cell>
          <cell r="R386">
            <v>11.973100474044658</v>
          </cell>
          <cell r="S386">
            <v>13.518729487097408</v>
          </cell>
        </row>
        <row r="387">
          <cell r="A387">
            <v>384</v>
          </cell>
          <cell r="R387">
            <v>11.977868672193678</v>
          </cell>
          <cell r="S387">
            <v>13.51471062013392</v>
          </cell>
        </row>
        <row r="388">
          <cell r="A388">
            <v>385</v>
          </cell>
          <cell r="R388">
            <v>11.982636870342699</v>
          </cell>
          <cell r="S388">
            <v>13.510725015331673</v>
          </cell>
        </row>
        <row r="389">
          <cell r="A389">
            <v>386</v>
          </cell>
          <cell r="R389">
            <v>11.987405068491718</v>
          </cell>
          <cell r="S389">
            <v>13.506772414176455</v>
          </cell>
        </row>
        <row r="390">
          <cell r="A390">
            <v>387</v>
          </cell>
          <cell r="R390">
            <v>11.992173266640741</v>
          </cell>
          <cell r="S390">
            <v>13.502852560826041</v>
          </cell>
        </row>
        <row r="391">
          <cell r="A391">
            <v>388</v>
          </cell>
          <cell r="R391">
            <v>11.996941464789757</v>
          </cell>
          <cell r="S391">
            <v>13.498965202075754</v>
          </cell>
        </row>
        <row r="392">
          <cell r="A392">
            <v>389</v>
          </cell>
          <cell r="R392">
            <v>12.001709662938779</v>
          </cell>
          <cell r="S392">
            <v>13.495110087324568</v>
          </cell>
        </row>
        <row r="393">
          <cell r="A393">
            <v>390</v>
          </cell>
          <cell r="R393">
            <v>12.006477861087799</v>
          </cell>
          <cell r="S393">
            <v>13.49128696854172</v>
          </cell>
        </row>
        <row r="394">
          <cell r="A394">
            <v>391</v>
          </cell>
          <cell r="R394">
            <v>12.01124605923682</v>
          </cell>
          <cell r="S394">
            <v>13.487495600233844</v>
          </cell>
        </row>
        <row r="395">
          <cell r="A395">
            <v>392</v>
          </cell>
          <cell r="R395">
            <v>12.016014257385839</v>
          </cell>
          <cell r="S395">
            <v>13.483735739412614</v>
          </cell>
        </row>
        <row r="396">
          <cell r="A396">
            <v>393</v>
          </cell>
          <cell r="R396">
            <v>12.02078245553486</v>
          </cell>
          <cell r="S396">
            <v>13.480007145562862</v>
          </cell>
        </row>
        <row r="397">
          <cell r="A397">
            <v>394</v>
          </cell>
          <cell r="R397">
            <v>12.025550653683878</v>
          </cell>
          <cell r="S397">
            <v>13.476309580611202</v>
          </cell>
        </row>
        <row r="398">
          <cell r="A398">
            <v>395</v>
          </cell>
          <cell r="R398">
            <v>12.030318851832899</v>
          </cell>
          <cell r="S398">
            <v>13.47264280889512</v>
          </cell>
        </row>
        <row r="399">
          <cell r="A399">
            <v>396</v>
          </cell>
          <cell r="R399">
            <v>12.035087049981918</v>
          </cell>
          <cell r="S399">
            <v>13.469006597132523</v>
          </cell>
        </row>
        <row r="400">
          <cell r="A400">
            <v>397</v>
          </cell>
          <cell r="R400">
            <v>12.039855248130941</v>
          </cell>
          <cell r="S400">
            <v>13.465400714391778</v>
          </cell>
        </row>
        <row r="401">
          <cell r="A401">
            <v>398</v>
          </cell>
          <cell r="R401">
            <v>12.044623446279958</v>
          </cell>
          <cell r="S401">
            <v>13.461824932062164</v>
          </cell>
        </row>
        <row r="402">
          <cell r="A402">
            <v>399</v>
          </cell>
          <cell r="R402">
            <v>12.049391644428978</v>
          </cell>
          <cell r="S402">
            <v>13.458279023824801</v>
          </cell>
        </row>
        <row r="403">
          <cell r="A403">
            <v>400</v>
          </cell>
          <cell r="R403">
            <v>12.054159842577997</v>
          </cell>
          <cell r="S403">
            <v>13.454762765624</v>
          </cell>
        </row>
        <row r="404">
          <cell r="A404">
            <v>401</v>
          </cell>
          <cell r="R404">
            <v>12.058928040727016</v>
          </cell>
          <cell r="S404">
            <v>13.451275935639032</v>
          </cell>
        </row>
        <row r="405">
          <cell r="A405">
            <v>402</v>
          </cell>
          <cell r="R405">
            <v>12.063696238876039</v>
          </cell>
          <cell r="S405">
            <v>13.447818314256352</v>
          </cell>
        </row>
        <row r="406">
          <cell r="A406">
            <v>403</v>
          </cell>
          <cell r="R406">
            <v>12.068464437025058</v>
          </cell>
          <cell r="S406">
            <v>13.444389684042196</v>
          </cell>
        </row>
        <row r="407">
          <cell r="A407">
            <v>404</v>
          </cell>
          <cell r="R407">
            <v>12.07323263517408</v>
          </cell>
          <cell r="S407">
            <v>13.440989829715601</v>
          </cell>
        </row>
        <row r="408">
          <cell r="A408">
            <v>405</v>
          </cell>
          <cell r="R408">
            <v>12.078000833323099</v>
          </cell>
          <cell r="S408">
            <v>13.437618538121859</v>
          </cell>
        </row>
        <row r="409">
          <cell r="A409">
            <v>406</v>
          </cell>
          <cell r="R409">
            <v>12.082769031472118</v>
          </cell>
          <cell r="S409">
            <v>13.434275598206279</v>
          </cell>
        </row>
        <row r="410">
          <cell r="A410">
            <v>407</v>
          </cell>
          <cell r="R410">
            <v>12.087537229621137</v>
          </cell>
          <cell r="S410">
            <v>13.430960800988442</v>
          </cell>
        </row>
        <row r="411">
          <cell r="A411">
            <v>408</v>
          </cell>
          <cell r="R411">
            <v>12.092305427770158</v>
          </cell>
          <cell r="S411">
            <v>13.427673939536746</v>
          </cell>
        </row>
        <row r="412">
          <cell r="A412">
            <v>409</v>
          </cell>
          <cell r="R412">
            <v>12.097073625919178</v>
          </cell>
          <cell r="S412">
            <v>13.424414808943368</v>
          </cell>
        </row>
        <row r="413">
          <cell r="A413">
            <v>410</v>
          </cell>
          <cell r="R413">
            <v>12.101841824068201</v>
          </cell>
          <cell r="S413">
            <v>13.421183206299585</v>
          </cell>
        </row>
        <row r="414">
          <cell r="A414">
            <v>411</v>
          </cell>
          <cell r="R414">
            <v>12.106610022217216</v>
          </cell>
          <cell r="S414">
            <v>13.417978930671467</v>
          </cell>
        </row>
        <row r="415">
          <cell r="A415">
            <v>412</v>
          </cell>
          <cell r="R415">
            <v>12.111378220366239</v>
          </cell>
          <cell r="S415">
            <v>13.414801783075887</v>
          </cell>
        </row>
        <row r="416">
          <cell r="A416">
            <v>413</v>
          </cell>
          <cell r="R416">
            <v>12.116146418515259</v>
          </cell>
          <cell r="S416">
            <v>13.411651566456916</v>
          </cell>
        </row>
        <row r="417">
          <cell r="A417">
            <v>414</v>
          </cell>
          <cell r="R417">
            <v>12.12091461666428</v>
          </cell>
          <cell r="S417">
            <v>13.408528085662548</v>
          </cell>
        </row>
        <row r="418">
          <cell r="A418">
            <v>415</v>
          </cell>
          <cell r="R418">
            <v>12.125682814813299</v>
          </cell>
          <cell r="S418">
            <v>13.405431147421771</v>
          </cell>
        </row>
        <row r="419">
          <cell r="A419">
            <v>416</v>
          </cell>
          <cell r="R419">
            <v>12.13045101296232</v>
          </cell>
          <cell r="S419">
            <v>13.402360560321929</v>
          </cell>
        </row>
        <row r="420">
          <cell r="A420">
            <v>417</v>
          </cell>
          <cell r="R420">
            <v>12.135219211111338</v>
          </cell>
          <cell r="S420">
            <v>13.399316134786472</v>
          </cell>
        </row>
        <row r="421">
          <cell r="A421">
            <v>418</v>
          </cell>
          <cell r="R421">
            <v>12.139987409260359</v>
          </cell>
          <cell r="S421">
            <v>13.396297683052978</v>
          </cell>
        </row>
        <row r="422">
          <cell r="A422">
            <v>419</v>
          </cell>
          <cell r="R422">
            <v>12.144755607409378</v>
          </cell>
          <cell r="S422">
            <v>13.393305019151503</v>
          </cell>
        </row>
        <row r="423">
          <cell r="A423">
            <v>420</v>
          </cell>
          <cell r="R423">
            <v>12.149523805558399</v>
          </cell>
          <cell r="S423">
            <v>13.390337958883245</v>
          </cell>
        </row>
        <row r="424">
          <cell r="A424">
            <v>421</v>
          </cell>
          <cell r="R424">
            <v>12.154292003707418</v>
          </cell>
          <cell r="S424">
            <v>13.387396319799517</v>
          </cell>
        </row>
        <row r="425">
          <cell r="A425">
            <v>422</v>
          </cell>
          <cell r="R425">
            <v>12.159060201856441</v>
          </cell>
          <cell r="S425">
            <v>13.384479921180992</v>
          </cell>
        </row>
        <row r="426">
          <cell r="A426">
            <v>423</v>
          </cell>
          <cell r="R426">
            <v>12.163828400005457</v>
          </cell>
          <cell r="S426">
            <v>13.381588584017278</v>
          </cell>
        </row>
        <row r="427">
          <cell r="A427">
            <v>424</v>
          </cell>
          <cell r="R427">
            <v>12.16859659815448</v>
          </cell>
          <cell r="S427">
            <v>13.378722130986768</v>
          </cell>
        </row>
        <row r="428">
          <cell r="A428">
            <v>425</v>
          </cell>
          <cell r="R428">
            <v>12.173364796303499</v>
          </cell>
          <cell r="S428">
            <v>13.375880386436748</v>
          </cell>
        </row>
        <row r="429">
          <cell r="A429">
            <v>426</v>
          </cell>
          <cell r="R429">
            <v>12.17813299445252</v>
          </cell>
          <cell r="S429">
            <v>13.373063176363841</v>
          </cell>
        </row>
        <row r="430">
          <cell r="A430">
            <v>427</v>
          </cell>
          <cell r="R430">
            <v>12.182901192601539</v>
          </cell>
          <cell r="S430">
            <v>13.370270328394669</v>
          </cell>
        </row>
        <row r="431">
          <cell r="A431">
            <v>428</v>
          </cell>
          <cell r="R431">
            <v>12.187669390750557</v>
          </cell>
          <cell r="S431">
            <v>13.367501671766822</v>
          </cell>
        </row>
        <row r="432">
          <cell r="A432">
            <v>429</v>
          </cell>
          <cell r="R432">
            <v>12.192437588899578</v>
          </cell>
          <cell r="S432">
            <v>13.364757037310079</v>
          </cell>
        </row>
        <row r="433">
          <cell r="A433">
            <v>430</v>
          </cell>
          <cell r="R433">
            <v>12.197205787048597</v>
          </cell>
          <cell r="S433">
            <v>13.362036257427903</v>
          </cell>
        </row>
        <row r="434">
          <cell r="A434">
            <v>431</v>
          </cell>
          <cell r="R434">
            <v>12.201973985197618</v>
          </cell>
          <cell r="S434">
            <v>13.359339166079167</v>
          </cell>
        </row>
        <row r="435">
          <cell r="A435">
            <v>432</v>
          </cell>
          <cell r="R435">
            <v>12.206742183346638</v>
          </cell>
          <cell r="S435">
            <v>13.35666559876017</v>
          </cell>
        </row>
        <row r="436">
          <cell r="A436">
            <v>433</v>
          </cell>
          <cell r="R436">
            <v>12.21151038149566</v>
          </cell>
          <cell r="S436">
            <v>13.35401539248687</v>
          </cell>
        </row>
        <row r="437">
          <cell r="A437">
            <v>434</v>
          </cell>
          <cell r="R437">
            <v>12.21627857964468</v>
          </cell>
          <cell r="S437">
            <v>13.351388385777387</v>
          </cell>
        </row>
        <row r="438">
          <cell r="A438">
            <v>435</v>
          </cell>
          <cell r="R438">
            <v>12.221046777793699</v>
          </cell>
          <cell r="S438">
            <v>13.348784418634724</v>
          </cell>
        </row>
        <row r="439">
          <cell r="A439">
            <v>436</v>
          </cell>
          <cell r="R439">
            <v>12.225814975942717</v>
          </cell>
          <cell r="S439">
            <v>13.346203332529754</v>
          </cell>
        </row>
        <row r="440">
          <cell r="A440">
            <v>437</v>
          </cell>
          <cell r="R440">
            <v>12.230583174091739</v>
          </cell>
          <cell r="S440">
            <v>13.343644970384416</v>
          </cell>
        </row>
        <row r="441">
          <cell r="A441">
            <v>438</v>
          </cell>
          <cell r="R441">
            <v>12.235351372240759</v>
          </cell>
          <cell r="S441">
            <v>13.34110917655515</v>
          </cell>
        </row>
        <row r="442">
          <cell r="A442">
            <v>439</v>
          </cell>
          <cell r="R442">
            <v>12.24011957038978</v>
          </cell>
          <cell r="S442">
            <v>13.338595796816563</v>
          </cell>
        </row>
        <row r="443">
          <cell r="A443">
            <v>440</v>
          </cell>
          <cell r="R443">
            <v>12.244887768538797</v>
          </cell>
          <cell r="S443">
            <v>13.336104678345308</v>
          </cell>
        </row>
        <row r="444">
          <cell r="A444">
            <v>441</v>
          </cell>
          <cell r="R444">
            <v>12.249655966687818</v>
          </cell>
          <cell r="S444">
            <v>13.333635669704192</v>
          </cell>
        </row>
        <row r="445">
          <cell r="A445">
            <v>442</v>
          </cell>
          <cell r="R445">
            <v>12.254424164836838</v>
          </cell>
          <cell r="S445">
            <v>13.331188620826497</v>
          </cell>
        </row>
        <row r="446">
          <cell r="A446">
            <v>443</v>
          </cell>
          <cell r="R446">
            <v>12.259192362985859</v>
          </cell>
          <cell r="S446">
            <v>13.328763383000503</v>
          </cell>
        </row>
        <row r="447">
          <cell r="A447">
            <v>444</v>
          </cell>
          <cell r="R447">
            <v>12.263960561134878</v>
          </cell>
          <cell r="S447">
            <v>13.326359808854244</v>
          </cell>
        </row>
        <row r="448">
          <cell r="A448">
            <v>445</v>
          </cell>
          <cell r="R448">
            <v>12.268728759283901</v>
          </cell>
          <cell r="S448">
            <v>13.323977752340435</v>
          </cell>
        </row>
        <row r="449">
          <cell r="A449">
            <v>446</v>
          </cell>
          <cell r="R449">
            <v>12.273496957432917</v>
          </cell>
          <cell r="S449">
            <v>13.321617068721634</v>
          </cell>
        </row>
        <row r="450">
          <cell r="A450">
            <v>447</v>
          </cell>
          <cell r="R450">
            <v>12.27826515558194</v>
          </cell>
          <cell r="S450">
            <v>13.319277614555611</v>
          </cell>
        </row>
        <row r="451">
          <cell r="A451">
            <v>448</v>
          </cell>
          <cell r="R451">
            <v>12.283033353730959</v>
          </cell>
          <cell r="S451">
            <v>13.316959247680833</v>
          </cell>
        </row>
        <row r="452">
          <cell r="A452">
            <v>449</v>
          </cell>
          <cell r="R452">
            <v>12.28780155187998</v>
          </cell>
          <cell r="S452">
            <v>13.31466182720227</v>
          </cell>
        </row>
        <row r="453">
          <cell r="A453">
            <v>450</v>
          </cell>
          <cell r="R453">
            <v>12.292569750028999</v>
          </cell>
          <cell r="S453">
            <v>13.312385213477276</v>
          </cell>
        </row>
        <row r="454">
          <cell r="A454">
            <v>451</v>
          </cell>
          <cell r="R454">
            <v>12.29733794817802</v>
          </cell>
          <cell r="S454">
            <v>13.310129268101726</v>
          </cell>
        </row>
        <row r="455">
          <cell r="A455">
            <v>452</v>
          </cell>
          <cell r="R455">
            <v>12.302106146327038</v>
          </cell>
          <cell r="S455">
            <v>13.307893853896308</v>
          </cell>
        </row>
        <row r="456">
          <cell r="A456">
            <v>453</v>
          </cell>
          <cell r="R456">
            <v>12.306874344476057</v>
          </cell>
          <cell r="S456">
            <v>13.305678834893008</v>
          </cell>
        </row>
        <row r="457">
          <cell r="A457">
            <v>454</v>
          </cell>
          <cell r="R457">
            <v>12.311642542625078</v>
          </cell>
          <cell r="S457">
            <v>13.303484076321768</v>
          </cell>
        </row>
        <row r="458">
          <cell r="A458">
            <v>455</v>
          </cell>
          <cell r="R458">
            <v>12.316410740774097</v>
          </cell>
          <cell r="S458">
            <v>13.301309444597326</v>
          </cell>
        </row>
        <row r="459">
          <cell r="A459">
            <v>456</v>
          </cell>
          <cell r="R459">
            <v>12.32117893892312</v>
          </cell>
          <cell r="S459">
            <v>13.299154807306209</v>
          </cell>
        </row>
        <row r="460">
          <cell r="A460">
            <v>457</v>
          </cell>
          <cell r="R460">
            <v>12.325947137072136</v>
          </cell>
          <cell r="S460">
            <v>13.297020033193936</v>
          </cell>
        </row>
        <row r="461">
          <cell r="A461">
            <v>458</v>
          </cell>
          <cell r="R461">
            <v>12.330715335221159</v>
          </cell>
          <cell r="S461">
            <v>13.294904992152345</v>
          </cell>
        </row>
        <row r="462">
          <cell r="A462">
            <v>459</v>
          </cell>
          <cell r="R462">
            <v>12.335483533370176</v>
          </cell>
          <cell r="S462">
            <v>13.292809555207125</v>
          </cell>
        </row>
        <row r="463">
          <cell r="A463">
            <v>460</v>
          </cell>
          <cell r="R463">
            <v>12.340251731519199</v>
          </cell>
          <cell r="S463">
            <v>13.290733594505467</v>
          </cell>
        </row>
        <row r="464">
          <cell r="A464">
            <v>461</v>
          </cell>
          <cell r="R464">
            <v>12.345019929668219</v>
          </cell>
          <cell r="S464">
            <v>13.288676983303921</v>
          </cell>
        </row>
        <row r="465">
          <cell r="A465">
            <v>462</v>
          </cell>
          <cell r="R465">
            <v>12.34978812781724</v>
          </cell>
          <cell r="S465">
            <v>13.286639595956389</v>
          </cell>
        </row>
        <row r="466">
          <cell r="A466">
            <v>463</v>
          </cell>
          <cell r="R466">
            <v>12.354556325966259</v>
          </cell>
          <cell r="S466">
            <v>13.284621307902256</v>
          </cell>
        </row>
        <row r="467">
          <cell r="A467">
            <v>464</v>
          </cell>
          <cell r="R467">
            <v>12.359324524115278</v>
          </cell>
          <cell r="S467">
            <v>13.282621995654708</v>
          </cell>
        </row>
        <row r="468">
          <cell r="A468">
            <v>465</v>
          </cell>
          <cell r="R468">
            <v>12.364092722264298</v>
          </cell>
          <cell r="S468">
            <v>13.280641536789192</v>
          </cell>
        </row>
        <row r="469">
          <cell r="A469">
            <v>466</v>
          </cell>
          <cell r="R469">
            <v>12.368860920413319</v>
          </cell>
          <cell r="S469">
            <v>13.278679809932004</v>
          </cell>
        </row>
        <row r="470">
          <cell r="A470">
            <v>467</v>
          </cell>
          <cell r="R470">
            <v>12.373629118562338</v>
          </cell>
          <cell r="S470">
            <v>13.276736694749038</v>
          </cell>
        </row>
        <row r="471">
          <cell r="A471">
            <v>468</v>
          </cell>
          <cell r="R471">
            <v>12.378397316711361</v>
          </cell>
          <cell r="S471">
            <v>13.274812071934697</v>
          </cell>
        </row>
        <row r="472">
          <cell r="A472">
            <v>469</v>
          </cell>
          <cell r="R472">
            <v>12.383165514860377</v>
          </cell>
          <cell r="S472">
            <v>13.272905823200901</v>
          </cell>
        </row>
        <row r="473">
          <cell r="A473">
            <v>470</v>
          </cell>
          <cell r="R473">
            <v>12.387933713009399</v>
          </cell>
          <cell r="S473">
            <v>13.271017831266297</v>
          </cell>
        </row>
        <row r="474">
          <cell r="A474">
            <v>471</v>
          </cell>
          <cell r="R474">
            <v>12.392701911158419</v>
          </cell>
          <cell r="S474">
            <v>13.269147979845526</v>
          </cell>
        </row>
        <row r="475">
          <cell r="A475">
            <v>472</v>
          </cell>
          <cell r="R475">
            <v>12.39747010930744</v>
          </cell>
          <cell r="S475">
            <v>13.26729615363872</v>
          </cell>
        </row>
        <row r="476">
          <cell r="A476">
            <v>473</v>
          </cell>
          <cell r="R476">
            <v>12.402238307456459</v>
          </cell>
          <cell r="S476">
            <v>13.265462238321051</v>
          </cell>
        </row>
        <row r="477">
          <cell r="A477">
            <v>474</v>
          </cell>
          <cell r="R477">
            <v>12.40700650560548</v>
          </cell>
          <cell r="S477">
            <v>13.263646120532467</v>
          </cell>
        </row>
        <row r="478">
          <cell r="A478">
            <v>475</v>
          </cell>
          <cell r="R478">
            <v>12.411774703754498</v>
          </cell>
          <cell r="S478">
            <v>13.261847687867514</v>
          </cell>
        </row>
        <row r="479">
          <cell r="A479">
            <v>476</v>
          </cell>
          <cell r="R479">
            <v>12.416542901903519</v>
          </cell>
          <cell r="S479">
            <v>13.260066828865329</v>
          </cell>
        </row>
        <row r="480">
          <cell r="A480">
            <v>477</v>
          </cell>
          <cell r="R480">
            <v>12.421311100052538</v>
          </cell>
          <cell r="S480">
            <v>13.258303432999737</v>
          </cell>
        </row>
        <row r="481">
          <cell r="A481">
            <v>478</v>
          </cell>
          <cell r="R481">
            <v>12.426079298201557</v>
          </cell>
          <cell r="S481">
            <v>13.256557390669462</v>
          </cell>
        </row>
        <row r="482">
          <cell r="A482">
            <v>479</v>
          </cell>
          <cell r="R482">
            <v>12.43084749635058</v>
          </cell>
          <cell r="S482">
            <v>13.254828593188472</v>
          </cell>
        </row>
        <row r="483">
          <cell r="A483">
            <v>480</v>
          </cell>
          <cell r="R483">
            <v>12.435615694499599</v>
          </cell>
          <cell r="S483">
            <v>13.253116932776466</v>
          </cell>
        </row>
        <row r="484">
          <cell r="A484">
            <v>481</v>
          </cell>
          <cell r="R484">
            <v>12.440383892648617</v>
          </cell>
          <cell r="S484">
            <v>13.251422302549434</v>
          </cell>
        </row>
        <row r="485">
          <cell r="A485">
            <v>482</v>
          </cell>
          <cell r="R485">
            <v>12.445152090797636</v>
          </cell>
          <cell r="S485">
            <v>13.249744596510377</v>
          </cell>
        </row>
        <row r="486">
          <cell r="A486">
            <v>483</v>
          </cell>
          <cell r="R486">
            <v>12.449920288946659</v>
          </cell>
          <cell r="S486">
            <v>13.248083709540111</v>
          </cell>
        </row>
        <row r="487">
          <cell r="A487">
            <v>484</v>
          </cell>
          <cell r="R487">
            <v>12.454688487095678</v>
          </cell>
          <cell r="S487">
            <v>13.246439537388213</v>
          </cell>
        </row>
        <row r="488">
          <cell r="A488">
            <v>485</v>
          </cell>
          <cell r="R488">
            <v>12.4594566852447</v>
          </cell>
          <cell r="S488">
            <v>13.244811976664051</v>
          </cell>
        </row>
        <row r="489">
          <cell r="A489">
            <v>486</v>
          </cell>
          <cell r="R489">
            <v>12.464224883393717</v>
          </cell>
          <cell r="S489">
            <v>13.243200924827947</v>
          </cell>
        </row>
        <row r="490">
          <cell r="A490">
            <v>487</v>
          </cell>
          <cell r="R490">
            <v>12.468993081542738</v>
          </cell>
          <cell r="S490">
            <v>13.241606280182449</v>
          </cell>
        </row>
        <row r="491">
          <cell r="A491">
            <v>488</v>
          </cell>
          <cell r="R491">
            <v>12.473761279691757</v>
          </cell>
          <cell r="S491">
            <v>13.240027941863667</v>
          </cell>
        </row>
        <row r="492">
          <cell r="A492">
            <v>489</v>
          </cell>
          <cell r="R492">
            <v>12.478529477840778</v>
          </cell>
          <cell r="S492">
            <v>13.238465809832793</v>
          </cell>
        </row>
        <row r="493">
          <cell r="A493">
            <v>490</v>
          </cell>
          <cell r="R493">
            <v>12.483297675989798</v>
          </cell>
          <cell r="S493">
            <v>13.236919784867657</v>
          </cell>
        </row>
        <row r="494">
          <cell r="A494">
            <v>491</v>
          </cell>
          <cell r="R494">
            <v>12.488065874138821</v>
          </cell>
          <cell r="S494">
            <v>13.235389768554411</v>
          </cell>
        </row>
        <row r="495">
          <cell r="A495">
            <v>492</v>
          </cell>
          <cell r="R495">
            <v>12.49283407228784</v>
          </cell>
          <cell r="S495">
            <v>13.233875663279328</v>
          </cell>
        </row>
        <row r="496">
          <cell r="A496">
            <v>493</v>
          </cell>
          <cell r="R496">
            <v>12.497602270436859</v>
          </cell>
          <cell r="S496">
            <v>13.232377372220668</v>
          </cell>
        </row>
        <row r="497">
          <cell r="A497">
            <v>494</v>
          </cell>
          <cell r="R497">
            <v>12.502370468585879</v>
          </cell>
          <cell r="S497">
            <v>13.230894799340692</v>
          </cell>
        </row>
        <row r="498">
          <cell r="A498">
            <v>495</v>
          </cell>
          <cell r="R498">
            <v>12.5071386667349</v>
          </cell>
          <cell r="S498">
            <v>13.229427849377702</v>
          </cell>
        </row>
        <row r="499">
          <cell r="A499">
            <v>496</v>
          </cell>
          <cell r="R499">
            <v>12.511906864883919</v>
          </cell>
          <cell r="S499">
            <v>13.22797642783825</v>
          </cell>
        </row>
        <row r="500">
          <cell r="A500">
            <v>497</v>
          </cell>
          <cell r="R500">
            <v>12.51667506303294</v>
          </cell>
          <cell r="S500">
            <v>13.226540440989396</v>
          </cell>
        </row>
        <row r="501">
          <cell r="A501">
            <v>498</v>
          </cell>
          <cell r="R501">
            <v>12.521443261181957</v>
          </cell>
          <cell r="S501">
            <v>13.225119795851077</v>
          </cell>
        </row>
        <row r="502">
          <cell r="A502">
            <v>499</v>
          </cell>
          <cell r="R502">
            <v>12.526211459330979</v>
          </cell>
          <cell r="S502">
            <v>13.223714400188562</v>
          </cell>
        </row>
        <row r="503">
          <cell r="A503">
            <v>500</v>
          </cell>
          <cell r="R503">
            <v>12.530979657479998</v>
          </cell>
          <cell r="S503">
            <v>13.222324162505</v>
          </cell>
        </row>
        <row r="504">
          <cell r="A504">
            <v>501</v>
          </cell>
          <cell r="R504">
            <v>12.535747855629021</v>
          </cell>
          <cell r="S504">
            <v>13.220948992034041</v>
          </cell>
        </row>
        <row r="505">
          <cell r="A505">
            <v>502</v>
          </cell>
          <cell r="R505">
            <v>12.54051605377804</v>
          </cell>
          <cell r="S505">
            <v>13.219588798732584</v>
          </cell>
        </row>
        <row r="506">
          <cell r="A506">
            <v>503</v>
          </cell>
          <cell r="R506">
            <v>12.545284251927056</v>
          </cell>
          <cell r="S506">
            <v>13.21824349327358</v>
          </cell>
        </row>
        <row r="507">
          <cell r="A507">
            <v>504</v>
          </cell>
          <cell r="R507">
            <v>12.550052450076077</v>
          </cell>
          <cell r="S507">
            <v>13.216912987038913</v>
          </cell>
        </row>
        <row r="508">
          <cell r="A508">
            <v>505</v>
          </cell>
          <cell r="R508">
            <v>12.554820648225096</v>
          </cell>
          <cell r="S508">
            <v>13.2155971921124</v>
          </cell>
        </row>
        <row r="509">
          <cell r="A509">
            <v>506</v>
          </cell>
          <cell r="R509">
            <v>12.559588846374119</v>
          </cell>
          <cell r="S509">
            <v>13.214296021272849</v>
          </cell>
        </row>
        <row r="510">
          <cell r="A510">
            <v>507</v>
          </cell>
          <cell r="R510">
            <v>12.564357044523138</v>
          </cell>
          <cell r="S510">
            <v>13.213009387987203</v>
          </cell>
        </row>
        <row r="511">
          <cell r="A511">
            <v>508</v>
          </cell>
          <cell r="R511">
            <v>12.569125242672159</v>
          </cell>
          <cell r="S511">
            <v>13.211737206403756</v>
          </cell>
        </row>
        <row r="512">
          <cell r="A512">
            <v>509</v>
          </cell>
          <cell r="R512">
            <v>12.573893440821179</v>
          </cell>
          <cell r="S512">
            <v>13.210479391345492</v>
          </cell>
        </row>
        <row r="513">
          <cell r="A513">
            <v>510</v>
          </cell>
          <cell r="R513">
            <v>12.578661638970198</v>
          </cell>
          <cell r="S513">
            <v>13.209235858303433</v>
          </cell>
        </row>
        <row r="514">
          <cell r="A514">
            <v>511</v>
          </cell>
          <cell r="R514">
            <v>12.583429837119217</v>
          </cell>
          <cell r="S514">
            <v>13.208006523430129</v>
          </cell>
        </row>
        <row r="515">
          <cell r="A515">
            <v>512</v>
          </cell>
          <cell r="R515">
            <v>12.588198035268238</v>
          </cell>
          <cell r="S515">
            <v>13.206791303533183</v>
          </cell>
        </row>
        <row r="516">
          <cell r="A516">
            <v>513</v>
          </cell>
          <cell r="R516">
            <v>12.592966233417258</v>
          </cell>
          <cell r="S516">
            <v>13.205590116068869</v>
          </cell>
        </row>
        <row r="517">
          <cell r="A517">
            <v>514</v>
          </cell>
          <cell r="R517">
            <v>12.59773443156628</v>
          </cell>
          <cell r="S517">
            <v>13.204402879135841</v>
          </cell>
        </row>
        <row r="518">
          <cell r="A518">
            <v>515</v>
          </cell>
          <cell r="R518">
            <v>12.602502629715296</v>
          </cell>
          <cell r="S518">
            <v>13.203229511468859</v>
          </cell>
        </row>
        <row r="519">
          <cell r="A519">
            <v>516</v>
          </cell>
          <cell r="R519">
            <v>12.607270827864319</v>
          </cell>
          <cell r="S519">
            <v>13.202069932432661</v>
          </cell>
        </row>
        <row r="520">
          <cell r="A520">
            <v>517</v>
          </cell>
          <cell r="R520">
            <v>12.612039026013338</v>
          </cell>
          <cell r="S520">
            <v>13.200924062015845</v>
          </cell>
        </row>
        <row r="521">
          <cell r="A521">
            <v>518</v>
          </cell>
          <cell r="R521">
            <v>12.616807224162359</v>
          </cell>
          <cell r="S521">
            <v>13.199791820824863</v>
          </cell>
        </row>
        <row r="522">
          <cell r="A522">
            <v>519</v>
          </cell>
          <cell r="R522">
            <v>12.621575422311379</v>
          </cell>
          <cell r="S522">
            <v>13.19867313007807</v>
          </cell>
        </row>
        <row r="523">
          <cell r="A523">
            <v>520</v>
          </cell>
          <cell r="R523">
            <v>12.6263436204604</v>
          </cell>
          <cell r="S523">
            <v>13.197567911599817</v>
          </cell>
        </row>
        <row r="524">
          <cell r="A524">
            <v>521</v>
          </cell>
          <cell r="R524">
            <v>12.631111818609419</v>
          </cell>
          <cell r="S524">
            <v>13.196476087814661</v>
          </cell>
        </row>
        <row r="525">
          <cell r="A525">
            <v>522</v>
          </cell>
          <cell r="R525">
            <v>12.635880016758438</v>
          </cell>
          <cell r="S525">
            <v>13.195397581741615</v>
          </cell>
        </row>
        <row r="526">
          <cell r="A526">
            <v>523</v>
          </cell>
          <cell r="R526">
            <v>12.640648214907458</v>
          </cell>
          <cell r="S526">
            <v>13.19433231698844</v>
          </cell>
        </row>
        <row r="527">
          <cell r="A527">
            <v>524</v>
          </cell>
          <cell r="R527">
            <v>12.645416413056481</v>
          </cell>
          <cell r="S527">
            <v>13.193280217746064</v>
          </cell>
        </row>
        <row r="528">
          <cell r="A528">
            <v>525</v>
          </cell>
          <cell r="R528">
            <v>12.6501846112055</v>
          </cell>
          <cell r="S528">
            <v>13.19224120878299</v>
          </cell>
        </row>
        <row r="529">
          <cell r="A529">
            <v>526</v>
          </cell>
          <cell r="R529">
            <v>12.654952809354521</v>
          </cell>
          <cell r="S529">
            <v>13.191215215439824</v>
          </cell>
        </row>
        <row r="530">
          <cell r="A530">
            <v>527</v>
          </cell>
          <cell r="R530">
            <v>12.659721007503537</v>
          </cell>
          <cell r="S530">
            <v>13.190202163623868</v>
          </cell>
        </row>
        <row r="531">
          <cell r="A531">
            <v>528</v>
          </cell>
          <cell r="R531">
            <v>12.664489205652556</v>
          </cell>
          <cell r="S531">
            <v>13.189201979803705</v>
          </cell>
        </row>
        <row r="532">
          <cell r="A532">
            <v>529</v>
          </cell>
          <cell r="R532">
            <v>12.669257403801579</v>
          </cell>
          <cell r="S532">
            <v>13.188214591003936</v>
          </cell>
        </row>
        <row r="533">
          <cell r="A533">
            <v>530</v>
          </cell>
          <cell r="R533">
            <v>12.674025601950598</v>
          </cell>
          <cell r="S533">
            <v>13.187239924799922</v>
          </cell>
        </row>
        <row r="534">
          <cell r="A534">
            <v>531</v>
          </cell>
          <cell r="R534">
            <v>12.678793800099619</v>
          </cell>
          <cell r="S534">
            <v>13.186277909312585</v>
          </cell>
        </row>
        <row r="535">
          <cell r="A535">
            <v>532</v>
          </cell>
          <cell r="R535">
            <v>12.683561998248637</v>
          </cell>
          <cell r="S535">
            <v>13.185328473203304</v>
          </cell>
        </row>
        <row r="536">
          <cell r="A536">
            <v>533</v>
          </cell>
          <cell r="R536">
            <v>12.688330196397658</v>
          </cell>
          <cell r="S536">
            <v>13.184391545668817</v>
          </cell>
        </row>
        <row r="537">
          <cell r="A537">
            <v>534</v>
          </cell>
          <cell r="R537">
            <v>12.693098394546677</v>
          </cell>
          <cell r="S537">
            <v>13.183467056436239</v>
          </cell>
        </row>
        <row r="538">
          <cell r="A538">
            <v>535</v>
          </cell>
          <cell r="R538">
            <v>12.697866592695698</v>
          </cell>
          <cell r="S538">
            <v>13.182554935758082</v>
          </cell>
        </row>
        <row r="539">
          <cell r="A539">
            <v>536</v>
          </cell>
          <cell r="R539">
            <v>12.702634790844717</v>
          </cell>
          <cell r="S539">
            <v>13.181655114407359</v>
          </cell>
        </row>
        <row r="540">
          <cell r="A540">
            <v>537</v>
          </cell>
          <cell r="R540">
            <v>12.70740298899374</v>
          </cell>
          <cell r="S540">
            <v>13.180767523672744</v>
          </cell>
        </row>
        <row r="541">
          <cell r="A541">
            <v>538</v>
          </cell>
          <cell r="R541">
            <v>12.71217118714276</v>
          </cell>
          <cell r="S541">
            <v>13.179892095353777</v>
          </cell>
        </row>
        <row r="542">
          <cell r="A542">
            <v>539</v>
          </cell>
          <cell r="R542">
            <v>12.716939385291779</v>
          </cell>
          <cell r="S542">
            <v>13.17902876175612</v>
          </cell>
        </row>
        <row r="543">
          <cell r="A543">
            <v>540</v>
          </cell>
          <cell r="R543">
            <v>12.721707583440798</v>
          </cell>
          <cell r="S543">
            <v>13.17817745568688</v>
          </cell>
        </row>
        <row r="544">
          <cell r="A544">
            <v>541</v>
          </cell>
          <cell r="R544">
            <v>12.726475781589819</v>
          </cell>
          <cell r="S544">
            <v>13.177338110449966</v>
          </cell>
        </row>
        <row r="545">
          <cell r="A545">
            <v>542</v>
          </cell>
          <cell r="R545">
            <v>12.731243979738839</v>
          </cell>
          <cell r="S545">
            <v>13.176510659841506</v>
          </cell>
        </row>
        <row r="546">
          <cell r="A546">
            <v>543</v>
          </cell>
          <cell r="R546">
            <v>12.73601217788786</v>
          </cell>
          <cell r="S546">
            <v>13.175695038145319</v>
          </cell>
        </row>
        <row r="547">
          <cell r="A547">
            <v>544</v>
          </cell>
          <cell r="R547">
            <v>12.740780376036877</v>
          </cell>
          <cell r="S547">
            <v>13.174891180128439</v>
          </cell>
        </row>
        <row r="548">
          <cell r="A548">
            <v>545</v>
          </cell>
          <cell r="R548">
            <v>12.745548574185898</v>
          </cell>
          <cell r="S548">
            <v>13.174099021036662</v>
          </cell>
        </row>
        <row r="549">
          <cell r="A549">
            <v>546</v>
          </cell>
          <cell r="R549">
            <v>12.750316772334918</v>
          </cell>
          <cell r="S549">
            <v>13.173318496590188</v>
          </cell>
        </row>
        <row r="550">
          <cell r="A550">
            <v>547</v>
          </cell>
          <cell r="R550">
            <v>12.75508497048394</v>
          </cell>
          <cell r="S550">
            <v>13.172549542979255</v>
          </cell>
        </row>
        <row r="551">
          <cell r="A551">
            <v>548</v>
          </cell>
          <cell r="R551">
            <v>12.75985316863296</v>
          </cell>
          <cell r="S551">
            <v>13.171792096859875</v>
          </cell>
        </row>
        <row r="552">
          <cell r="A552">
            <v>549</v>
          </cell>
          <cell r="R552">
            <v>12.764621366781981</v>
          </cell>
          <cell r="S552">
            <v>13.171046095349578</v>
          </cell>
        </row>
        <row r="553">
          <cell r="A553">
            <v>550</v>
          </cell>
          <cell r="R553">
            <v>12.769389564930997</v>
          </cell>
          <cell r="S553">
            <v>13.170311476023224</v>
          </cell>
        </row>
        <row r="554">
          <cell r="A554">
            <v>551</v>
          </cell>
          <cell r="R554">
            <v>12.774157763080019</v>
          </cell>
          <cell r="S554">
            <v>13.169588176908858</v>
          </cell>
        </row>
        <row r="555">
          <cell r="A555">
            <v>552</v>
          </cell>
          <cell r="R555">
            <v>12.778925961229039</v>
          </cell>
          <cell r="S555">
            <v>13.168876136483574</v>
          </cell>
        </row>
        <row r="556">
          <cell r="A556">
            <v>553</v>
          </cell>
          <cell r="R556">
            <v>12.78369415937806</v>
          </cell>
          <cell r="S556">
            <v>13.168175293669508</v>
          </cell>
        </row>
        <row r="557">
          <cell r="A557">
            <v>554</v>
          </cell>
          <cell r="R557">
            <v>12.788462357527079</v>
          </cell>
          <cell r="S557">
            <v>13.167485587829766</v>
          </cell>
        </row>
        <row r="558">
          <cell r="A558">
            <v>555</v>
          </cell>
          <cell r="R558">
            <v>12.793230555676098</v>
          </cell>
          <cell r="S558">
            <v>13.166806958764489</v>
          </cell>
        </row>
        <row r="559">
          <cell r="A559">
            <v>556</v>
          </cell>
          <cell r="R559">
            <v>12.797998753825118</v>
          </cell>
          <cell r="S559">
            <v>13.16613934670691</v>
          </cell>
        </row>
        <row r="560">
          <cell r="A560">
            <v>557</v>
          </cell>
          <cell r="R560">
            <v>12.802766951974137</v>
          </cell>
          <cell r="S560">
            <v>13.165482692319468</v>
          </cell>
        </row>
        <row r="561">
          <cell r="A561">
            <v>558</v>
          </cell>
          <cell r="R561">
            <v>12.807535150123158</v>
          </cell>
          <cell r="S561">
            <v>13.16483693668995</v>
          </cell>
        </row>
        <row r="562">
          <cell r="A562">
            <v>559</v>
          </cell>
          <cell r="R562">
            <v>12.812303348272177</v>
          </cell>
          <cell r="S562">
            <v>13.164202021327709</v>
          </cell>
        </row>
        <row r="563">
          <cell r="A563">
            <v>560</v>
          </cell>
          <cell r="R563">
            <v>12.8170715464212</v>
          </cell>
          <cell r="S563">
            <v>13.163577888159883</v>
          </cell>
        </row>
        <row r="564">
          <cell r="A564">
            <v>561</v>
          </cell>
          <cell r="R564">
            <v>12.821839744570216</v>
          </cell>
          <cell r="S564">
            <v>13.162964479527682</v>
          </cell>
        </row>
        <row r="565">
          <cell r="A565">
            <v>562</v>
          </cell>
          <cell r="R565">
            <v>12.826607942719239</v>
          </cell>
          <cell r="S565">
            <v>13.1623617381827</v>
          </cell>
        </row>
        <row r="566">
          <cell r="A566">
            <v>563</v>
          </cell>
          <cell r="R566">
            <v>12.831376140868258</v>
          </cell>
          <cell r="S566">
            <v>13.161769607283251</v>
          </cell>
        </row>
        <row r="567">
          <cell r="A567">
            <v>564</v>
          </cell>
          <cell r="R567">
            <v>12.836144339017279</v>
          </cell>
          <cell r="S567">
            <v>13.161188030390802</v>
          </cell>
        </row>
        <row r="568">
          <cell r="A568">
            <v>565</v>
          </cell>
          <cell r="R568">
            <v>12.840912537166298</v>
          </cell>
          <cell r="S568">
            <v>13.160616951466379</v>
          </cell>
        </row>
        <row r="569">
          <cell r="A569">
            <v>566</v>
          </cell>
          <cell r="R569">
            <v>12.84568073531532</v>
          </cell>
          <cell r="S569">
            <v>13.160056314867044</v>
          </cell>
        </row>
        <row r="570">
          <cell r="A570">
            <v>567</v>
          </cell>
          <cell r="R570">
            <v>12.850448933464339</v>
          </cell>
          <cell r="S570">
            <v>13.159506065342388</v>
          </cell>
        </row>
        <row r="571">
          <cell r="A571">
            <v>568</v>
          </cell>
          <cell r="R571">
            <v>12.855217131613358</v>
          </cell>
          <cell r="S571">
            <v>13.158966148031116</v>
          </cell>
        </row>
        <row r="572">
          <cell r="A572">
            <v>569</v>
          </cell>
          <cell r="R572">
            <v>12.859985329762377</v>
          </cell>
          <cell r="S572">
            <v>13.158436508457577</v>
          </cell>
        </row>
        <row r="573">
          <cell r="A573">
            <v>570</v>
          </cell>
          <cell r="R573">
            <v>12.8647535279114</v>
          </cell>
          <cell r="S573">
            <v>13.157917092528422</v>
          </cell>
        </row>
        <row r="574">
          <cell r="A574">
            <v>571</v>
          </cell>
          <cell r="R574">
            <v>12.869521726060418</v>
          </cell>
          <cell r="S574">
            <v>13.157407846529221</v>
          </cell>
        </row>
        <row r="575">
          <cell r="A575">
            <v>572</v>
          </cell>
          <cell r="R575">
            <v>12.874289924209441</v>
          </cell>
          <cell r="S575">
            <v>13.156908717121187</v>
          </cell>
        </row>
        <row r="576">
          <cell r="A576">
            <v>573</v>
          </cell>
          <cell r="R576">
            <v>12.879058122358456</v>
          </cell>
          <cell r="S576">
            <v>13.156419651337877</v>
          </cell>
        </row>
        <row r="577">
          <cell r="A577">
            <v>574</v>
          </cell>
          <cell r="R577">
            <v>12.883826320507479</v>
          </cell>
          <cell r="S577">
            <v>13.155940596581942</v>
          </cell>
        </row>
        <row r="578">
          <cell r="A578">
            <v>575</v>
          </cell>
          <cell r="R578">
            <v>12.888594518656499</v>
          </cell>
          <cell r="S578">
            <v>13.155471500621944</v>
          </cell>
        </row>
        <row r="579">
          <cell r="A579">
            <v>576</v>
          </cell>
          <cell r="R579">
            <v>12.89336271680552</v>
          </cell>
          <cell r="S579">
            <v>13.155012311589148</v>
          </cell>
        </row>
        <row r="580">
          <cell r="A580">
            <v>577</v>
          </cell>
          <cell r="R580">
            <v>12.898130914954539</v>
          </cell>
          <cell r="S580">
            <v>13.154562977974399</v>
          </cell>
        </row>
        <row r="581">
          <cell r="A581">
            <v>578</v>
          </cell>
          <cell r="R581">
            <v>12.90289911310356</v>
          </cell>
          <cell r="S581">
            <v>13.154123448625013</v>
          </cell>
        </row>
        <row r="582">
          <cell r="A582">
            <v>579</v>
          </cell>
          <cell r="R582">
            <v>12.907667311252577</v>
          </cell>
          <cell r="S582">
            <v>13.153693672741685</v>
          </cell>
        </row>
        <row r="583">
          <cell r="A583">
            <v>580</v>
          </cell>
          <cell r="R583">
            <v>12.912435509401597</v>
          </cell>
          <cell r="S583">
            <v>13.153273599875453</v>
          </cell>
        </row>
        <row r="584">
          <cell r="A584">
            <v>581</v>
          </cell>
          <cell r="R584">
            <v>12.917203707550618</v>
          </cell>
          <cell r="S584">
            <v>13.152863179924685</v>
          </cell>
        </row>
        <row r="585">
          <cell r="A585">
            <v>582</v>
          </cell>
          <cell r="R585">
            <v>12.921971905699637</v>
          </cell>
          <cell r="S585">
            <v>13.152462363132067</v>
          </cell>
        </row>
        <row r="586">
          <cell r="A586">
            <v>583</v>
          </cell>
          <cell r="R586">
            <v>12.92674010384866</v>
          </cell>
          <cell r="S586">
            <v>13.152071100081711</v>
          </cell>
        </row>
        <row r="587">
          <cell r="A587">
            <v>584</v>
          </cell>
          <cell r="R587">
            <v>12.931508301997679</v>
          </cell>
          <cell r="S587">
            <v>13.151689341696166</v>
          </cell>
        </row>
        <row r="588">
          <cell r="A588">
            <v>585</v>
          </cell>
          <cell r="R588">
            <v>12.936276500146699</v>
          </cell>
          <cell r="S588">
            <v>13.151317039233561</v>
          </cell>
        </row>
        <row r="589">
          <cell r="A589">
            <v>586</v>
          </cell>
          <cell r="R589">
            <v>12.941044698295718</v>
          </cell>
          <cell r="S589">
            <v>13.150954144284739</v>
          </cell>
        </row>
        <row r="590">
          <cell r="A590">
            <v>587</v>
          </cell>
          <cell r="R590">
            <v>12.945812896444739</v>
          </cell>
          <cell r="S590">
            <v>13.150600608770398</v>
          </cell>
        </row>
        <row r="591">
          <cell r="A591">
            <v>588</v>
          </cell>
          <cell r="R591">
            <v>12.950581094593758</v>
          </cell>
          <cell r="S591">
            <v>13.15025638493834</v>
          </cell>
        </row>
        <row r="592">
          <cell r="A592">
            <v>589</v>
          </cell>
          <cell r="R592">
            <v>12.955349292742779</v>
          </cell>
          <cell r="S592">
            <v>13.149921425360635</v>
          </cell>
        </row>
        <row r="593">
          <cell r="A593">
            <v>590</v>
          </cell>
          <cell r="R593">
            <v>12.960117490891797</v>
          </cell>
          <cell r="S593">
            <v>13.149595682930899</v>
          </cell>
        </row>
        <row r="594">
          <cell r="A594">
            <v>591</v>
          </cell>
          <cell r="R594">
            <v>12.964885689040818</v>
          </cell>
          <cell r="S594">
            <v>13.149279110861583</v>
          </cell>
        </row>
        <row r="595">
          <cell r="A595">
            <v>592</v>
          </cell>
          <cell r="R595">
            <v>12.969653887189837</v>
          </cell>
          <cell r="S595">
            <v>13.148971662681273</v>
          </cell>
        </row>
        <row r="596">
          <cell r="A596">
            <v>593</v>
          </cell>
          <cell r="R596">
            <v>12.97442208533886</v>
          </cell>
          <cell r="S596">
            <v>13.148673292231999</v>
          </cell>
        </row>
        <row r="597">
          <cell r="A597">
            <v>594</v>
          </cell>
          <cell r="R597">
            <v>12.979190283487878</v>
          </cell>
          <cell r="S597">
            <v>13.148383953666649</v>
          </cell>
        </row>
        <row r="598">
          <cell r="A598">
            <v>595</v>
          </cell>
          <cell r="R598">
            <v>12.9839584816369</v>
          </cell>
          <cell r="S598">
            <v>13.148103601446307</v>
          </cell>
        </row>
        <row r="599">
          <cell r="A599">
            <v>596</v>
          </cell>
          <cell r="R599">
            <v>12.98872667978592</v>
          </cell>
          <cell r="S599">
            <v>13.147832190337692</v>
          </cell>
        </row>
        <row r="600">
          <cell r="A600">
            <v>597</v>
          </cell>
          <cell r="R600">
            <v>12.993494877934939</v>
          </cell>
          <cell r="S600">
            <v>13.147569675410592</v>
          </cell>
        </row>
        <row r="601">
          <cell r="A601">
            <v>598</v>
          </cell>
          <cell r="R601">
            <v>12.998263076083958</v>
          </cell>
          <cell r="S601">
            <v>13.14731601203534</v>
          </cell>
        </row>
        <row r="602">
          <cell r="A602">
            <v>599</v>
          </cell>
          <cell r="R602">
            <v>13.003031274232979</v>
          </cell>
          <cell r="S602">
            <v>13.147071155880289</v>
          </cell>
        </row>
        <row r="603">
          <cell r="A603">
            <v>600</v>
          </cell>
          <cell r="R603">
            <v>13.007799472381999</v>
          </cell>
          <cell r="S603">
            <v>13.146835062909332</v>
          </cell>
        </row>
        <row r="604">
          <cell r="A604">
            <v>601</v>
          </cell>
          <cell r="R604">
            <v>13.01256767053102</v>
          </cell>
          <cell r="S604">
            <v>13.146607689379463</v>
          </cell>
        </row>
        <row r="605">
          <cell r="A605">
            <v>602</v>
          </cell>
          <cell r="R605">
            <v>13.017335868680037</v>
          </cell>
          <cell r="S605">
            <v>13.146388991838309</v>
          </cell>
        </row>
        <row r="606">
          <cell r="A606">
            <v>603</v>
          </cell>
          <cell r="R606">
            <v>13.022104066829058</v>
          </cell>
          <cell r="S606">
            <v>13.146178927121751</v>
          </cell>
        </row>
        <row r="607">
          <cell r="A607">
            <v>604</v>
          </cell>
          <cell r="R607">
            <v>13.026872264978078</v>
          </cell>
          <cell r="S607">
            <v>13.14597745235152</v>
          </cell>
        </row>
        <row r="608">
          <cell r="A608">
            <v>605</v>
          </cell>
          <cell r="R608">
            <v>13.031640463127097</v>
          </cell>
          <cell r="S608">
            <v>13.145784524932846</v>
          </cell>
        </row>
        <row r="609">
          <cell r="A609">
            <v>606</v>
          </cell>
          <cell r="R609">
            <v>13.03640866127612</v>
          </cell>
          <cell r="S609">
            <v>13.145600102552102</v>
          </cell>
        </row>
        <row r="610">
          <cell r="A610">
            <v>607</v>
          </cell>
          <cell r="R610">
            <v>13.041176859425136</v>
          </cell>
          <cell r="S610">
            <v>13.145424143174507</v>
          </cell>
        </row>
        <row r="611">
          <cell r="A611">
            <v>608</v>
          </cell>
          <cell r="R611">
            <v>13.04594505757416</v>
          </cell>
          <cell r="S611">
            <v>13.145256605041817</v>
          </cell>
        </row>
        <row r="612">
          <cell r="A612">
            <v>609</v>
          </cell>
          <cell r="R612">
            <v>13.050713255723178</v>
          </cell>
          <cell r="S612">
            <v>13.145097446670073</v>
          </cell>
        </row>
        <row r="613">
          <cell r="A613">
            <v>610</v>
          </cell>
          <cell r="R613">
            <v>13.055481453872199</v>
          </cell>
          <cell r="S613">
            <v>13.144946626847327</v>
          </cell>
        </row>
        <row r="614">
          <cell r="A614">
            <v>611</v>
          </cell>
          <cell r="R614">
            <v>13.060249652021218</v>
          </cell>
          <cell r="S614">
            <v>13.144804104631453</v>
          </cell>
        </row>
        <row r="615">
          <cell r="A615">
            <v>612</v>
          </cell>
          <cell r="R615">
            <v>13.065017850170239</v>
          </cell>
          <cell r="S615">
            <v>13.144669839347896</v>
          </cell>
        </row>
        <row r="616">
          <cell r="A616">
            <v>613</v>
          </cell>
          <cell r="R616">
            <v>13.069786048319258</v>
          </cell>
          <cell r="S616">
            <v>13.144543790587532</v>
          </cell>
        </row>
        <row r="617">
          <cell r="A617">
            <v>614</v>
          </cell>
          <cell r="R617">
            <v>13.074554246468278</v>
          </cell>
          <cell r="S617">
            <v>13.144425918204481</v>
          </cell>
        </row>
        <row r="618">
          <cell r="A618">
            <v>615</v>
          </cell>
          <cell r="R618">
            <v>13.079322444617297</v>
          </cell>
          <cell r="S618">
            <v>13.144316182313977</v>
          </cell>
        </row>
        <row r="619">
          <cell r="A619">
            <v>616</v>
          </cell>
          <cell r="R619">
            <v>13.084090642766318</v>
          </cell>
          <cell r="S619">
            <v>13.144214543290239</v>
          </cell>
        </row>
        <row r="620">
          <cell r="A620">
            <v>617</v>
          </cell>
          <cell r="R620">
            <v>13.088858840915337</v>
          </cell>
          <cell r="S620">
            <v>13.144120961764386</v>
          </cell>
        </row>
        <row r="621">
          <cell r="A621">
            <v>618</v>
          </cell>
          <cell r="R621">
            <v>13.09362703906436</v>
          </cell>
          <cell r="S621">
            <v>13.144035398622359</v>
          </cell>
        </row>
        <row r="622">
          <cell r="A622">
            <v>619</v>
          </cell>
          <cell r="R622">
            <v>13.098395237213376</v>
          </cell>
          <cell r="S622">
            <v>13.143957815002837</v>
          </cell>
        </row>
        <row r="623">
          <cell r="A623">
            <v>620</v>
          </cell>
          <cell r="R623">
            <v>13.103163435362399</v>
          </cell>
          <cell r="S623">
            <v>13.143888172295229</v>
          </cell>
        </row>
        <row r="624">
          <cell r="A624">
            <v>621</v>
          </cell>
          <cell r="R624">
            <v>13.107931633511418</v>
          </cell>
          <cell r="S624">
            <v>13.143826432137651</v>
          </cell>
        </row>
        <row r="625">
          <cell r="A625">
            <v>622</v>
          </cell>
          <cell r="R625">
            <v>13.112699831660439</v>
          </cell>
          <cell r="S625">
            <v>13.143772556414898</v>
          </cell>
        </row>
        <row r="626">
          <cell r="A626">
            <v>623</v>
          </cell>
          <cell r="R626">
            <v>13.117468029809459</v>
          </cell>
          <cell r="S626">
            <v>13.143726507256499</v>
          </cell>
        </row>
        <row r="627">
          <cell r="A627">
            <v>624</v>
          </cell>
          <cell r="R627">
            <v>13.12223622795848</v>
          </cell>
          <cell r="S627">
            <v>13.143688247034753</v>
          </cell>
        </row>
        <row r="628">
          <cell r="A628">
            <v>625</v>
          </cell>
          <cell r="R628">
            <v>13.127004426107499</v>
          </cell>
          <cell r="S628">
            <v>13.143657738362748</v>
          </cell>
        </row>
        <row r="629">
          <cell r="A629">
            <v>626</v>
          </cell>
          <cell r="R629">
            <v>13.131772624256518</v>
          </cell>
          <cell r="S629">
            <v>13.14363494409249</v>
          </cell>
        </row>
        <row r="630">
          <cell r="A630">
            <v>627</v>
          </cell>
          <cell r="R630">
            <v>13.136540822405538</v>
          </cell>
          <cell r="S630">
            <v>13.143619827312968</v>
          </cell>
        </row>
        <row r="631">
          <cell r="A631">
            <v>628</v>
          </cell>
          <cell r="R631">
            <v>13.14130902055456</v>
          </cell>
          <cell r="S631">
            <v>13.143612351348263</v>
          </cell>
        </row>
        <row r="632">
          <cell r="A632">
            <v>629</v>
          </cell>
          <cell r="R632">
            <v>13.14607721870358</v>
          </cell>
          <cell r="S632">
            <v>13.14361247975571</v>
          </cell>
        </row>
        <row r="633">
          <cell r="A633">
            <v>630</v>
          </cell>
          <cell r="R633">
            <v>13.150845416852599</v>
          </cell>
          <cell r="S633">
            <v>13.143620176323996</v>
          </cell>
        </row>
        <row r="634">
          <cell r="A634">
            <v>631</v>
          </cell>
          <cell r="R634">
            <v>13.155613615001618</v>
          </cell>
          <cell r="S634">
            <v>13.143635405071388</v>
          </cell>
        </row>
        <row r="635">
          <cell r="A635">
            <v>632</v>
          </cell>
          <cell r="R635">
            <v>13.160381813150638</v>
          </cell>
          <cell r="S635">
            <v>13.143658130243864</v>
          </cell>
        </row>
        <row r="636">
          <cell r="A636">
            <v>633</v>
          </cell>
          <cell r="R636">
            <v>13.165150011299659</v>
          </cell>
          <cell r="S636">
            <v>13.143688316313344</v>
          </cell>
        </row>
        <row r="637">
          <cell r="A637">
            <v>634</v>
          </cell>
          <cell r="R637">
            <v>13.169918209448678</v>
          </cell>
          <cell r="S637">
            <v>13.143725927975902</v>
          </cell>
        </row>
        <row r="638">
          <cell r="A638">
            <v>635</v>
          </cell>
          <cell r="R638">
            <v>13.174686407597699</v>
          </cell>
          <cell r="S638">
            <v>13.143770930149991</v>
          </cell>
        </row>
        <row r="639">
          <cell r="A639">
            <v>636</v>
          </cell>
          <cell r="R639">
            <v>13.179454605746717</v>
          </cell>
          <cell r="S639">
            <v>13.143823287974714</v>
          </cell>
        </row>
        <row r="640">
          <cell r="A640">
            <v>637</v>
          </cell>
          <cell r="R640">
            <v>13.184222803895741</v>
          </cell>
          <cell r="S640">
            <v>13.143882966808063</v>
          </cell>
        </row>
        <row r="641">
          <cell r="A641">
            <v>638</v>
          </cell>
          <cell r="R641">
            <v>13.188991002044757</v>
          </cell>
          <cell r="S641">
            <v>13.143949932225244</v>
          </cell>
        </row>
        <row r="642">
          <cell r="A642">
            <v>639</v>
          </cell>
          <cell r="R642">
            <v>13.193759200193778</v>
          </cell>
          <cell r="S642">
            <v>13.144024150016945</v>
          </cell>
        </row>
        <row r="643">
          <cell r="A643">
            <v>640</v>
          </cell>
          <cell r="R643">
            <v>13.198527398342797</v>
          </cell>
          <cell r="S643">
            <v>13.144105586187646</v>
          </cell>
        </row>
        <row r="644">
          <cell r="A644">
            <v>641</v>
          </cell>
          <cell r="R644">
            <v>13.20329559649182</v>
          </cell>
          <cell r="S644">
            <v>13.144194206953998</v>
          </cell>
        </row>
        <row r="645">
          <cell r="A645">
            <v>642</v>
          </cell>
          <cell r="R645">
            <v>13.208063794640839</v>
          </cell>
          <cell r="S645">
            <v>13.144289978743112</v>
          </cell>
        </row>
        <row r="646">
          <cell r="A646">
            <v>643</v>
          </cell>
          <cell r="R646">
            <v>13.212831992789859</v>
          </cell>
          <cell r="S646">
            <v>13.144392868190971</v>
          </cell>
        </row>
        <row r="647">
          <cell r="A647">
            <v>644</v>
          </cell>
          <cell r="R647">
            <v>13.217600190938878</v>
          </cell>
          <cell r="S647">
            <v>13.144502842140776</v>
          </cell>
        </row>
        <row r="648">
          <cell r="A648">
            <v>645</v>
          </cell>
          <cell r="R648">
            <v>13.222368389087899</v>
          </cell>
          <cell r="S648">
            <v>13.144619867641351</v>
          </cell>
        </row>
        <row r="649">
          <cell r="A649">
            <v>646</v>
          </cell>
          <cell r="R649">
            <v>13.227136587236918</v>
          </cell>
          <cell r="S649">
            <v>13.144743911945566</v>
          </cell>
        </row>
        <row r="650">
          <cell r="A650">
            <v>647</v>
          </cell>
          <cell r="R650">
            <v>13.23190478538594</v>
          </cell>
          <cell r="S650">
            <v>13.144874942508727</v>
          </cell>
        </row>
        <row r="651">
          <cell r="A651">
            <v>648</v>
          </cell>
          <cell r="R651">
            <v>13.236672983534957</v>
          </cell>
          <cell r="S651">
            <v>13.145012926987047</v>
          </cell>
        </row>
        <row r="652">
          <cell r="A652">
            <v>649</v>
          </cell>
          <cell r="R652">
            <v>13.241441181683978</v>
          </cell>
          <cell r="S652">
            <v>13.145157833236077</v>
          </cell>
        </row>
        <row r="653">
          <cell r="A653">
            <v>650</v>
          </cell>
          <cell r="R653">
            <v>13.246209379832997</v>
          </cell>
          <cell r="S653">
            <v>13.145309629309192</v>
          </cell>
        </row>
        <row r="654">
          <cell r="A654">
            <v>651</v>
          </cell>
          <cell r="R654">
            <v>13.25097757798202</v>
          </cell>
          <cell r="S654">
            <v>13.14546828345604</v>
          </cell>
        </row>
        <row r="655">
          <cell r="A655">
            <v>652</v>
          </cell>
          <cell r="R655">
            <v>13.25574577613104</v>
          </cell>
          <cell r="S655">
            <v>13.145633764121071</v>
          </cell>
        </row>
        <row r="656">
          <cell r="A656">
            <v>653</v>
          </cell>
          <cell r="R656">
            <v>13.260513974280061</v>
          </cell>
          <cell r="S656">
            <v>13.145806039942032</v>
          </cell>
        </row>
        <row r="657">
          <cell r="A657">
            <v>654</v>
          </cell>
          <cell r="R657">
            <v>13.26528217242908</v>
          </cell>
          <cell r="S657">
            <v>13.145985079748471</v>
          </cell>
        </row>
        <row r="658">
          <cell r="A658">
            <v>655</v>
          </cell>
          <cell r="R658">
            <v>13.270050370578096</v>
          </cell>
          <cell r="S658">
            <v>13.146170852560306</v>
          </cell>
        </row>
        <row r="659">
          <cell r="A659">
            <v>656</v>
          </cell>
          <cell r="R659">
            <v>13.274818568727119</v>
          </cell>
          <cell r="S659">
            <v>13.146363327586366</v>
          </cell>
        </row>
        <row r="660">
          <cell r="A660">
            <v>657</v>
          </cell>
          <cell r="R660">
            <v>13.279586766876138</v>
          </cell>
          <cell r="S660">
            <v>13.146562474222913</v>
          </cell>
        </row>
        <row r="661">
          <cell r="A661">
            <v>658</v>
          </cell>
          <cell r="R661">
            <v>13.284354965025159</v>
          </cell>
          <cell r="S661">
            <v>13.146768262052289</v>
          </cell>
        </row>
        <row r="662">
          <cell r="A662">
            <v>659</v>
          </cell>
          <cell r="R662">
            <v>13.289123163174178</v>
          </cell>
          <cell r="S662">
            <v>13.146980660841439</v>
          </cell>
        </row>
        <row r="663">
          <cell r="A663">
            <v>660</v>
          </cell>
          <cell r="R663">
            <v>13.293891361323197</v>
          </cell>
          <cell r="S663">
            <v>13.147199640540538</v>
          </cell>
        </row>
        <row r="664">
          <cell r="A664">
            <v>661</v>
          </cell>
          <cell r="R664">
            <v>13.298659559472217</v>
          </cell>
          <cell r="S664">
            <v>13.14742517128162</v>
          </cell>
        </row>
        <row r="665">
          <cell r="A665">
            <v>662</v>
          </cell>
          <cell r="R665">
            <v>13.303427757621238</v>
          </cell>
          <cell r="S665">
            <v>13.147657223377193</v>
          </cell>
        </row>
        <row r="666">
          <cell r="A666">
            <v>663</v>
          </cell>
          <cell r="R666">
            <v>13.308195955770257</v>
          </cell>
          <cell r="S666">
            <v>13.147895767318845</v>
          </cell>
        </row>
        <row r="667">
          <cell r="A667">
            <v>664</v>
          </cell>
          <cell r="R667">
            <v>13.31296415391928</v>
          </cell>
          <cell r="S667">
            <v>13.148140773775962</v>
          </cell>
        </row>
        <row r="668">
          <cell r="A668">
            <v>665</v>
          </cell>
          <cell r="R668">
            <v>13.317732352068296</v>
          </cell>
          <cell r="S668">
            <v>13.148392213594335</v>
          </cell>
        </row>
        <row r="669">
          <cell r="A669">
            <v>666</v>
          </cell>
          <cell r="R669">
            <v>13.32250055021732</v>
          </cell>
          <cell r="S669">
            <v>13.14865005779486</v>
          </cell>
        </row>
        <row r="670">
          <cell r="A670">
            <v>667</v>
          </cell>
          <cell r="R670">
            <v>13.327268748366338</v>
          </cell>
          <cell r="S670">
            <v>13.148914277572217</v>
          </cell>
        </row>
        <row r="671">
          <cell r="A671">
            <v>668</v>
          </cell>
          <cell r="R671">
            <v>13.332036946515359</v>
          </cell>
          <cell r="S671">
            <v>13.149184844293579</v>
          </cell>
        </row>
        <row r="672">
          <cell r="A672">
            <v>669</v>
          </cell>
          <cell r="R672">
            <v>13.336805144664378</v>
          </cell>
          <cell r="S672">
            <v>13.149461729497306</v>
          </cell>
        </row>
        <row r="673">
          <cell r="A673">
            <v>670</v>
          </cell>
          <cell r="R673">
            <v>13.341573342813399</v>
          </cell>
          <cell r="S673">
            <v>13.149744904891694</v>
          </cell>
        </row>
        <row r="674">
          <cell r="A674">
            <v>671</v>
          </cell>
          <cell r="R674">
            <v>13.346341540962419</v>
          </cell>
          <cell r="S674">
            <v>13.150034342353692</v>
          </cell>
        </row>
        <row r="675">
          <cell r="A675">
            <v>672</v>
          </cell>
          <cell r="R675">
            <v>13.351109739111438</v>
          </cell>
          <cell r="S675">
            <v>13.150330013927626</v>
          </cell>
        </row>
        <row r="676">
          <cell r="A676">
            <v>673</v>
          </cell>
          <cell r="R676">
            <v>13.355877937260457</v>
          </cell>
          <cell r="S676">
            <v>13.150631891823993</v>
          </cell>
        </row>
        <row r="677">
          <cell r="A677">
            <v>674</v>
          </cell>
          <cell r="R677">
            <v>13.36064613540948</v>
          </cell>
          <cell r="S677">
            <v>13.150939948418227</v>
          </cell>
        </row>
        <row r="678">
          <cell r="A678">
            <v>675</v>
          </cell>
          <cell r="R678">
            <v>13.365414333558499</v>
          </cell>
          <cell r="S678">
            <v>13.151254156249431</v>
          </cell>
        </row>
        <row r="679">
          <cell r="A679">
            <v>676</v>
          </cell>
          <cell r="R679">
            <v>13.37018253170752</v>
          </cell>
          <cell r="S679">
            <v>13.151574488019232</v>
          </cell>
        </row>
        <row r="680">
          <cell r="A680">
            <v>677</v>
          </cell>
          <cell r="R680">
            <v>13.374950729856538</v>
          </cell>
          <cell r="S680">
            <v>13.151900916590522</v>
          </cell>
        </row>
        <row r="681">
          <cell r="A681">
            <v>678</v>
          </cell>
          <cell r="R681">
            <v>13.379718928005559</v>
          </cell>
          <cell r="S681">
            <v>13.152233414986304</v>
          </cell>
        </row>
        <row r="682">
          <cell r="A682">
            <v>679</v>
          </cell>
          <cell r="R682">
            <v>13.384487126154578</v>
          </cell>
          <cell r="S682">
            <v>13.152571956388503</v>
          </cell>
        </row>
        <row r="683">
          <cell r="A683">
            <v>680</v>
          </cell>
          <cell r="R683">
            <v>13.389255324303598</v>
          </cell>
          <cell r="S683">
            <v>13.152916514136798</v>
          </cell>
        </row>
        <row r="684">
          <cell r="A684">
            <v>681</v>
          </cell>
          <cell r="R684">
            <v>13.394023522452619</v>
          </cell>
          <cell r="S684">
            <v>13.153267061727462</v>
          </cell>
        </row>
        <row r="685">
          <cell r="A685">
            <v>682</v>
          </cell>
          <cell r="R685">
            <v>13.398791720601636</v>
          </cell>
          <cell r="S685">
            <v>13.153623572812212</v>
          </cell>
        </row>
        <row r="686">
          <cell r="A686">
            <v>683</v>
          </cell>
          <cell r="R686">
            <v>13.403559918750661</v>
          </cell>
          <cell r="S686">
            <v>13.153986021197079</v>
          </cell>
        </row>
        <row r="687">
          <cell r="A687">
            <v>684</v>
          </cell>
          <cell r="R687">
            <v>13.408328116899677</v>
          </cell>
          <cell r="S687">
            <v>13.154354380841269</v>
          </cell>
        </row>
        <row r="688">
          <cell r="A688">
            <v>685</v>
          </cell>
          <cell r="R688">
            <v>13.413096315048698</v>
          </cell>
          <cell r="S688">
            <v>13.154728625856063</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sheetData sheetId="135"/>
      <sheetData sheetId="136"/>
      <sheetData sheetId="137"/>
      <sheetData sheetId="138"/>
      <sheetData sheetId="139"/>
      <sheetData sheetId="140"/>
      <sheetData sheetId="141"/>
      <sheetData sheetId="14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PDSWest"/>
      <sheetName val="Surf"/>
      <sheetName val="SIUK"/>
      <sheetName val="FV SWest"/>
      <sheetName val="SIUKI&amp;F"/>
      <sheetName val="WPD Holdings Ltd"/>
      <sheetName val="WPD Finance"/>
      <sheetName val="Brecon"/>
      <sheetName val="US GAAP SWest"/>
      <sheetName val="HIG Group"/>
      <sheetName val="FV SWales"/>
      <sheetName val="US GAAP SWales"/>
      <sheetName val="Holdings UK"/>
      <sheetName val="WPD Limited"/>
      <sheetName val="HPIL"/>
      <sheetName val="Hyder Properties"/>
      <sheetName val="Interest capitalised"/>
      <sheetName val="Jan"/>
      <sheetName val="Feb"/>
      <sheetName val="Mar"/>
      <sheetName val="Apr"/>
      <sheetName val="May"/>
      <sheetName val="Jun P&amp;L"/>
      <sheetName val="BalanceSheet"/>
      <sheetName val="BS @ 06-30-02"/>
      <sheetName val="Sheet1 GBP"/>
      <sheetName val="Sheet1 USD"/>
      <sheetName val="WPD  Group Aug02 ver1"/>
      <sheetName val="WPD  Group Aug02 ver2"/>
      <sheetName val="Aug02 ver2 vs ver1"/>
      <sheetName val="Valuation Summary - new"/>
      <sheetName val="PP&amp;E valuation"/>
      <sheetName val="PP&amp;E valuation (2)"/>
      <sheetName val="FV of Debt @ Sep 05"/>
      <sheetName val="Other Businesses Value"/>
      <sheetName val="Pensions"/>
      <sheetName val="Misc Pay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Summary"/>
      <sheetName val="CONTROL"/>
      <sheetName val="RPI"/>
      <sheetName val="RAB"/>
      <sheetName val="P0"/>
      <sheetName val="DistGM"/>
      <sheetName val="DistOPEX"/>
      <sheetName val="OtherInc"/>
      <sheetName val="Fin"/>
      <sheetName val="TAX  IS"/>
      <sheetName val="Tax CF"/>
      <sheetName val="Capex"/>
      <sheetName val="B-S"/>
      <sheetName val="W-Cap"/>
      <sheetName val="GAAP Adj's"/>
      <sheetName val="Progress"/>
      <sheetName val="ROESCEN"/>
      <sheetName val="WPDH UK Grp - UK GAAP"/>
      <sheetName val="WPDH UK Grp - US GAAP"/>
      <sheetName val="WPD S-WEST Subs"/>
      <sheetName val="WPD S-WEST plc"/>
      <sheetName val="WPD S-WEST Grp"/>
      <sheetName val="SURF"/>
      <sheetName val="WPG Grp"/>
      <sheetName val="SI UK plc"/>
      <sheetName val="SI UK Grp"/>
      <sheetName val="SI UK Fin"/>
      <sheetName val="SI UK Inv"/>
      <sheetName val="WPDH Ltd"/>
      <sheetName val="WPDH LTD Grp"/>
      <sheetName val="WPD Fin Ltd"/>
      <sheetName val="Ratios"/>
      <sheetName val="HIG Grp"/>
      <sheetName val="WPDH UK ULC"/>
      <sheetName val="Navigator"/>
      <sheetName val="MIRANT"/>
      <sheetName val="Finplan"/>
      <sheetName val="FinPlan - Hyder"/>
      <sheetName val="WPD FTC"/>
      <sheetName val="Hyder FTC"/>
      <sheetName val="MenuSheet"/>
      <sheetName val="Balance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gIS"/>
      <sheetName val="TargBSCF"/>
      <sheetName val="TargDCF"/>
      <sheetName val="RegEBITDA"/>
      <sheetName val="Title"/>
      <sheetName val="Dialog1"/>
      <sheetName val="Dialog5"/>
      <sheetName val="FinStat Dummy"/>
      <sheetName val="Financial statements"/>
      <sheetName val="Growth assumptions"/>
      <sheetName val="Standard driver"/>
      <sheetName val="Standard page"/>
      <sheetName val="Dialog2"/>
      <sheetName val="Graphs"/>
      <sheetName val="Assumptions and valuation"/>
      <sheetName val="Valuation"/>
      <sheetName val="Sensitivities"/>
      <sheetName val="EVA"/>
      <sheetName val="Summary"/>
      <sheetName val="Guidance notes"/>
      <sheetName val="Do not alter!"/>
      <sheetName val="Module1"/>
      <sheetName val="CA-8"/>
      <sheetName val="DCF"/>
      <sheetName val="File Mgmt"/>
      <sheetName val="Grand Ridge Splits"/>
      <sheetName val="2020 Budget Details"/>
      <sheetName val="2016 Budget"/>
      <sheetName val="2016 Actual"/>
      <sheetName val="Pivot"/>
      <sheetName val="Grand Ridge I- OpEx"/>
      <sheetName val="Grand Ridge EXP - OpEx"/>
      <sheetName val="Grand Ridge IV - OpEx"/>
      <sheetName val="0. Budget Summary &amp; Inputs"/>
      <sheetName val="1. Budget Summary"/>
      <sheetName val="Tracking Accounts_2018"/>
      <sheetName val="3.2 Bud v ProF (Rev, Opex, PTC)"/>
      <sheetName val="3.3 Bud v ProF (OpEx)"/>
      <sheetName val="2. Bud v Bud"/>
      <sheetName val="B vs PF Distributions"/>
      <sheetName val="CAPEX"/>
      <sheetName val="4. Bud v ProF Distbs."/>
      <sheetName val="5. Bud vs CDPQ"/>
      <sheetName val="Project 4- OpEx"/>
      <sheetName val="Project 5- OpEx"/>
      <sheetName val="Budget Upload Template - GL"/>
      <sheetName val="Budget Upload Template - PRJTS"/>
      <sheetName val="GL COST CENTER ALLOCATION"/>
      <sheetName val="Old GL &gt; New GL"/>
      <sheetName val="Transaction Controls"/>
      <sheetName val="Chart of Accounts (COA)"/>
      <sheetName val="GL_Task_PurCat_ExpType"/>
      <sheetName val="Expiration"/>
      <sheetName val="2004"/>
      <sheetName val="Pro Forma (2)"/>
      <sheetName val="Output (GAAP) (2)"/>
      <sheetName val="Output (2)"/>
      <sheetName val="Pro Forma"/>
      <sheetName val="__FDSCACHE__"/>
      <sheetName val="Output (GAAP)"/>
      <sheetName val="Output"/>
      <sheetName val="Inputs"/>
      <sheetName val="INSS"/>
      <sheetName val="PMO"/>
      <sheetName val="Contribution"/>
      <sheetName val="Contr - FD"/>
      <sheetName val="Contr - TM"/>
      <sheetName val="Adjusted Contribution"/>
      <sheetName val="Cash Burn"/>
      <sheetName val="Multiples"/>
      <sheetName val="SyncAlloc"/>
      <sheetName val="PricePerformance"/>
      <sheetName val="ValMtrx"/>
      <sheetName val="CapSum-Tux"/>
      <sheetName val="CapSum-Top hat"/>
      <sheetName val="DCF-Tux Mgt 2001"/>
      <sheetName val="DCF-Tux Mgt 2002"/>
      <sheetName val="DCF-Tux Mgt 2001 Norm"/>
      <sheetName val="DCF-Tux Str Estimates"/>
      <sheetName val="DCF-Top Hat mgt"/>
      <sheetName val="DCF-Top Hat Str Est."/>
      <sheetName val="DCF-Top Hat Synergies"/>
      <sheetName val="MSDW SbyS"/>
      <sheetName val="SbyS"/>
      <sheetName val="Contribution2"/>
      <sheetName val="Combination - Street Est."/>
      <sheetName val="PF W-O Synergies"/>
      <sheetName val="Combination -Management Est."/>
      <sheetName val="Top Hat"/>
      <sheetName val="Tuxedo"/>
      <sheetName val="Analyst Avg"/>
      <sheetName val="Synergy Sensitivity"/>
      <sheetName val="Sheet2"/>
      <sheetName val="Sheet3"/>
      <sheetName val="IS"/>
      <sheetName val="BS|CF"/>
      <sheetName val="Assum"/>
      <sheetName val="OpBS"/>
      <sheetName val="BSCF"/>
      <sheetName val="Ratios"/>
      <sheetName val="AcqIS"/>
      <sheetName val="AcqBSCF"/>
      <sheetName val="AcqRat"/>
      <sheetName val="TargRat"/>
      <sheetName val="AcqDCF1"/>
      <sheetName val="AcqDCF2"/>
      <sheetName val="TargDCF1"/>
      <sheetName val="TargDCF2"/>
      <sheetName val="CashAcq"/>
      <sheetName val="LBO Assum"/>
      <sheetName val="LBO IS"/>
      <sheetName val="LBO  BSCF"/>
      <sheetName val="LBO Ratios"/>
      <sheetName val="LBO Returns"/>
      <sheetName val="Contrib"/>
      <sheetName val="Presentation&gt;&gt;&gt;"/>
      <sheetName val="TargFin"/>
      <sheetName val="ValMatrix"/>
      <sheetName val="CashAcqOutput"/>
      <sheetName val="PF EPS1"/>
      <sheetName val="PF EPS2"/>
      <sheetName val="PF Ratios"/>
      <sheetName val="StckPrc1"/>
      <sheetName val="StckPrc2"/>
      <sheetName val="Output&gt;&gt;"/>
      <sheetName val="SummaryCases"/>
      <sheetName val="Summary FS"/>
      <sheetName val="Sources and Uses"/>
      <sheetName val="Acc Dil"/>
      <sheetName val="Cash Acc Dil"/>
      <sheetName val="Summary Credit Stats"/>
      <sheetName val="Summary Debt Paydown"/>
      <sheetName val="Growth Analysis"/>
      <sheetName val="Conv Returns Summary"/>
      <sheetName val="Class A Returns Summary"/>
      <sheetName val="Stk Price Acc Dil"/>
      <sheetName val="Pro Forma&gt;&gt;"/>
      <sheetName val="Convertible Returns"/>
      <sheetName val="Class A Returns"/>
      <sheetName val="PIK Returns"/>
      <sheetName val="99 and LTM PF"/>
      <sheetName val="Hawk&gt;&gt;"/>
      <sheetName val="Midway&gt;&gt;"/>
      <sheetName val="TargIS £"/>
      <sheetName val="TargBSCF £"/>
      <sheetName val="TargIS $"/>
      <sheetName val="TargBSCF $"/>
      <sheetName val="TargIS-Adj"/>
      <sheetName val="TargBSCF-Adj"/>
      <sheetName val="AerospaceISMonthly"/>
      <sheetName val="WholeTargetISMonthly"/>
      <sheetName val="--NOT USED--"/>
      <sheetName val="Jupiter&gt;&gt;&gt;&gt;&gt;"/>
      <sheetName val="Jupiter IS"/>
      <sheetName val="Jupiter BSCF"/>
      <sheetName val="Jupiter Rat"/>
      <sheetName val="Jupiter DCF1"/>
      <sheetName val="Jupiter DCF2"/>
      <sheetName val="Saturn&gt;&gt;&gt;&gt;&gt;&gt;"/>
      <sheetName val="Saturn IS"/>
      <sheetName val="Saturn BSCF"/>
      <sheetName val="Saturn DCF1"/>
      <sheetName val="Saturn DCF2"/>
      <sheetName val="Saturn Ratios"/>
      <sheetName val="Spaceshot&gt;&gt;&gt;&gt;&gt;"/>
      <sheetName val="Op-BS"/>
      <sheetName val="Output&gt;&gt;&gt;&gt;&gt;"/>
      <sheetName val="Matrix"/>
      <sheetName val="Case"/>
      <sheetName val="Model"/>
      <sheetName val="Inc Stmt"/>
      <sheetName val="Tech Placement"/>
      <sheetName val="Inc Stmt Sensitivities"/>
      <sheetName val="Other Sensitivities"/>
      <sheetName val="WC"/>
      <sheetName val="Taxes"/>
      <sheetName val="START"/>
      <sheetName val="Private Round"/>
      <sheetName val="Expense Margins &amp; Other"/>
      <sheetName val="D &amp; A"/>
      <sheetName val="Working Capital"/>
      <sheetName val="Balance Sheet"/>
      <sheetName val="Income statement"/>
      <sheetName val="Cashflow"/>
      <sheetName val="External Revenue"/>
      <sheetName val="Internal Revenue"/>
      <sheetName val="Financial Build-up"/>
      <sheetName val="Entertainment Build-up"/>
      <sheetName val="Hosting Build-Up"/>
      <sheetName val="May_01"/>
      <sheetName val="Co. C"/>
      <sheetName val="Global Retail"/>
      <sheetName val="Global Direct"/>
      <sheetName val="Combined"/>
      <sheetName val="KitchenFair"/>
      <sheetName val="Saladmaster"/>
      <sheetName val="Regal Accept."/>
      <sheetName val="Saveur"/>
      <sheetName val="Sale of Retail"/>
      <sheetName val="1998 Unit Breakdown"/>
      <sheetName val="1997 Unit Breakdown "/>
      <sheetName val="1996 Unit Breakdown"/>
      <sheetName val="1231_Balance Sheet"/>
      <sheetName val="331_Balance Sheet"/>
      <sheetName val="Retail Direct Selling"/>
      <sheetName val="Gross Margin"/>
      <sheetName val="Electrics"/>
      <sheetName val="RAC Admin"/>
      <sheetName val="Aging"/>
      <sheetName val="Sources &amp; Uses"/>
      <sheetName val="Appl. of total proceeds"/>
      <sheetName val="Sale of receivables "/>
      <sheetName val="Proceeds"/>
      <sheetName val="Financial Summary"/>
      <sheetName val="Financial Projections"/>
      <sheetName val="Multiples Retail"/>
      <sheetName val="Multiples Direct "/>
      <sheetName val="Multiples KF SM"/>
      <sheetName val="Retail DCF"/>
      <sheetName val="Direct DCF"/>
      <sheetName val="KF SM DCF "/>
      <sheetName val="BASE"/>
      <sheetName val="LBO"/>
      <sheetName val="Margins"/>
      <sheetName val="TOC"/>
      <sheetName val="AcqWC"/>
      <sheetName val="TargWC"/>
      <sheetName val="Brand Value DCF"/>
      <sheetName val="P&amp;L"/>
      <sheetName val="Detailed BS"/>
      <sheetName val="purch price"/>
      <sheetName val="WACC"/>
      <sheetName val="Comps"/>
      <sheetName val="#REF"/>
      <sheetName val="Mar03"/>
      <sheetName val="Monthly"/>
      <sheetName val="CoSumm"/>
      <sheetName val="GPG"/>
      <sheetName val="ECT"/>
      <sheetName val="EUROPE"/>
      <sheetName val="EOG"/>
      <sheetName val="EINT"/>
      <sheetName val="CFEOTT"/>
      <sheetName val="PGC"/>
      <sheetName val="EREC"/>
      <sheetName val="EES"/>
      <sheetName val="CORP"/>
      <sheetName val="ECM"/>
      <sheetName val="FIN"/>
      <sheetName val="EOGMI"/>
      <sheetName val="EESMI"/>
      <sheetName val="ERECMI"/>
      <sheetName val="MAC"/>
      <sheetName val="IndCoVariance"/>
      <sheetName val="Variance"/>
      <sheetName val="CONSOL_MOD"/>
      <sheetName val="PRINT_MOD"/>
      <sheetName val="PRINT_RESET_MOD"/>
      <sheetName val="CO_SUM_MOD"/>
      <sheetName val="MISC_MOD"/>
      <sheetName val="VARIANCE_MODULE"/>
      <sheetName val="Foundation Creek"/>
      <sheetName val="Econ Model"/>
      <sheetName val="LowBTU Gath"/>
      <sheetName val="MesaTap"/>
      <sheetName val="North Douglas"/>
      <sheetName val="Rifle-Bolton"/>
      <sheetName val="Rifle"/>
      <sheetName val="Operations"/>
      <sheetName val="Current Inputs"/>
      <sheetName val="Demand"/>
      <sheetName val="PHS CapEx"/>
      <sheetName val="Drivers and Contents"/>
      <sheetName val="02"/>
      <sheetName val="FX"/>
      <sheetName val="Warnings"/>
      <sheetName val="Contents"/>
      <sheetName val="Scen1"/>
      <sheetName val="Sensitivity"/>
      <sheetName val="Total Market"/>
      <sheetName val="Revenues"/>
      <sheetName val="GSM CapEx"/>
      <sheetName val="OpEx"/>
      <sheetName val="P and L"/>
      <sheetName val="Balance"/>
      <sheetName val="Funds and Valuation"/>
      <sheetName val="Graphics Summary"/>
      <sheetName val="Financial Chart"/>
      <sheetName val="Cashflow Chart"/>
      <sheetName val="Revenue Chart"/>
      <sheetName val="Cell Sites"/>
      <sheetName val="CapEx Chart"/>
      <sheetName val="OpEx Chart"/>
      <sheetName val="Demand Chart"/>
      <sheetName val="Module3"/>
      <sheetName val="Module5"/>
      <sheetName val="L.T. Debt"/>
      <sheetName val="Shares &amp; Divs."/>
      <sheetName val="C.A."/>
      <sheetName val="T.S. and Other Cap"/>
      <sheetName val="6800"/>
      <sheetName val="FOBRKUP"/>
      <sheetName val="Control Panel"/>
      <sheetName val="Credit ratios"/>
      <sheetName val="Interest Rates"/>
      <sheetName val="Fees"/>
      <sheetName val="Opening BS"/>
      <sheetName val="BS"/>
      <sheetName val="CFS"/>
      <sheetName val="Returns Backup (2)"/>
      <sheetName val="Return "/>
      <sheetName val="Consolidated"/>
      <sheetName val="Opting assum. Fixed Fire"/>
      <sheetName val="Opting assum. Mobile Fire"/>
      <sheetName val="Debt"/>
      <sheetName val="Interest"/>
      <sheetName val="Returns Backup"/>
      <sheetName val="Return Summary"/>
      <sheetName val="Taxes-Book"/>
      <sheetName val="Taxes-Tax"/>
      <sheetName val="Dep-Book"/>
      <sheetName val="Dep-Tax"/>
      <sheetName val="Module2"/>
      <sheetName val="Assumptions"/>
      <sheetName val="Proforma"/>
      <sheetName val="CAUSTIC"/>
      <sheetName val="Additions"/>
      <sheetName val="MASTER"/>
      <sheetName val="THREE VARIABLES"/>
      <sheetName val="Power &amp; Fuel(c)"/>
      <sheetName val="Power &amp; Fuel(SMS)"/>
      <sheetName val="Power &amp; Fuel(new)"/>
      <sheetName val="Power &amp; Fuel (S)"/>
      <sheetName val="Gross Margin Inputs"/>
      <sheetName val="PP&amp;E"/>
      <sheetName val="PriceSyn"/>
      <sheetName val="적용환율"/>
      <sheetName val="Invested capital_VDF"/>
      <sheetName val="DCF_VDF"/>
      <sheetName val="NOPAT_VDF"/>
      <sheetName val="WACC_VDF"/>
      <sheetName val="Summary Page_VDF"/>
      <sheetName val="PV of Op Leases_VDF"/>
      <sheetName val="8. Ratio"/>
      <sheetName val="Figures"/>
      <sheetName val="Stucture A"/>
      <sheetName val="Matrix A"/>
      <sheetName val="Stucture B"/>
      <sheetName val="Matrix B"/>
      <sheetName val="Stucture C"/>
      <sheetName val="Matrix C"/>
      <sheetName val="Sale"/>
      <sheetName val="Rev_Comb"/>
      <sheetName val="Rev_Val"/>
      <sheetName val="proj"/>
      <sheetName val="dist"/>
      <sheetName val="synthgraph"/>
      <sheetName val="CreditStats"/>
      <sheetName val="CHS IRR"/>
      <sheetName val="Mezz IRR"/>
      <sheetName val="Pref IRR"/>
      <sheetName val="Cap Structure Chart"/>
      <sheetName val="Chart2"/>
      <sheetName val="CHS Deals"/>
      <sheetName val="Buyout Comps"/>
      <sheetName val="Macros"/>
      <sheetName val="2008E EBITDA"/>
      <sheetName val="Acquiror"/>
      <sheetName val="Cover"/>
      <sheetName val="mat-a"/>
      <sheetName val="Compacq"/>
      <sheetName val="LTM"/>
      <sheetName val="NFY"/>
      <sheetName val="LBO Sensitivity"/>
      <sheetName val="LBO IRR"/>
      <sheetName val="Income"/>
      <sheetName val="Target Finsum"/>
      <sheetName val="Target Oper and FCF"/>
      <sheetName val="Target BS and ULCFC"/>
      <sheetName val="Multiple Analysis"/>
      <sheetName val="DCF Perpet Growth"/>
      <sheetName val="Base &amp; LBO Assumptions"/>
      <sheetName val="APV"/>
      <sheetName val="Equity Summary"/>
      <sheetName val="Price Summary"/>
      <sheetName val="Check"/>
      <sheetName val="Covenant 6.10"/>
      <sheetName val="Covenant 6.11"/>
      <sheetName val="JAII Income"/>
      <sheetName val="JAII Balance"/>
      <sheetName val="JAII Cashflow"/>
      <sheetName val="GEN"/>
      <sheetName val="I-SAL"/>
      <sheetName val="I-WGT"/>
      <sheetName val="I-NCT"/>
      <sheetName val="I-FOU"/>
      <sheetName val="CAL"/>
      <sheetName val="BAS"/>
      <sheetName val="SAL"/>
      <sheetName val="PRO"/>
      <sheetName val="DIR"/>
      <sheetName val="PEO-1"/>
      <sheetName val="PEO-2"/>
      <sheetName val="PEO-3"/>
      <sheetName val="FOUT"/>
      <sheetName val="CAS"/>
      <sheetName val="DAT"/>
      <sheetName val="GENERAL"/>
      <sheetName val="0000"/>
      <sheetName val="4847A"/>
      <sheetName val="4750A"/>
      <sheetName val="48782R"/>
      <sheetName val="4738"/>
      <sheetName val="4916A"/>
      <sheetName val="4917A-1"/>
      <sheetName val="4999A"/>
      <sheetName val="4884A"/>
      <sheetName val="4990A"/>
      <sheetName val="4902A"/>
      <sheetName val="TBD-2"/>
      <sheetName val="4769A"/>
      <sheetName val="4790A"/>
      <sheetName val="4790BA"/>
      <sheetName val="4900A"/>
      <sheetName val="0272GA-1"/>
      <sheetName val="0272GA-2"/>
      <sheetName val="0272SA"/>
      <sheetName val="4815A"/>
      <sheetName val="4815NA"/>
      <sheetName val="4728A"/>
      <sheetName val="CHR-SER"/>
      <sheetName val="Metrocall"/>
      <sheetName val="Arch"/>
      <sheetName val=" WLNK Cap"/>
      <sheetName val="ARCH PF"/>
      <sheetName val="Exec Summ"/>
      <sheetName val="Update"/>
      <sheetName val="Section 2"/>
      <sheetName val="Company Background"/>
      <sheetName val="Key Stats"/>
      <sheetName val="Competition"/>
      <sheetName val="KCAL P&amp;L"/>
      <sheetName val="For BOD Book"/>
      <sheetName val="EBITDA_BCF Rec"/>
      <sheetName val="PF P&amp;L"/>
      <sheetName val="Section 3"/>
      <sheetName val="Valn Summ"/>
      <sheetName val="Accr_Dil Detail"/>
      <sheetName val="DCF No Tax"/>
      <sheetName val="DCF Step up"/>
      <sheetName val="Valn Summ No Station Comp"/>
      <sheetName val="DCF No Tax No Station Comp"/>
      <sheetName val="DCF Step up No Station Comp"/>
      <sheetName val="ALT VALUATION"/>
      <sheetName val="Transactions"/>
      <sheetName val="Mults"/>
      <sheetName val="Stats"/>
      <sheetName val="Compare Summ"/>
      <sheetName val="Spots"/>
      <sheetName val="Station Comp"/>
      <sheetName val="Accr_Dil Financial"/>
      <sheetName val="Sum of Parts"/>
      <sheetName val="Valn Summ No Sports"/>
      <sheetName val="DCF No Tax No Sports"/>
      <sheetName val="DCF Step up No Sports"/>
      <sheetName val="Laker Add-back"/>
      <sheetName val="Section 4"/>
      <sheetName val="Budget vs. Actual"/>
      <sheetName val="Pacings vs Budget"/>
      <sheetName val="Pacings vs PY"/>
      <sheetName val="$$ Savings"/>
      <sheetName val="Headcount"/>
      <sheetName val="Severance"/>
      <sheetName val="Programming"/>
      <sheetName val="Prog Liabs"/>
      <sheetName val="Prog Assts"/>
      <sheetName val="Prog Liability"/>
      <sheetName val="Prog Assets"/>
      <sheetName val="Syndication"/>
      <sheetName val="Sports Contracts"/>
      <sheetName val="Sports"/>
      <sheetName val="CSFB Lakers"/>
      <sheetName val="Compare"/>
      <sheetName val="Cash Amort"/>
      <sheetName val="Profitability"/>
      <sheetName val="Angels"/>
      <sheetName val="Mighty Ducks"/>
      <sheetName val="Per Game"/>
      <sheetName val="News Anchors"/>
      <sheetName val="BCF by component"/>
      <sheetName val="LA Radio"/>
      <sheetName val="Savings"/>
      <sheetName val="Stock 12-31-01"/>
      <sheetName val="Options 12-31-01"/>
      <sheetName val="jan-parE"/>
      <sheetName val="jan-summ"/>
      <sheetName val="Switches"/>
      <sheetName val="Target"/>
      <sheetName val="Combined  PF BS"/>
      <sheetName val="5-Year DCF"/>
      <sheetName val="10-Year DCF"/>
      <sheetName val="LBO Summary"/>
      <sheetName val="LBO Financials"/>
      <sheetName val="LBO PF BS"/>
      <sheetName val="Methodology"/>
      <sheetName val="Region A"/>
      <sheetName val="Region B"/>
      <sheetName val="Region C1"/>
      <sheetName val="Region C2"/>
      <sheetName val="Region C3"/>
      <sheetName val="Region C4"/>
      <sheetName val="Synergies"/>
      <sheetName val="Combination Selection"/>
      <sheetName val="Combined Concession"/>
      <sheetName val="Technical Assumptions"/>
      <sheetName val="Macroeconomic"/>
      <sheetName val="Azurix DCF"/>
      <sheetName val="IRR"/>
      <sheetName val="FinStat"/>
      <sheetName val="Auto Revenue Indexation"/>
      <sheetName val=" CAPEX"/>
      <sheetName val="Depreciation Schedule"/>
      <sheetName val="Taxes Opco"/>
      <sheetName val="Capital Structure"/>
      <sheetName val="S&amp;P"/>
      <sheetName val="BS Projections"/>
      <sheetName val="Regional Requierments"/>
      <sheetName val="Sheet1"/>
      <sheetName val="Rankings"/>
      <sheetName val="Credit Info"/>
      <sheetName val="New Mkt Info"/>
      <sheetName val="Real Estate Comps"/>
      <sheetName val="Reg-Line"/>
      <sheetName val="AIMCO"/>
      <sheetName val="AMLI"/>
      <sheetName val="EQR"/>
      <sheetName val="Annual Financials"/>
      <sheetName val="LBO-Monthly"/>
      <sheetName val="Comp-Pres"/>
      <sheetName val="Val Chart"/>
      <sheetName val="Debt Capacity"/>
      <sheetName val="PrintMacro"/>
      <sheetName val="Code Tables"/>
      <sheetName val="Company Debt"/>
      <sheetName val="Company Calcs"/>
      <sheetName val="LBO Model"/>
      <sheetName val="H&amp;S M&amp;Q Forecast"/>
      <sheetName val="Wind Payment Schedule"/>
      <sheetName val="Operating Model"/>
      <sheetName val="Seller Note"/>
      <sheetName val="Capex Analysis &gt;&gt;&gt;"/>
      <sheetName val="Capex (Hofler)"/>
      <sheetName val="Capex (Wind)"/>
      <sheetName val="Capex (WindUpdate1)"/>
      <sheetName val="Capex (WindUpdate2)"/>
      <sheetName val="Capex (WindUpdate3)"/>
      <sheetName val="H&amp;S Raw Data &gt;&gt;&gt;"/>
      <sheetName val="H&amp;S 2004 Actual"/>
      <sheetName val="H&amp;S 2005 Actual"/>
      <sheetName val="H&amp;S 2006 Actual"/>
      <sheetName val="H&amp;S 2007 Act+Fcst"/>
      <sheetName val="H&amp;S Rolling Ratio Analysis"/>
      <sheetName val="2008 Forecast 4-4-5 Adj"/>
      <sheetName val="GT YTD 06 vs. 07"/>
      <sheetName val="Cost Detail"/>
      <sheetName val="10 Year History"/>
      <sheetName val="Memo Charts &gt;&gt;&gt;"/>
      <sheetName val="Memo Charts"/>
      <sheetName val="Memo Pies"/>
      <sheetName val="Memo BS.Capex"/>
      <sheetName val="IPO"/>
      <sheetName val="IPO B_S"/>
      <sheetName val="IPO_Valuation"/>
      <sheetName val="IPO_PSG"/>
      <sheetName val="AVP"/>
      <sheetName val="Company_Debt"/>
      <sheetName val="Company_Calcs"/>
      <sheetName val="LBO_Model"/>
      <sheetName val="H&amp;S_M&amp;Q_Forecast"/>
      <sheetName val="Wind_Payment_Schedule"/>
      <sheetName val="Operating_Model"/>
      <sheetName val="Seller_Note"/>
      <sheetName val="Capex_Analysis_&gt;&gt;&gt;"/>
      <sheetName val="Capex_(Hofler)"/>
      <sheetName val="Capex_(Wind)"/>
      <sheetName val="Capex_(WindUpdate1)"/>
      <sheetName val="Capex_(WindUpdate2)"/>
      <sheetName val="Capex_(WindUpdate3)"/>
      <sheetName val="H&amp;S_Raw_Data_&gt;&gt;&gt;"/>
      <sheetName val="H&amp;S_2004_Actual"/>
      <sheetName val="H&amp;S_2005_Actual"/>
      <sheetName val="H&amp;S_2006_Actual"/>
      <sheetName val="H&amp;S_2007_Act+Fcst"/>
      <sheetName val="H&amp;S_Rolling_Ratio_Analysis"/>
      <sheetName val="2008_Forecast_4-4-5_Adj"/>
      <sheetName val="GT_YTD_06_vs__07"/>
      <sheetName val="Cost_Detail"/>
      <sheetName val="10_Year_History"/>
      <sheetName val="Memo_Charts_&gt;&gt;&gt;"/>
      <sheetName val="Memo_Charts"/>
      <sheetName val="Memo_Pies"/>
      <sheetName val="Memo_BS_Capex"/>
      <sheetName val="IPO_B_S"/>
      <sheetName val="Synergy DCF"/>
      <sheetName val="C1-2"/>
      <sheetName val="D209"/>
      <sheetName val="Opening Balance Sheet"/>
      <sheetName val="nayan"/>
      <sheetName val="Exp"/>
      <sheetName val="Working"/>
      <sheetName val="Valuation Summary 2004"/>
      <sheetName val="Valuation Summary"/>
      <sheetName val="Valuation Summary (05)"/>
      <sheetName val="Shares &amp; Options Summary"/>
      <sheetName val="Valuation Summary (2)"/>
      <sheetName val="Co__C"/>
      <sheetName val="THREE_VARIABLES"/>
      <sheetName val="Power_&amp;_Fuel(c)"/>
      <sheetName val="Power_&amp;_Fuel(SMS)"/>
      <sheetName val="Power_&amp;_Fuel(new)"/>
      <sheetName val="Power_&amp;_Fuel_(S)"/>
      <sheetName val="Control_Panel"/>
      <sheetName val="Credit_ratios"/>
      <sheetName val="Interest_Rates"/>
      <sheetName val="Opening_BS"/>
      <sheetName val="Returns_Backup_(2)"/>
      <sheetName val="Return_"/>
      <sheetName val="Opting_assum__Fixed_Fire"/>
      <sheetName val="Opting_assum__Mobile_Fire"/>
      <sheetName val="Returns_Backup"/>
      <sheetName val="Return_Summary"/>
      <sheetName val="Pro_Forma_(2)"/>
      <sheetName val="Output_(GAAP)_(2)"/>
      <sheetName val="Output_(2)"/>
      <sheetName val="Pro_Forma"/>
      <sheetName val="Output_(GAAP)"/>
      <sheetName val="Contr_-_FD"/>
      <sheetName val="Contr_-_TM"/>
      <sheetName val="Adjusted_Contribution"/>
      <sheetName val="Cash_Burn"/>
      <sheetName val="CapSum-Top_hat"/>
      <sheetName val="DCF-Tux_Mgt_2001"/>
      <sheetName val="DCF-Tux_Mgt_2002"/>
      <sheetName val="DCF-Tux_Mgt_2001_Norm"/>
      <sheetName val="DCF-Tux_Str_Estimates"/>
      <sheetName val="DCF-Top_Hat_mgt"/>
      <sheetName val="DCF-Top_Hat_Str_Est_"/>
      <sheetName val="DCF-Top_Hat_Synergies"/>
      <sheetName val="MSDW_SbyS"/>
      <sheetName val="Combination_-_Street_Est_"/>
      <sheetName val="PF_W-O_Synergies"/>
      <sheetName val="Combination_-Management_Est_"/>
      <sheetName val="Top_Hat"/>
      <sheetName val="Analyst_Avg"/>
      <sheetName val="Synergy_Sensitivity"/>
      <sheetName val="LBO_Assum"/>
      <sheetName val="LBO_IS"/>
      <sheetName val="LBO__BSCF"/>
      <sheetName val="LBO_Ratios"/>
      <sheetName val="LBO_Returns"/>
      <sheetName val="PF_EPS1"/>
      <sheetName val="PF_EPS2"/>
      <sheetName val="PF_Ratios"/>
      <sheetName val="Summary_FS"/>
      <sheetName val="Sources_and_Uses"/>
      <sheetName val="Acc_Dil"/>
      <sheetName val="Cash_Acc_Dil"/>
      <sheetName val="Summary_Credit_Stats"/>
      <sheetName val="Summary_Debt_Paydown"/>
      <sheetName val="Growth_Analysis"/>
      <sheetName val="Conv_Returns_Summary"/>
      <sheetName val="Class_A_Returns_Summary"/>
      <sheetName val="Stk_Price_Acc_Dil"/>
      <sheetName val="Pro_Forma&gt;&gt;"/>
      <sheetName val="Convertible_Returns"/>
      <sheetName val="Class_A_Returns"/>
      <sheetName val="PIK_Returns"/>
      <sheetName val="99_and_LTM_PF"/>
      <sheetName val="TargIS_£"/>
      <sheetName val="TargBSCF_£"/>
      <sheetName val="TargIS_$"/>
      <sheetName val="TargBSCF_$"/>
      <sheetName val="--NOT_USED--"/>
      <sheetName val="Jupiter_IS"/>
      <sheetName val="Jupiter_BSCF"/>
      <sheetName val="Jupiter_Rat"/>
      <sheetName val="Jupiter_DCF1"/>
      <sheetName val="Jupiter_DCF2"/>
      <sheetName val="Saturn_IS"/>
      <sheetName val="Saturn_BSCF"/>
      <sheetName val="Saturn_DCF1"/>
      <sheetName val="Saturn_DCF2"/>
      <sheetName val="Saturn_Ratios"/>
      <sheetName val="Invested_capital_VDF"/>
      <sheetName val="Summary_Page_VDF"/>
      <sheetName val="PV_of_Op_Leases_VDF"/>
      <sheetName val="8__Ratio"/>
      <sheetName val="Revenue"/>
      <sheetName val="Non Tech HC- Off"/>
      <sheetName val="Non Tech HC- On"/>
      <sheetName val="Cost Assumptions"/>
      <sheetName val="P &amp; L"/>
      <sheetName val="Space"/>
      <sheetName val="Standards"/>
      <sheetName val="README"/>
      <sheetName val="Reasons"/>
      <sheetName val="LBOReturns"/>
      <sheetName val="increm pf"/>
      <sheetName val="AcqBS"/>
      <sheetName val="Price"/>
      <sheetName val=""/>
      <sheetName val="Setup"/>
      <sheetName val="Issues"/>
      <sheetName val="TDS"/>
      <sheetName val="USW"/>
      <sheetName val="WCOM"/>
      <sheetName val="B10"/>
      <sheetName val="D10"/>
      <sheetName val="D8"/>
      <sheetName val="Input"/>
      <sheetName val="XXXXX"/>
      <sheetName val="Tradename"/>
      <sheetName val="SW"/>
      <sheetName val="Workforce"/>
      <sheetName val="Contracts"/>
      <sheetName val="Amortization"/>
      <sheetName val="Historicals"/>
      <sheetName val="Other"/>
      <sheetName val="Charges"/>
      <sheetName val="BEV"/>
      <sheetName val="BEV-CS"/>
      <sheetName val="Customer"/>
      <sheetName val="Customer-CS"/>
      <sheetName val="Trade Name"/>
      <sheetName val="Backlog"/>
      <sheetName val="WF"/>
      <sheetName val="WF Detail"/>
      <sheetName val="TAB - ET"/>
      <sheetName val="TAB - Cust"/>
      <sheetName val="TAB - WF"/>
      <sheetName val="TAB - TN"/>
      <sheetName val="TAB - Backlog"/>
      <sheetName val="Inputs &amp; Assumptions"/>
      <sheetName val="EY USE ONLY"/>
      <sheetName val="Revenue_SENS"/>
      <sheetName val="&quot;B&quot; intrinsèque"/>
      <sheetName val="Tech norms"/>
      <sheetName val="Simul2000 37"/>
      <sheetName val="OutputTemplate"/>
      <sheetName val="MultiplesTemplate"/>
      <sheetName val="MarginsTemplate"/>
      <sheetName val="IN"/>
      <sheetName val="ENT"/>
      <sheetName val="NEWCO"/>
      <sheetName val="Contribution_Analysis"/>
      <sheetName val="Eagle_Pro_Forma_Ownership"/>
      <sheetName val="Foundation_Pro_Forma_Ownership"/>
      <sheetName val="RestrMultiplesTemplate"/>
      <sheetName val="Cov&amp;LevTemplate"/>
      <sheetName val="StockTemplate"/>
      <sheetName val="RanksMultiplesTemplate"/>
      <sheetName val="RanksTemplate"/>
      <sheetName val="SummaryTemplate"/>
      <sheetName val="Pro_Forma_Ownership"/>
      <sheetName val="FC switches"/>
      <sheetName val="ITALY"/>
      <sheetName val="Q4commit"/>
      <sheetName val="Data"/>
      <sheetName val="Q2'02 Commit"/>
      <sheetName val="T&amp;E"/>
      <sheetName val="CRITERIA5"/>
      <sheetName val="CRITERIA6"/>
      <sheetName val="Sheet7"/>
      <sheetName val="Sensetivities"/>
      <sheetName val="Rev Growth Rate"/>
      <sheetName val="List Values"/>
      <sheetName val="Consolidating Balance Sht"/>
      <sheetName val="מאזן ורוו&quot;ה"/>
      <sheetName val="Do not use"/>
      <sheetName val="Amortization Schedules"/>
      <sheetName val="Manual_Batch_Data"/>
      <sheetName val="Overview"/>
      <sheetName val="ISB - US"/>
      <sheetName val="ISB - EUR"/>
      <sheetName val="ISB - LatAm"/>
      <sheetName val="ISB - Asia"/>
      <sheetName val="ISB - CAD"/>
      <sheetName val="ISB - Corp Elim"/>
      <sheetName val="Output==&gt;"/>
      <sheetName val="Finsum"/>
      <sheetName val="S&amp;U1"/>
      <sheetName val="Case Summary"/>
      <sheetName val="Output Graphs"/>
      <sheetName val="PF Cap"/>
      <sheetName val="At A Glance"/>
      <sheetName val="Football Field"/>
      <sheetName val="WACC Analysis"/>
      <sheetName val="Not Using ==&gt; "/>
      <sheetName val="IS Buildup"/>
      <sheetName val="M&amp;G"/>
      <sheetName val="Val Matrix"/>
      <sheetName val="Dashboard"/>
      <sheetName val="Cover page"/>
      <sheetName val="Corporate Structure"/>
      <sheetName val="Financials"/>
      <sheetName val="ANAV Life"/>
      <sheetName val="Assumption"/>
      <sheetName val="Patterns"/>
      <sheetName val="ANAV"/>
      <sheetName val="Historical"/>
      <sheetName val="Historical  Walnut + LoB"/>
      <sheetName val="LoB COR"/>
      <sheetName val="LoB data"/>
      <sheetName val="DCF Motor"/>
      <sheetName val="DCF Home"/>
      <sheetName val="DCF Industrial"/>
      <sheetName val="DCF TPL"/>
      <sheetName val="DCF Others"/>
      <sheetName val="DCF Agregator"/>
      <sheetName val="DCF TOTAL LoB"/>
      <sheetName val="TAX"/>
      <sheetName val="NAV"/>
      <sheetName val="oresreqsum"/>
      <sheetName val="Sales"/>
      <sheetName val="OpTrack"/>
      <sheetName val="Prepayment Penalty"/>
      <sheetName val="21220.Essbase"/>
      <sheetName val="2000年売上顧客別"/>
      <sheetName val="form26"/>
      <sheetName val="UM3"/>
      <sheetName val="PLP"/>
      <sheetName val="Trim"/>
      <sheetName val="DatosLP"/>
      <sheetName val="Show"/>
      <sheetName val="Show(OBSOLETO)"/>
      <sheetName val="ANEXO1"/>
      <sheetName val="ANEXO2"/>
      <sheetName val="ANEXO3"/>
      <sheetName val="ANEXO4"/>
      <sheetName val="ANEXO5"/>
      <sheetName val="ANEXO6"/>
      <sheetName val="ANEXO7"/>
      <sheetName val="ANEXO 6,7"/>
      <sheetName val="ANEXO8"/>
      <sheetName val="ANEXO10"/>
      <sheetName val="ANEXO11"/>
      <sheetName val="ANEXO12"/>
      <sheetName val="TC"/>
      <sheetName val="INTEG. VENTAS"/>
      <sheetName val="RESUMEN"/>
      <sheetName val="TRIMESTRAL"/>
      <sheetName val="EDO_RESUL_INDEXADO"/>
      <sheetName val="EFIN_INGLES"/>
      <sheetName val="Turkey Chart"/>
      <sheetName val="South Africa Chart"/>
      <sheetName val="US Dollar Chart"/>
      <sheetName val="Euro Rate"/>
      <sheetName val="Zim$"/>
      <sheetName val="Weekly Rates"/>
      <sheetName val="Monthly Averages"/>
      <sheetName val="Month End Closing"/>
      <sheetName val="Weighted Averages"/>
      <sheetName val="Output Report (Jan only)"/>
      <sheetName val="Output Report"/>
      <sheetName val="currload.dat file"/>
      <sheetName val="MACS Codes"/>
      <sheetName val="BPC Load Closing"/>
      <sheetName val="BPC Load Average"/>
      <sheetName val="BPC Load No Conv"/>
      <sheetName val="BPC Load Budget"/>
      <sheetName val="EVDRE_DATACACHE"/>
      <sheetName val="YTD Actual Averages"/>
      <sheetName val="Forecast Control Sheet"/>
      <sheetName val="Forecast Averages"/>
      <sheetName val="Forecast Closing"/>
      <sheetName val="currload.dat file Actuals"/>
      <sheetName val="currload.dat file Forecast"/>
      <sheetName val="Corgi Load Actuals"/>
      <sheetName val="Corgi Load Forecast"/>
      <sheetName val="Argentina Chart"/>
      <sheetName val="Australia Chart"/>
      <sheetName val="Brazil Chart"/>
      <sheetName val="Canada Chart"/>
      <sheetName val="China Chart"/>
      <sheetName val="Colombia Chart"/>
      <sheetName val="Denmark Chart"/>
      <sheetName val="Euro Chart"/>
      <sheetName val="Guat Chart"/>
      <sheetName val="HK Chart"/>
      <sheetName val="Hungary Chart"/>
      <sheetName val="India Chart"/>
      <sheetName val="Japan Chart"/>
      <sheetName val="Mexico Chart"/>
      <sheetName val="Poland Chart"/>
      <sheetName val="Singapore Chart"/>
      <sheetName val="Korea Chart"/>
      <sheetName val="Taiwan Chart"/>
      <sheetName val="USA Chart"/>
      <sheetName val="Output Report Forecast"/>
      <sheetName val="Output Report Forecast (2)"/>
      <sheetName val="Sheet282"/>
      <sheetName val="Output Forecast 2 with % Moves"/>
      <sheetName val="FLASH"/>
      <sheetName val="Output Report Forecast (3)"/>
      <sheetName val="Look Ups"/>
      <sheetName val="Corgi Load Weekly"/>
      <sheetName val="Security"/>
      <sheetName val="Iprodine"/>
      <sheetName val="CLOSE"/>
      <sheetName val="Sales 2003"/>
      <sheetName val="Pacific"/>
      <sheetName val="SKOBSCF"/>
      <sheetName val="1Q98"/>
      <sheetName val="EU Comps"/>
      <sheetName val="DATA EXPORT-UVI"/>
      <sheetName val="Process Tools-Owned"/>
      <sheetName val="Currency"/>
      <sheetName val="OID"/>
      <sheetName val="Notes"/>
      <sheetName val="Email"/>
      <sheetName val="Ad Rev"/>
      <sheetName val="Subs rev templ"/>
      <sheetName val="Views"/>
      <sheetName val="Yrly_IS"/>
      <sheetName val="Qtrly_IS"/>
      <sheetName val="Mnthly_IS"/>
      <sheetName val="Yrly_BS"/>
      <sheetName val="Qtrly_BS"/>
      <sheetName val="Mnthly_BS"/>
      <sheetName val="Yrly_CF"/>
      <sheetName val="Qtrly_CF"/>
      <sheetName val="Mnthly_CF"/>
      <sheetName val="Payroll Bridge"/>
      <sheetName val="Executive"/>
      <sheetName val="Marketing"/>
      <sheetName val="Shared Services"/>
      <sheetName val="StarCite"/>
      <sheetName val="Ops"/>
      <sheetName val="Development"/>
      <sheetName val="Interntl"/>
      <sheetName val="Bus Dev"/>
      <sheetName val="Restaurant"/>
      <sheetName val="Personnel Templ"/>
      <sheetName val="T&amp;E Expense"/>
      <sheetName val="Ad Destination"/>
      <sheetName val="Corporate"/>
      <sheetName val="Travel Agency"/>
      <sheetName val="Subscriber fees -users"/>
      <sheetName val="Silver"/>
      <sheetName val="Platinum"/>
      <sheetName val="Bronze"/>
      <sheetName val="Gold"/>
      <sheetName val="DMC"/>
      <sheetName val="International"/>
      <sheetName val="NonSubscriber Sourcing"/>
      <sheetName val="Starcite Sourcing"/>
      <sheetName val="Subscriber-Sourcing"/>
      <sheetName val="Hot Space"/>
      <sheetName val="Auction Rev"/>
      <sheetName val="Subscriber Fees"/>
      <sheetName val="Web Reg"/>
      <sheetName val="Site Training"/>
      <sheetName val="Cancelled Space"/>
      <sheetName val="Ad Hoc"/>
      <sheetName val="Cruise Rev"/>
      <sheetName val="Support Calls"/>
      <sheetName val="Supplier Salesforce"/>
      <sheetName val="Maritz"/>
      <sheetName val="Helms Briscoe"/>
      <sheetName val="McGettigan"/>
      <sheetName val="Non Financial Stats"/>
      <sheetName val="Airlines"/>
      <sheetName val="Trans Templ"/>
      <sheetName val="Warrants"/>
      <sheetName val="R&amp;D Expense"/>
      <sheetName val="S&amp;M Expense"/>
      <sheetName val="Total Employees"/>
      <sheetName val="G&amp;A Expense"/>
      <sheetName val="Annual templ"/>
      <sheetName val="Const Templ"/>
      <sheetName val="Entry templ"/>
      <sheetName val="Rev Bridge Monthly"/>
      <sheetName val="Rev Bridge"/>
      <sheetName val="Rev By Client"/>
      <sheetName val="Liability Bridge"/>
      <sheetName val="Asset Bridge"/>
      <sheetName val="Bridge"/>
      <sheetName val="Technology"/>
      <sheetName val="Other Assumptions"/>
      <sheetName val="Spare Sheet"/>
      <sheetName val="AC"/>
      <sheetName val="CX"/>
      <sheetName val="MH"/>
      <sheetName val="NZ"/>
      <sheetName val="SQ"/>
      <sheetName val="TG"/>
      <sheetName val="UA"/>
      <sheetName val="Points"/>
      <sheetName val="Main"/>
      <sheetName val="Volume Assessment Aus"/>
      <sheetName val="CUS"/>
      <sheetName val="Land Sales"/>
      <sheetName val="Validation"/>
      <sheetName val="The_Sheet"/>
      <sheetName val="UCC"/>
      <sheetName val="TAB"/>
      <sheetName val="Public"/>
      <sheetName val="Info"/>
      <sheetName val="laroux"/>
      <sheetName val="Summary (Other Side)"/>
      <sheetName val="Summary (Greenhill)"/>
      <sheetName val="Merlin_Inputs"/>
      <sheetName val="Camelot_Inputs"/>
      <sheetName val="Value Matrix"/>
      <sheetName val="Merlin Cases"/>
      <sheetName val="Calcs and Matrix"/>
      <sheetName val="$ Value Cost Savings"/>
      <sheetName val="Merlin Restructure"/>
      <sheetName val="Pro Form BS"/>
      <sheetName val="Cam Projections"/>
      <sheetName val="Reconciliation"/>
      <sheetName val="Merlin_Camelot Newco"/>
      <sheetName val="Camelot_DCF"/>
      <sheetName val="Merlin_Camelot Newco DCF"/>
      <sheetName val="control"/>
      <sheetName val="Food Comps"/>
      <sheetName val="Basic Inputs"/>
      <sheetName val="Morgan Stanley"/>
      <sheetName val="Year"/>
      <sheetName val="CEDBUDGET"/>
      <sheetName val="UK Gaming"/>
      <sheetName val="Real"/>
      <sheetName val="DIC05"/>
      <sheetName val="MZO"/>
      <sheetName val="SEP"/>
      <sheetName val="mweqpt"/>
      <sheetName val="conciliacion contable fisca (2)"/>
      <sheetName val="conciliacion contable fiscal"/>
      <sheetName val="InputAltasCanal"/>
      <sheetName val="GRUPO"/>
      <sheetName val="R2002"/>
      <sheetName val="tablas y rangos"/>
      <sheetName val="Tvsa"/>
      <sheetName val="Cedula de observ"/>
      <sheetName val="workerscomp"/>
      <sheetName val="Incomestatehistorynetsales"/>
      <sheetName val="Incomestatehistorybooksales"/>
      <sheetName val="Adjustedgrossmarginhistory"/>
      <sheetName val="Balancesheetsummary"/>
      <sheetName val="Cashflowsumary"/>
      <sheetName val="Incomestatementsummary"/>
      <sheetName val="Incomestatementsummaryqt1"/>
      <sheetName val="Incomestatementsummaryqt2"/>
      <sheetName val="Incomestatementsummaryqt3"/>
      <sheetName val="Incomestatementsummaryqt4"/>
      <sheetName val="Incomestatementsummarymonit"/>
      <sheetName val="Incomestatemonitorqt1"/>
      <sheetName val="Incomestatemonitorqt2"/>
      <sheetName val="Incomestatemonitorqt3"/>
      <sheetName val="Incomestatemonitorqt4"/>
      <sheetName val="Incomestatementsummarycasting"/>
      <sheetName val="Incomestatecastingqt1 "/>
      <sheetName val="Incomestatecastingqt2"/>
      <sheetName val="Incomestatecastingqt3"/>
      <sheetName val="Incomestatecastingqt4"/>
      <sheetName val="Incomestatementsummaryhaight"/>
      <sheetName val="Incomestatehaightqt1"/>
      <sheetName val="Incomestatehaightqt2"/>
      <sheetName val="Incomestatehaightqt3"/>
      <sheetName val="Incomestatehaightqt4"/>
      <sheetName val="prepaidlia"/>
      <sheetName val="Cash Flow"/>
      <sheetName val="EBITDA"/>
      <sheetName val="Company P&amp;L"/>
      <sheetName val="Monitor P&amp;L"/>
      <sheetName val="Casting P&amp;L"/>
      <sheetName val="Haight P&amp;L"/>
      <sheetName val="Cash Flow Support - January"/>
      <sheetName val="Cash Flow Support - February"/>
      <sheetName val="Cash Flow Support - March"/>
      <sheetName val="Cash Flow Support - April"/>
      <sheetName val="Cash Flow Support - May"/>
      <sheetName val="Cash Flow Support - June"/>
      <sheetName val="Cash Flow Support - July"/>
      <sheetName val="Cash Flow Support - August"/>
      <sheetName val="Cash Flow Support - September"/>
      <sheetName val="Cash Flow Support - October"/>
      <sheetName val="Cash Flow Support - November"/>
      <sheetName val="Cash Flow Support - December"/>
      <sheetName val="plqtr06"/>
      <sheetName val="inccompare"/>
      <sheetName val="inccompare (2)"/>
      <sheetName val="castingb"/>
      <sheetName val="castingb (2)"/>
      <sheetName val="monitor"/>
      <sheetName val="monitor (2)"/>
      <sheetName val="haight"/>
      <sheetName val="haight (2)"/>
      <sheetName val="FOUNDRY"/>
      <sheetName val="FACTORY"/>
      <sheetName val="COMBINEDOVAR"/>
      <sheetName val="energy"/>
      <sheetName val="energyallocation"/>
      <sheetName val="ratereview"/>
      <sheetName val="ratereview (2)"/>
      <sheetName val="stdimpact"/>
      <sheetName val="budgetovar04"/>
      <sheetName val="budgetovar06"/>
      <sheetName val="budgetovar06 (2)"/>
      <sheetName val="CORP SUMMARY"/>
      <sheetName val="HEALTHMEDICAL"/>
      <sheetName val="DENTAL"/>
      <sheetName val="propins"/>
      <sheetName val="propinsalloc"/>
      <sheetName val="Capitalbudgetproir1 "/>
      <sheetName val="Capitalbudgetproior2 "/>
      <sheetName val="Capitalbudgetproior3 "/>
      <sheetName val="Capitalbudget04"/>
      <sheetName val="Personel allocations"/>
      <sheetName val="Criterion"/>
      <sheetName val="Other_Sensitivities"/>
      <sheetName val="Internal_Revenue"/>
      <sheetName val="Inc_Stmt_Sensitivities"/>
      <sheetName val="Inc_Stmt"/>
      <sheetName val="Tech_Placement"/>
      <sheetName val="Private_Round"/>
      <sheetName val="Expense_Margins_&amp;_Other"/>
      <sheetName val="D_&amp;_A"/>
      <sheetName val="Working_Capital"/>
      <sheetName val="Balance_Sheet"/>
      <sheetName val="Income_statement"/>
      <sheetName val="External_Revenue"/>
      <sheetName val="Financial_Build-up"/>
      <sheetName val="Entertainment_Build-up"/>
      <sheetName val="Hosting_Build-Up"/>
      <sheetName val="IBU Capex (000's)"/>
      <sheetName val="Arcad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sheetData sheetId="66"/>
      <sheetData sheetId="67"/>
      <sheetData sheetId="68"/>
      <sheetData sheetId="69"/>
      <sheetData sheetId="70"/>
      <sheetData sheetId="71"/>
      <sheetData sheetId="72"/>
      <sheetData sheetId="73" refreshError="1"/>
      <sheetData sheetId="74" refreshError="1"/>
      <sheetData sheetId="75"/>
      <sheetData sheetId="76"/>
      <sheetData sheetId="77"/>
      <sheetData sheetId="78"/>
      <sheetData sheetId="79" refreshError="1"/>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refreshError="1"/>
      <sheetData sheetId="95" refreshError="1"/>
      <sheetData sheetId="96"/>
      <sheetData sheetId="97" refreshError="1"/>
      <sheetData sheetId="98" refreshError="1"/>
      <sheetData sheetId="99" refreshError="1"/>
      <sheetData sheetId="100" refreshError="1"/>
      <sheetData sheetId="101" refreshError="1"/>
      <sheetData sheetId="102" refreshError="1"/>
      <sheetData sheetId="103"/>
      <sheetData sheetId="104" refreshError="1"/>
      <sheetData sheetId="105" refreshError="1"/>
      <sheetData sheetId="106"/>
      <sheetData sheetId="107"/>
      <sheetData sheetId="108"/>
      <sheetData sheetId="109"/>
      <sheetData sheetId="110"/>
      <sheetData sheetId="111" refreshError="1"/>
      <sheetData sheetId="112" refreshError="1"/>
      <sheetData sheetId="113"/>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sheetData sheetId="156"/>
      <sheetData sheetId="157"/>
      <sheetData sheetId="158" refreshError="1"/>
      <sheetData sheetId="159"/>
      <sheetData sheetId="160"/>
      <sheetData sheetId="161"/>
      <sheetData sheetId="162"/>
      <sheetData sheetId="163" refreshError="1"/>
      <sheetData sheetId="164" refreshError="1"/>
      <sheetData sheetId="165"/>
      <sheetData sheetId="166" refreshError="1"/>
      <sheetData sheetId="167"/>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sheetData sheetId="222" refreshError="1"/>
      <sheetData sheetId="223" refreshError="1"/>
      <sheetData sheetId="224" refreshError="1"/>
      <sheetData sheetId="225" refreshError="1"/>
      <sheetData sheetId="226" refreshError="1"/>
      <sheetData sheetId="227"/>
      <sheetData sheetId="228"/>
      <sheetData sheetId="229"/>
      <sheetData sheetId="230"/>
      <sheetData sheetId="231"/>
      <sheetData sheetId="232"/>
      <sheetData sheetId="233" refreshError="1"/>
      <sheetData sheetId="234" refreshError="1"/>
      <sheetData sheetId="235">
        <row r="7">
          <cell r="D7">
            <v>1092.9000000000001</v>
          </cell>
        </row>
      </sheetData>
      <sheetData sheetId="236">
        <row r="7">
          <cell r="D7">
            <v>2501.0599999999899</v>
          </cell>
        </row>
      </sheetData>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refreshError="1"/>
      <sheetData sheetId="254" refreshError="1"/>
      <sheetData sheetId="255"/>
      <sheetData sheetId="256"/>
      <sheetData sheetId="257"/>
      <sheetData sheetId="258"/>
      <sheetData sheetId="259"/>
      <sheetData sheetId="260"/>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sheetData sheetId="358"/>
      <sheetData sheetId="359"/>
      <sheetData sheetId="360"/>
      <sheetData sheetId="361"/>
      <sheetData sheetId="362"/>
      <sheetData sheetId="363"/>
      <sheetData sheetId="364"/>
      <sheetData sheetId="365"/>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refreshError="1"/>
      <sheetData sheetId="432" refreshError="1"/>
      <sheetData sheetId="433" refreshError="1"/>
      <sheetData sheetId="434" refreshError="1"/>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refreshError="1"/>
      <sheetData sheetId="493"/>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sheetData sheetId="899"/>
      <sheetData sheetId="900"/>
      <sheetData sheetId="901"/>
      <sheetData sheetId="902" refreshError="1"/>
      <sheetData sheetId="903"/>
      <sheetData sheetId="904"/>
      <sheetData sheetId="905"/>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sheetData sheetId="1012"/>
      <sheetData sheetId="1013"/>
      <sheetData sheetId="1014"/>
      <sheetData sheetId="1015"/>
      <sheetData sheetId="1016" refreshError="1"/>
      <sheetData sheetId="1017" refreshError="1"/>
      <sheetData sheetId="1018" refreshError="1"/>
      <sheetData sheetId="1019"/>
      <sheetData sheetId="1020"/>
      <sheetData sheetId="1021"/>
      <sheetData sheetId="1022"/>
      <sheetData sheetId="1023"/>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sheetData sheetId="1070"/>
      <sheetData sheetId="1071"/>
      <sheetData sheetId="1072"/>
      <sheetData sheetId="1073"/>
      <sheetData sheetId="1074"/>
      <sheetData sheetId="1075"/>
      <sheetData sheetId="1076"/>
      <sheetData sheetId="1077"/>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sheetData sheetId="1093"/>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refreshError="1"/>
      <sheetData sheetId="1120"/>
      <sheetData sheetId="1121"/>
      <sheetData sheetId="1122"/>
      <sheetData sheetId="1123"/>
      <sheetData sheetId="1124"/>
      <sheetData sheetId="1125"/>
      <sheetData sheetId="1126"/>
      <sheetData sheetId="1127"/>
      <sheetData sheetId="1128"/>
      <sheetData sheetId="1129"/>
      <sheetData sheetId="1130"/>
      <sheetData sheetId="1131"/>
      <sheetData sheetId="1132"/>
      <sheetData sheetId="1133"/>
      <sheetData sheetId="1134"/>
      <sheetData sheetId="1135" refreshError="1"/>
      <sheetData sheetId="113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ers"/>
      <sheetName val="Integrateds"/>
      <sheetName val="Daily"/>
      <sheetName val="Trading"/>
      <sheetName val="VRI"/>
      <sheetName val="RLI"/>
      <sheetName val="Leverage"/>
      <sheetName val="Scorecard"/>
      <sheetName val="Graphstats"/>
      <sheetName val="Ratios"/>
      <sheetName val="Switch"/>
      <sheetName val="Switch-HC"/>
      <sheetName val="Module1"/>
      <sheetName val="Module2"/>
      <sheetName val="Module5"/>
      <sheetName val="Module3"/>
      <sheetName val="FAME Persistence"/>
      <sheetName val="Debt Maturity"/>
      <sheetName val="Graphs with GoC Int Rates"/>
      <sheetName val="BCVR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ta"/>
      <sheetName val="Graphs"/>
      <sheetName val="Chemical Sheet"/>
      <sheetName val="Reconciliation"/>
      <sheetName val="COMP TABLES"/>
      <sheetName val="QRTLY"/>
      <sheetName val="US Chemicals"/>
      <sheetName val="ATX"/>
      <sheetName val="CCL"/>
      <sheetName val="DUP.A "/>
      <sheetName val="FAME Persistence"/>
      <sheetName val="MEOHF"/>
      <sheetName val="NCX"/>
      <sheetName val="DOW"/>
      <sheetName val="UCC"/>
      <sheetName val="Price - Book"/>
      <sheetName val="Graph Data"/>
      <sheetName val="Property List"/>
      <sheetName val="Capital Expenditures"/>
      <sheetName val="Tenant Classification"/>
      <sheetName val="Database"/>
      <sheetName val="base rent adjustments"/>
      <sheetName val="Data for Graphs "/>
      <sheetName val="Huntingon Assets"/>
      <sheetName val="GLA by Province"/>
      <sheetName val="2013E NOI by Province"/>
      <sheetName val="GLA Composition"/>
      <sheetName val="2013E NOI Composition"/>
      <sheetName val="Lease Expiry - MP"/>
      <sheetName val="Rent by Province"/>
      <sheetName val="Tenant By Area "/>
      <sheetName val="Tenant By NOI"/>
      <sheetName val="Tenant Base by Base Rent"/>
      <sheetName val="Tenant Base by GLA"/>
      <sheetName val="Occupancy (Resized) "/>
      <sheetName val="Historical &amp; Forecast Occupancy"/>
      <sheetName val="LARGEST TENANTS"/>
      <sheetName val="Tenant Table"/>
      <sheetName val="Summary of NOI %"/>
      <sheetName val="Retail by NOI &amp; Region"/>
      <sheetName val="Industrial by NOI &amp; Region"/>
      <sheetName val="Office by NOI &amp; Region"/>
      <sheetName val="Property List - MLA"/>
      <sheetName val="Occupancy by Region"/>
      <sheetName val="Occupancy by Type"/>
      <sheetName val="FAM Initial Properties Chart"/>
      <sheetName val="FAM Income Statement"/>
      <sheetName val="FAM Balance Sheet"/>
      <sheetName val="FAM Management"/>
      <sheetName val="New Names AFFO Chart"/>
      <sheetName val="ESA Phase II Properties"/>
      <sheetName val="FAM Term 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11">
          <cell r="J11">
            <v>24</v>
          </cell>
          <cell r="K11">
            <v>38.5</v>
          </cell>
          <cell r="L11">
            <v>37</v>
          </cell>
        </row>
        <row r="12">
          <cell r="K12">
            <v>40.5</v>
          </cell>
          <cell r="L12">
            <v>37.299999999999997</v>
          </cell>
        </row>
        <row r="13">
          <cell r="K13">
            <v>39</v>
          </cell>
          <cell r="L13">
            <v>33</v>
          </cell>
        </row>
        <row r="14">
          <cell r="K14">
            <v>43.3</v>
          </cell>
          <cell r="L14">
            <v>46</v>
          </cell>
        </row>
        <row r="15">
          <cell r="K15">
            <v>39.5</v>
          </cell>
          <cell r="L15">
            <v>59</v>
          </cell>
        </row>
        <row r="16">
          <cell r="K16">
            <v>31.7</v>
          </cell>
          <cell r="L16">
            <v>53.7</v>
          </cell>
        </row>
        <row r="17">
          <cell r="K17">
            <v>26</v>
          </cell>
          <cell r="L17">
            <v>39.299999999999997</v>
          </cell>
        </row>
        <row r="18">
          <cell r="K18">
            <v>28</v>
          </cell>
          <cell r="L18">
            <v>40.299999999999997</v>
          </cell>
        </row>
        <row r="19">
          <cell r="K19">
            <v>28.8</v>
          </cell>
          <cell r="L19">
            <v>41</v>
          </cell>
        </row>
        <row r="20">
          <cell r="K20">
            <v>27.5</v>
          </cell>
          <cell r="L20">
            <v>36</v>
          </cell>
        </row>
        <row r="21">
          <cell r="K21">
            <v>29.8</v>
          </cell>
          <cell r="L21">
            <v>33</v>
          </cell>
        </row>
        <row r="22">
          <cell r="K22">
            <v>29.5</v>
          </cell>
          <cell r="L22">
            <v>39</v>
          </cell>
        </row>
        <row r="23">
          <cell r="K23">
            <v>31</v>
          </cell>
          <cell r="L23">
            <v>38.299999999999997</v>
          </cell>
        </row>
        <row r="24">
          <cell r="K24">
            <v>29.5</v>
          </cell>
          <cell r="L24">
            <v>37.700000000000003</v>
          </cell>
        </row>
        <row r="25">
          <cell r="K25">
            <v>29.5</v>
          </cell>
          <cell r="L25">
            <v>40.299999999999997</v>
          </cell>
        </row>
        <row r="26">
          <cell r="K26">
            <v>28.2</v>
          </cell>
          <cell r="L26">
            <v>46.7</v>
          </cell>
        </row>
        <row r="27">
          <cell r="K27">
            <v>28.2</v>
          </cell>
          <cell r="L27">
            <v>51.3</v>
          </cell>
        </row>
        <row r="28">
          <cell r="K28">
            <v>36.700000000000003</v>
          </cell>
          <cell r="L28">
            <v>63</v>
          </cell>
        </row>
      </sheetData>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refreshError="1"/>
      <sheetData sheetId="41" refreshError="1"/>
      <sheetData sheetId="42" refreshError="1"/>
      <sheetData sheetId="43"/>
      <sheetData sheetId="44" refreshError="1"/>
      <sheetData sheetId="45" refreshError="1"/>
      <sheetData sheetId="46"/>
      <sheetData sheetId="47"/>
      <sheetData sheetId="48"/>
      <sheetData sheetId="49"/>
      <sheetData sheetId="50">
        <row r="1">
          <cell r="C1" t="str">
            <v>Three-month periods ending</v>
          </cell>
        </row>
      </sheetData>
      <sheetData sheetId="51"/>
      <sheetData sheetId="5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OS 93 thru 96"/>
      <sheetName val="swaption vol"/>
      <sheetName val="#REF"/>
      <sheetName val="Assumptions"/>
      <sheetName val="File Mgmt"/>
      <sheetName val="Grand Ridge Splits"/>
      <sheetName val="2020 Budget Details"/>
      <sheetName val="2016 Budget"/>
      <sheetName val="2016 Actual"/>
      <sheetName val="Pivot"/>
      <sheetName val="Grand Ridge I- OpEx"/>
      <sheetName val="Grand Ridge EXP - OpEx"/>
      <sheetName val="Grand Ridge IV - OpEx"/>
      <sheetName val="0. Budget Summary &amp; Inputs"/>
      <sheetName val="1. Budget Summary"/>
      <sheetName val="Tracking Accounts_2018"/>
      <sheetName val="3.2 Bud v ProF (Rev, Opex, PTC)"/>
      <sheetName val="3.3 Bud v ProF (OpEx)"/>
      <sheetName val="2. Bud v Bud"/>
      <sheetName val="B vs PF Distributions"/>
      <sheetName val="CAPEX"/>
      <sheetName val="4. Bud v ProF Distbs."/>
      <sheetName val="5. Bud vs CDPQ"/>
      <sheetName val="Project 4- OpEx"/>
      <sheetName val="Project 5- OpEx"/>
      <sheetName val="Budget Upload Template - GL"/>
      <sheetName val="Budget Upload Template - PRJTS"/>
      <sheetName val="GL COST CENTER ALLOCATION"/>
      <sheetName val="Old GL &gt; New GL"/>
      <sheetName val="Transaction Controls"/>
      <sheetName val="Chart of Accounts (COA)"/>
      <sheetName val="GL_Task_PurCat_ExpType"/>
      <sheetName val="HIOS_93_thru_96"/>
      <sheetName val="swaption_vol"/>
      <sheetName val="synthgraph"/>
      <sheetName val="Riverside ROM YTD 2001"/>
      <sheetName val="Borrego CapComm"/>
      <sheetName val="Attorney-Matter Codes"/>
      <sheetName val="stockholm projections CY"/>
      <sheetName val="london projections"/>
      <sheetName val="stockholm summary CY"/>
      <sheetName val="FINANCE"/>
      <sheetName val="Bid Evaluation"/>
      <sheetName val="Sheet1"/>
      <sheetName val="Pick Lists"/>
      <sheetName val="GSChartLabels"/>
      <sheetName val="Co Codes"/>
      <sheetName val="Details"/>
      <sheetName val="P"/>
      <sheetName val="Calc"/>
      <sheetName val="GoEight"/>
      <sheetName val="GrFour"/>
      <sheetName val="MOne"/>
      <sheetName val="MTwo"/>
      <sheetName val="KOne"/>
      <sheetName val="GoSeven"/>
      <sheetName val="GrThree"/>
      <sheetName val="HTwo"/>
      <sheetName val="JOne"/>
      <sheetName val="JTwo"/>
      <sheetName val="HOne"/>
      <sheetName val="1999 BUDGET"/>
      <sheetName val="A"/>
      <sheetName val="Forecast Presentation Monthly"/>
      <sheetName val="Project"/>
      <sheetName val="Proj Report"/>
      <sheetName val="Constr"/>
      <sheetName val="ACC"/>
      <sheetName val="Amortizer"/>
      <sheetName val="CashFlow"/>
      <sheetName val="Cost_Save"/>
      <sheetName val="PIAC"/>
      <sheetName val="PM&amp;OM"/>
      <sheetName val="Energy"/>
      <sheetName val="Savings"/>
      <sheetName val="E_Index"/>
      <sheetName val="Print"/>
      <sheetName val="Module1"/>
    </sheetNames>
    <sheetDataSet>
      <sheetData sheetId="0" refreshError="1">
        <row r="3">
          <cell r="H3">
            <v>1993</v>
          </cell>
          <cell r="I3">
            <v>1994</v>
          </cell>
          <cell r="J3">
            <v>1995</v>
          </cell>
          <cell r="K3">
            <v>1996</v>
          </cell>
        </row>
        <row r="112">
          <cell r="H112">
            <v>0.70205976781114654</v>
          </cell>
          <cell r="I112">
            <v>0.56142782522058954</v>
          </cell>
          <cell r="J112">
            <v>0.35946591169230935</v>
          </cell>
          <cell r="K112">
            <v>0.33170660360678322</v>
          </cell>
        </row>
      </sheetData>
      <sheetData sheetId="1" refreshError="1"/>
      <sheetData sheetId="2" refreshError="1"/>
      <sheetData sheetId="3" refreshError="1"/>
      <sheetData sheetId="4">
        <row r="3">
          <cell r="H3" t="str">
            <v>Invenergy</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3">
          <cell r="H3">
            <v>1993</v>
          </cell>
        </row>
      </sheetData>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ount1"/>
      <sheetName val="__FDSCACHE__"/>
      <sheetName val="Discount2"/>
      <sheetName val="Aquaman Financial Projections"/>
      <sheetName val="Superman Financial Projections"/>
      <sheetName val="Instructions"/>
      <sheetName val="Formatting"/>
      <sheetName val="Price Discount to July1_v06 (Po"/>
    </sheetNames>
    <sheetDataSet>
      <sheetData sheetId="0">
        <row r="1">
          <cell r="A1" t="str">
            <v>Discount from July 1</v>
          </cell>
        </row>
        <row r="2">
          <cell r="E2" t="str">
            <v>Median</v>
          </cell>
        </row>
        <row r="3">
          <cell r="B3" t="str">
            <v>DATE</v>
          </cell>
          <cell r="C3">
            <v>39762</v>
          </cell>
          <cell r="D3">
            <v>39630</v>
          </cell>
          <cell r="E3">
            <v>-59.948717948717942</v>
          </cell>
          <cell r="F3" t="str">
            <v>Colors on graph must be changed manually!</v>
          </cell>
        </row>
        <row r="4">
          <cell r="B4" t="str">
            <v>Ticker</v>
          </cell>
          <cell r="C4" t="str">
            <v>Current Price</v>
          </cell>
          <cell r="E4" t="str">
            <v>Discount(%)</v>
          </cell>
        </row>
        <row r="5">
          <cell r="A5" t="str">
            <v>Weatherford</v>
          </cell>
          <cell r="B5" t="str">
            <v>WFT</v>
          </cell>
          <cell r="C5">
            <v>14.91</v>
          </cell>
          <cell r="D5">
            <v>48.2</v>
          </cell>
          <cell r="E5">
            <v>-69.06639004149379</v>
          </cell>
          <cell r="F5" t="str">
            <v>Big 5</v>
          </cell>
        </row>
        <row r="6">
          <cell r="A6" t="str">
            <v>Halliburton</v>
          </cell>
          <cell r="B6" t="str">
            <v>HAL</v>
          </cell>
          <cell r="C6">
            <v>19.3</v>
          </cell>
          <cell r="D6">
            <v>53.910000000000004</v>
          </cell>
          <cell r="E6">
            <v>-64.199591912446664</v>
          </cell>
          <cell r="F6" t="str">
            <v>Big 5</v>
          </cell>
        </row>
        <row r="7">
          <cell r="A7" t="str">
            <v>Smith Intl.</v>
          </cell>
          <cell r="B7" t="str">
            <v>SII</v>
          </cell>
          <cell r="C7">
            <v>31.52</v>
          </cell>
          <cell r="D7">
            <v>85.460000000000008</v>
          </cell>
          <cell r="E7">
            <v>-63.117247835244569</v>
          </cell>
          <cell r="F7" t="str">
            <v>Big 5</v>
          </cell>
        </row>
        <row r="8">
          <cell r="A8" t="str">
            <v>Baker Hughes</v>
          </cell>
          <cell r="B8" t="str">
            <v>BHI</v>
          </cell>
          <cell r="C8">
            <v>33.39</v>
          </cell>
          <cell r="D8">
            <v>88.570000000000007</v>
          </cell>
          <cell r="E8">
            <v>-62.301004854917018</v>
          </cell>
          <cell r="F8" t="str">
            <v>Big 5</v>
          </cell>
        </row>
        <row r="9">
          <cell r="A9" t="str">
            <v>Schlumberger</v>
          </cell>
          <cell r="B9" t="str">
            <v>SLB</v>
          </cell>
          <cell r="C9">
            <v>51.14</v>
          </cell>
          <cell r="D9">
            <v>109.86</v>
          </cell>
          <cell r="E9">
            <v>-53.449845257600579</v>
          </cell>
          <cell r="F9" t="str">
            <v>Big 5</v>
          </cell>
        </row>
        <row r="17">
          <cell r="A17" t="str">
            <v>Dril-Quip</v>
          </cell>
          <cell r="B17" t="str">
            <v>DRQ</v>
          </cell>
          <cell r="C17">
            <v>21.04</v>
          </cell>
          <cell r="D17">
            <v>62.690000000000005</v>
          </cell>
          <cell r="E17">
            <v>-66.438028393683197</v>
          </cell>
          <cell r="F17" t="str">
            <v>Subsea Capital Equipment</v>
          </cell>
        </row>
        <row r="18">
          <cell r="A18" t="str">
            <v>Cameron Intl</v>
          </cell>
          <cell r="B18" t="str">
            <v>CAM</v>
          </cell>
          <cell r="C18">
            <v>22.76</v>
          </cell>
          <cell r="D18">
            <v>57.67</v>
          </cell>
          <cell r="E18">
            <v>-60.53407317496098</v>
          </cell>
          <cell r="F18" t="str">
            <v>Subsea Capital Equipment</v>
          </cell>
        </row>
        <row r="19">
          <cell r="A19" t="str">
            <v>Wellstream</v>
          </cell>
          <cell r="B19" t="str">
            <v>WSM-GB</v>
          </cell>
          <cell r="C19">
            <v>5.665</v>
          </cell>
          <cell r="D19">
            <v>13.370000000000001</v>
          </cell>
          <cell r="E19">
            <v>-57.62902019446522</v>
          </cell>
          <cell r="F19" t="str">
            <v>Subsea Capital Equipment</v>
          </cell>
        </row>
        <row r="20">
          <cell r="A20" t="str">
            <v>Schoeller-Bleckmann</v>
          </cell>
          <cell r="B20" t="str">
            <v>SBO-AT</v>
          </cell>
          <cell r="C20">
            <v>29.6</v>
          </cell>
          <cell r="D20">
            <v>69.100000000000009</v>
          </cell>
          <cell r="E20">
            <v>-57.163531114327071</v>
          </cell>
          <cell r="F20" t="str">
            <v>Subsea Capital Equipment</v>
          </cell>
        </row>
        <row r="22">
          <cell r="A22" t="str">
            <v>Global Industries</v>
          </cell>
          <cell r="B22" t="str">
            <v>GLBL</v>
          </cell>
          <cell r="C22">
            <v>3.5</v>
          </cell>
          <cell r="D22">
            <v>17.5</v>
          </cell>
          <cell r="E22">
            <v>-80</v>
          </cell>
          <cell r="F22" t="str">
            <v>Offshore E&amp;C and IMR</v>
          </cell>
        </row>
        <row r="23">
          <cell r="A23" t="str">
            <v>Swiber</v>
          </cell>
          <cell r="B23" t="str">
            <v>AK3-SG</v>
          </cell>
          <cell r="C23">
            <v>0.71</v>
          </cell>
          <cell r="D23">
            <v>2.31</v>
          </cell>
          <cell r="E23">
            <v>-69.264069264069263</v>
          </cell>
          <cell r="F23" t="str">
            <v>Offshore E&amp;C and IMR</v>
          </cell>
        </row>
        <row r="24">
          <cell r="A24" t="str">
            <v>Technip</v>
          </cell>
          <cell r="B24" t="str">
            <v>TEC-FR</v>
          </cell>
          <cell r="C24">
            <v>23.43</v>
          </cell>
          <cell r="D24">
            <v>58.5</v>
          </cell>
          <cell r="E24">
            <v>-59.948717948717942</v>
          </cell>
          <cell r="F24" t="str">
            <v>Offshore E&amp;C and IMR</v>
          </cell>
        </row>
        <row r="25">
          <cell r="A25" t="str">
            <v>Acergy</v>
          </cell>
          <cell r="B25" t="str">
            <v>ACY-NO</v>
          </cell>
          <cell r="C25">
            <v>46.2</v>
          </cell>
          <cell r="D25">
            <v>111.5</v>
          </cell>
          <cell r="E25">
            <v>-58.56502242152466</v>
          </cell>
          <cell r="F25" t="str">
            <v>Offshore E&amp;C and IMR</v>
          </cell>
        </row>
        <row r="26">
          <cell r="A26" t="str">
            <v>Wood Group</v>
          </cell>
          <cell r="B26" t="str">
            <v>WG-GB</v>
          </cell>
          <cell r="C26">
            <v>2.39</v>
          </cell>
          <cell r="D26">
            <v>4.7575000000000003</v>
          </cell>
          <cell r="E26">
            <v>-49.763531266421438</v>
          </cell>
          <cell r="F26" t="str">
            <v>Offshore E&amp;C and IMR</v>
          </cell>
        </row>
        <row r="27">
          <cell r="A27" t="str">
            <v>Ramunia Holdings</v>
          </cell>
          <cell r="B27" t="str">
            <v>7206-MY</v>
          </cell>
          <cell r="C27">
            <v>1.4000000000000001</v>
          </cell>
          <cell r="D27">
            <v>1.5</v>
          </cell>
          <cell r="E27">
            <v>-6.6666666666666581</v>
          </cell>
          <cell r="F27" t="str">
            <v>Offshore E&amp;C and IMR</v>
          </cell>
        </row>
        <row r="29">
          <cell r="A29" t="str">
            <v>Sevan Marine</v>
          </cell>
          <cell r="B29" t="str">
            <v>SEVAN-NO</v>
          </cell>
          <cell r="C29">
            <v>12.93</v>
          </cell>
          <cell r="D29">
            <v>62.5</v>
          </cell>
          <cell r="E29">
            <v>-79.312000000000012</v>
          </cell>
          <cell r="F29" t="str">
            <v>Offshore Equipment Fabrication</v>
          </cell>
        </row>
        <row r="30">
          <cell r="A30" t="str">
            <v>Lamprell</v>
          </cell>
          <cell r="B30" t="str">
            <v>LAM-GB</v>
          </cell>
          <cell r="C30">
            <v>1.6</v>
          </cell>
          <cell r="D30">
            <v>5.5650000000000004</v>
          </cell>
          <cell r="E30">
            <v>-71.248876909254264</v>
          </cell>
          <cell r="F30" t="str">
            <v>Offshore Equipment Fabrication</v>
          </cell>
        </row>
        <row r="31">
          <cell r="A31" t="str">
            <v>Maritime Industrial Services</v>
          </cell>
          <cell r="B31" t="str">
            <v>MIS-NO</v>
          </cell>
          <cell r="C31">
            <v>12</v>
          </cell>
          <cell r="D31">
            <v>25</v>
          </cell>
          <cell r="E31">
            <v>-52</v>
          </cell>
          <cell r="F31" t="str">
            <v>Offshore Equipment Fabrication</v>
          </cell>
        </row>
        <row r="32">
          <cell r="A32" t="str">
            <v>SBM Offshore</v>
          </cell>
          <cell r="B32" t="str">
            <v>SBMO-NL</v>
          </cell>
          <cell r="C32">
            <v>14.15</v>
          </cell>
          <cell r="D32">
            <v>22.56</v>
          </cell>
          <cell r="E32">
            <v>-37.278368794326241</v>
          </cell>
          <cell r="F32" t="str">
            <v>Offshore Equipment Fabrication</v>
          </cell>
        </row>
        <row r="34">
          <cell r="A34" t="str">
            <v>Oceaneering</v>
          </cell>
          <cell r="B34" t="str">
            <v>OII</v>
          </cell>
          <cell r="C34">
            <v>27.740000000000002</v>
          </cell>
          <cell r="D34">
            <v>75.820000000000007</v>
          </cell>
          <cell r="E34">
            <v>-63.413347401740971</v>
          </cell>
          <cell r="F34" t="str">
            <v>Offshore Logistics / Support</v>
          </cell>
        </row>
        <row r="35">
          <cell r="A35" t="str">
            <v>Falcon Energy Group</v>
          </cell>
          <cell r="B35" t="str">
            <v>5FL-SG</v>
          </cell>
          <cell r="C35">
            <v>0.27</v>
          </cell>
          <cell r="D35">
            <v>0.63</v>
          </cell>
          <cell r="E35">
            <v>-57.142857142857139</v>
          </cell>
          <cell r="F35" t="str">
            <v>Offshore Logistics / Support</v>
          </cell>
        </row>
        <row r="36">
          <cell r="A36" t="str">
            <v>Subsea 7</v>
          </cell>
          <cell r="B36" t="str">
            <v>SUB-NO</v>
          </cell>
          <cell r="C36">
            <v>57.400000000000006</v>
          </cell>
          <cell r="D36">
            <v>130.25</v>
          </cell>
          <cell r="E36">
            <v>-55.930902111324379</v>
          </cell>
          <cell r="F36" t="str">
            <v>Offshore Logistics / Support</v>
          </cell>
        </row>
        <row r="37">
          <cell r="A37" t="str">
            <v>CH Offshore</v>
          </cell>
          <cell r="B37" t="str">
            <v>C13-SG</v>
          </cell>
          <cell r="C37">
            <v>0.32</v>
          </cell>
          <cell r="D37">
            <v>0.63</v>
          </cell>
          <cell r="E37">
            <v>-49.206349206349202</v>
          </cell>
          <cell r="F37" t="str">
            <v>Offshore Logistics / Support</v>
          </cell>
        </row>
        <row r="42">
          <cell r="E42" t="str">
            <v>Careful with the names.</v>
          </cell>
        </row>
        <row r="43">
          <cell r="E43"/>
          <cell r="G43" t="str">
            <v>Average</v>
          </cell>
        </row>
        <row r="44">
          <cell r="G44" t="str">
            <v>Discount</v>
          </cell>
        </row>
        <row r="45">
          <cell r="A45">
            <v>5</v>
          </cell>
          <cell r="B45" t="str">
            <v>Big 5</v>
          </cell>
          <cell r="C45">
            <v>5</v>
          </cell>
          <cell r="E45" t="str">
            <v>Big 5</v>
          </cell>
          <cell r="G45">
            <v>-62.426815980340528</v>
          </cell>
        </row>
        <row r="46">
          <cell r="A46">
            <v>4</v>
          </cell>
          <cell r="B46" t="str">
            <v>Subsea Capital Equipment</v>
          </cell>
          <cell r="C46">
            <v>4</v>
          </cell>
          <cell r="E46" t="str">
            <v>Subsea Capital Equipment</v>
          </cell>
          <cell r="G46">
            <v>-60.441163219359119</v>
          </cell>
        </row>
        <row r="47">
          <cell r="A47">
            <v>6</v>
          </cell>
          <cell r="B47" t="str">
            <v>Offshore E&amp;C and IMR</v>
          </cell>
          <cell r="C47">
            <v>6</v>
          </cell>
          <cell r="E47" t="str">
            <v>Offshore E&amp;C and IMR</v>
          </cell>
          <cell r="G47">
            <v>-54.034667927899996</v>
          </cell>
        </row>
        <row r="48">
          <cell r="A48">
            <v>4</v>
          </cell>
          <cell r="B48" t="str">
            <v>Offshore Equipment Fabrication</v>
          </cell>
          <cell r="C48">
            <v>4</v>
          </cell>
          <cell r="E48" t="str">
            <v>Offshore Equipment Fabrication</v>
          </cell>
          <cell r="G48">
            <v>-59.959811425895126</v>
          </cell>
        </row>
        <row r="49">
          <cell r="A49">
            <v>4</v>
          </cell>
          <cell r="B49" t="str">
            <v>Offshore Logistics / Support</v>
          </cell>
          <cell r="C49">
            <v>4</v>
          </cell>
          <cell r="E49" t="str">
            <v>Offshore Logistics / Support</v>
          </cell>
          <cell r="G49">
            <v>-56.423363965567916</v>
          </cell>
        </row>
        <row r="50">
          <cell r="C50" t="b">
            <v>0</v>
          </cell>
        </row>
      </sheetData>
      <sheetData sheetId="1"/>
      <sheetData sheetId="2"/>
      <sheetData sheetId="3" refreshError="1"/>
      <sheetData sheetId="4" refreshError="1"/>
      <sheetData sheetId="5" refreshError="1"/>
      <sheetData sheetId="6" refreshError="1"/>
      <sheetData sheetId="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otball Field"/>
      <sheetName val="Sheet1"/>
      <sheetName val="GP VALUATION_1"/>
      <sheetName val="GP VALUATION_2"/>
      <sheetName val="IDR_15 CAP"/>
      <sheetName val="IDR_50 CAP"/>
      <sheetName val="IDR_RESET"/>
      <sheetName val="15-50 IDR CAP"/>
      <sheetName val="Reset Forward"/>
      <sheetName val="Reset Methodology I"/>
      <sheetName val="CAP DCF"/>
      <sheetName val="Chart"/>
      <sheetName val="IDR 15 CAP CHART"/>
      <sheetName val="Standalone"/>
      <sheetName val="ACC_DIL"/>
      <sheetName val="IDR_BUY-IN"/>
      <sheetName val="SPLIT DIVERGENCE"/>
      <sheetName val="Forecast Output"/>
      <sheetName val="__FDSCACHE__"/>
      <sheetName val="Football_Field"/>
      <sheetName val="GP_VALUATION_1"/>
      <sheetName val="GP_VALUATION_2"/>
      <sheetName val="IDR_15_CAP"/>
      <sheetName val="IDR_50_CAP"/>
      <sheetName val="15-50_IDR_CAP"/>
      <sheetName val="Reset_Forward"/>
      <sheetName val="Reset_Methodology_I"/>
      <sheetName val="CAP_DCF"/>
      <sheetName val="IDR_15_CAP_CHART"/>
      <sheetName val="SPLIT_DIVERGENCE"/>
      <sheetName val="Forecast_Output"/>
      <sheetName val="Discount1"/>
      <sheetName val="GP Comps v01"/>
    </sheetNames>
    <sheetDataSet>
      <sheetData sheetId="0">
        <row r="2">
          <cell r="B2" t="str">
            <v>GP Valuation - Football Field</v>
          </cell>
        </row>
        <row r="4">
          <cell r="H4" t="str">
            <v>Implied Ind. Multiple</v>
          </cell>
        </row>
        <row r="5">
          <cell r="C5" t="str">
            <v>Low</v>
          </cell>
          <cell r="D5" t="str">
            <v>Midpoint</v>
          </cell>
          <cell r="E5" t="str">
            <v>High</v>
          </cell>
          <cell r="G5" t="str">
            <v xml:space="preserve">Indicative </v>
          </cell>
          <cell r="H5" t="str">
            <v>Low</v>
          </cell>
          <cell r="I5" t="str">
            <v>High</v>
          </cell>
        </row>
        <row r="6">
          <cell r="B6" t="str">
            <v>DCFAnalysis</v>
          </cell>
          <cell r="C6">
            <v>1250</v>
          </cell>
          <cell r="D6">
            <v>250</v>
          </cell>
          <cell r="E6">
            <v>1500</v>
          </cell>
          <cell r="G6">
            <v>56.255230763281318</v>
          </cell>
          <cell r="H6">
            <v>22.220155939985847</v>
          </cell>
          <cell r="I6">
            <v>26.664187127983016</v>
          </cell>
        </row>
        <row r="7">
          <cell r="B7" t="str">
            <v>Precedent GPTransactions</v>
          </cell>
          <cell r="C7">
            <v>1000</v>
          </cell>
          <cell r="D7">
            <v>300</v>
          </cell>
          <cell r="E7">
            <v>1300</v>
          </cell>
          <cell r="G7">
            <v>56.255230763281318</v>
          </cell>
          <cell r="H7">
            <v>17.776124751988679</v>
          </cell>
          <cell r="I7">
            <v>23.108962177585283</v>
          </cell>
        </row>
        <row r="8">
          <cell r="B8" t="str">
            <v>Public GPComparables</v>
          </cell>
          <cell r="C8">
            <v>900</v>
          </cell>
          <cell r="D8">
            <v>400</v>
          </cell>
          <cell r="E8">
            <v>1300</v>
          </cell>
          <cell r="G8">
            <v>56.255230763281318</v>
          </cell>
          <cell r="H8">
            <v>15.99851227678981</v>
          </cell>
          <cell r="I8">
            <v>23.108962177585283</v>
          </cell>
        </row>
      </sheetData>
      <sheetData sheetId="1" refreshError="1"/>
      <sheetData sheetId="2">
        <row r="2">
          <cell r="B2" t="str">
            <v>GP Valuation - Multiples</v>
          </cell>
          <cell r="F2" t="str">
            <v>NRP</v>
          </cell>
        </row>
        <row r="3">
          <cell r="F3" t="str">
            <v>NRP.xls!</v>
          </cell>
        </row>
        <row r="5">
          <cell r="B5" t="str">
            <v>NRP Price:</v>
          </cell>
          <cell r="C5">
            <v>25.060000000000002</v>
          </cell>
          <cell r="E5" t="str">
            <v>ROUND TO</v>
          </cell>
        </row>
        <row r="6">
          <cell r="B6" t="str">
            <v>Price Date:</v>
          </cell>
          <cell r="C6">
            <v>40393</v>
          </cell>
          <cell r="E6">
            <v>5</v>
          </cell>
        </row>
        <row r="8">
          <cell r="B8" t="str">
            <v>Public GP Comparables (1)</v>
          </cell>
        </row>
        <row r="9">
          <cell r="E9" t="str">
            <v>Multiple Range</v>
          </cell>
          <cell r="H9" t="str">
            <v>Value Range</v>
          </cell>
        </row>
        <row r="10">
          <cell r="B10" t="str">
            <v>GP Cash Flow</v>
          </cell>
          <cell r="C10" t="str">
            <v>Metric</v>
          </cell>
          <cell r="E10" t="str">
            <v>Median</v>
          </cell>
          <cell r="F10" t="str">
            <v>High</v>
          </cell>
          <cell r="H10" t="str">
            <v>Median</v>
          </cell>
          <cell r="I10" t="str">
            <v>High</v>
          </cell>
        </row>
        <row r="12">
          <cell r="B12" t="str">
            <v>Indicative</v>
          </cell>
          <cell r="C12">
            <v>56.255230763281318</v>
          </cell>
          <cell r="E12">
            <v>16</v>
          </cell>
          <cell r="F12">
            <v>22</v>
          </cell>
          <cell r="H12">
            <v>900.08369221250109</v>
          </cell>
          <cell r="I12">
            <v>1237.615076792189</v>
          </cell>
        </row>
        <row r="13">
          <cell r="B13" t="str">
            <v>2010E</v>
          </cell>
          <cell r="C13">
            <v>56.255230763281318</v>
          </cell>
          <cell r="E13">
            <v>16</v>
          </cell>
          <cell r="F13">
            <v>22</v>
          </cell>
          <cell r="H13">
            <v>900.08369221250109</v>
          </cell>
          <cell r="I13">
            <v>1237.615076792189</v>
          </cell>
        </row>
        <row r="14">
          <cell r="B14" t="str">
            <v>2011E</v>
          </cell>
          <cell r="C14">
            <v>81.424695003281315</v>
          </cell>
          <cell r="E14">
            <v>14</v>
          </cell>
          <cell r="F14">
            <v>20</v>
          </cell>
          <cell r="H14">
            <v>1139.9457300459385</v>
          </cell>
          <cell r="I14">
            <v>1628.4939000656263</v>
          </cell>
        </row>
        <row r="17">
          <cell r="E17" t="str">
            <v>Selected Value Range</v>
          </cell>
          <cell r="H17">
            <v>900</v>
          </cell>
          <cell r="I17">
            <v>1300</v>
          </cell>
        </row>
        <row r="18">
          <cell r="E18" t="str">
            <v>Implied Indicative Multiple</v>
          </cell>
          <cell r="H18">
            <v>15.99851227678981</v>
          </cell>
          <cell r="I18">
            <v>23.108962177585283</v>
          </cell>
          <cell r="K18">
            <v>19.553737227187547</v>
          </cell>
        </row>
        <row r="19">
          <cell r="E19" t="str">
            <v>2010E</v>
          </cell>
          <cell r="H19">
            <v>15.99851227678981</v>
          </cell>
          <cell r="I19">
            <v>23.108962177585283</v>
          </cell>
          <cell r="K19">
            <v>19.553737227187547</v>
          </cell>
        </row>
        <row r="20">
          <cell r="E20" t="str">
            <v>2011E</v>
          </cell>
          <cell r="H20">
            <v>11.053157766986184</v>
          </cell>
          <cell r="I20">
            <v>15.965672330091154</v>
          </cell>
          <cell r="K20">
            <v>13.509415048538669</v>
          </cell>
        </row>
        <row r="21">
          <cell r="B21" t="str">
            <v>2012E</v>
          </cell>
          <cell r="C21">
            <v>99.931654003281309</v>
          </cell>
          <cell r="E21">
            <v>12</v>
          </cell>
          <cell r="F21">
            <v>18</v>
          </cell>
          <cell r="H21">
            <v>1199.1798480393757</v>
          </cell>
          <cell r="I21">
            <v>1798.7697720590636</v>
          </cell>
        </row>
        <row r="23">
          <cell r="B23" t="str">
            <v>Precedent GP Transactions (1)</v>
          </cell>
        </row>
        <row r="24">
          <cell r="E24" t="str">
            <v>Multiple Range</v>
          </cell>
          <cell r="H24" t="str">
            <v>Value Range</v>
          </cell>
        </row>
        <row r="25">
          <cell r="B25" t="str">
            <v>GP Cash Flow</v>
          </cell>
          <cell r="C25" t="str">
            <v>Metric</v>
          </cell>
          <cell r="E25" t="str">
            <v>Median</v>
          </cell>
          <cell r="F25" t="str">
            <v>High</v>
          </cell>
          <cell r="H25" t="str">
            <v>Median</v>
          </cell>
          <cell r="I25" t="str">
            <v>High</v>
          </cell>
        </row>
        <row r="27">
          <cell r="B27" t="str">
            <v>Indicative</v>
          </cell>
          <cell r="C27">
            <v>56.255230763281318</v>
          </cell>
          <cell r="E27">
            <v>18</v>
          </cell>
          <cell r="F27">
            <v>22</v>
          </cell>
          <cell r="H27">
            <v>1012.5941537390637</v>
          </cell>
          <cell r="I27">
            <v>1237.615076792189</v>
          </cell>
        </row>
        <row r="28">
          <cell r="B28" t="str">
            <v>2010E</v>
          </cell>
          <cell r="C28">
            <v>56.255230763281318</v>
          </cell>
          <cell r="E28">
            <v>18</v>
          </cell>
          <cell r="F28">
            <v>22</v>
          </cell>
          <cell r="H28">
            <v>1012.5941537390637</v>
          </cell>
          <cell r="I28">
            <v>1237.615076792189</v>
          </cell>
        </row>
        <row r="29">
          <cell r="B29" t="str">
            <v>2011E</v>
          </cell>
          <cell r="C29">
            <v>81.424695003281315</v>
          </cell>
          <cell r="E29">
            <v>16</v>
          </cell>
          <cell r="F29">
            <v>20</v>
          </cell>
          <cell r="H29">
            <v>1302.795120052501</v>
          </cell>
          <cell r="I29">
            <v>1628.4939000656263</v>
          </cell>
        </row>
        <row r="32">
          <cell r="E32" t="str">
            <v>Selected Value Range</v>
          </cell>
          <cell r="H32">
            <v>1000</v>
          </cell>
          <cell r="I32">
            <v>1300</v>
          </cell>
        </row>
        <row r="33">
          <cell r="E33" t="str">
            <v>Implied Indicative Multiple</v>
          </cell>
          <cell r="H33">
            <v>17.776124751988679</v>
          </cell>
          <cell r="I33">
            <v>23.108962177585283</v>
          </cell>
        </row>
        <row r="34">
          <cell r="E34" t="str">
            <v>2010E</v>
          </cell>
          <cell r="H34">
            <v>17.776124751988679</v>
          </cell>
          <cell r="I34">
            <v>23.108962177585283</v>
          </cell>
        </row>
        <row r="35">
          <cell r="E35" t="str">
            <v>2011E</v>
          </cell>
          <cell r="H35">
            <v>12.281286407762426</v>
          </cell>
          <cell r="I35">
            <v>15.965672330091154</v>
          </cell>
        </row>
        <row r="37">
          <cell r="B37" t="str">
            <v>Discounted Cash Flow Analysis (2)</v>
          </cell>
        </row>
        <row r="38">
          <cell r="E38" t="str">
            <v>Implied Multiple Range</v>
          </cell>
          <cell r="H38" t="str">
            <v>Value Range</v>
          </cell>
        </row>
        <row r="39">
          <cell r="B39" t="str">
            <v>GP Cash Flow</v>
          </cell>
          <cell r="C39" t="str">
            <v>Metric</v>
          </cell>
          <cell r="E39" t="str">
            <v>Median</v>
          </cell>
          <cell r="F39" t="str">
            <v>High</v>
          </cell>
          <cell r="H39" t="str">
            <v>Median</v>
          </cell>
          <cell r="I39" t="str">
            <v>High</v>
          </cell>
        </row>
        <row r="41">
          <cell r="B41" t="str">
            <v>Indicative</v>
          </cell>
          <cell r="C41">
            <v>56.255230763281318</v>
          </cell>
          <cell r="E41">
            <v>24.806288249181883</v>
          </cell>
          <cell r="F41">
            <v>33.741619201030829</v>
          </cell>
          <cell r="H41">
            <v>1395.4834698382006</v>
          </cell>
          <cell r="I41">
            <v>1898.142574480753</v>
          </cell>
        </row>
        <row r="44">
          <cell r="B44" t="str">
            <v>Selected Valuation Range (3)</v>
          </cell>
          <cell r="H44">
            <v>1050</v>
          </cell>
          <cell r="I44">
            <v>1450</v>
          </cell>
        </row>
        <row r="46">
          <cell r="H46" t="str">
            <v>Value Range</v>
          </cell>
        </row>
        <row r="47">
          <cell r="B47" t="str">
            <v>Weighted Average Selection of Valuation Range</v>
          </cell>
          <cell r="H47" t="str">
            <v>Median</v>
          </cell>
          <cell r="I47" t="str">
            <v>High</v>
          </cell>
        </row>
        <row r="48">
          <cell r="B48" t="str">
            <v>Public GP Comparables (1)</v>
          </cell>
          <cell r="H48">
            <v>900</v>
          </cell>
          <cell r="I48">
            <v>1300</v>
          </cell>
          <cell r="J48">
            <v>50</v>
          </cell>
        </row>
        <row r="49">
          <cell r="B49" t="str">
            <v>Precedent GP Transactions (1)</v>
          </cell>
          <cell r="H49">
            <v>1000</v>
          </cell>
          <cell r="I49">
            <v>1300</v>
          </cell>
          <cell r="J49">
            <v>25</v>
          </cell>
        </row>
        <row r="50">
          <cell r="B50" t="str">
            <v>Discounted Cash Flow Analysis (2)</v>
          </cell>
          <cell r="H50">
            <v>1395.4834698382006</v>
          </cell>
          <cell r="I50">
            <v>1898.142574480753</v>
          </cell>
          <cell r="J50">
            <v>25</v>
          </cell>
        </row>
        <row r="51">
          <cell r="B51" t="str">
            <v>Selected Valuation Range (3)</v>
          </cell>
          <cell r="H51">
            <v>1050</v>
          </cell>
          <cell r="I51">
            <v>1450</v>
          </cell>
        </row>
        <row r="53">
          <cell r="B53" t="str">
            <v>NRP Price:</v>
          </cell>
          <cell r="H53">
            <v>25.060000000000002</v>
          </cell>
          <cell r="I53">
            <v>25.060000000000002</v>
          </cell>
        </row>
        <row r="55">
          <cell r="B55" t="str">
            <v>Average EVEP Unit Issuance (mm):</v>
          </cell>
          <cell r="H55">
            <v>41.899441340782118</v>
          </cell>
          <cell r="I55">
            <v>57.861133280127689</v>
          </cell>
        </row>
        <row r="57">
          <cell r="B57" t="str">
            <v>NRP Unit Issuance:</v>
          </cell>
          <cell r="C57">
            <v>49.880287310454904</v>
          </cell>
        </row>
      </sheetData>
      <sheetData sheetId="3">
        <row r="2">
          <cell r="B2" t="str">
            <v>NRP DCF Waterfall</v>
          </cell>
        </row>
        <row r="4">
          <cell r="B4" t="str">
            <v>TICKER</v>
          </cell>
          <cell r="C4" t="str">
            <v>NRP</v>
          </cell>
        </row>
        <row r="5">
          <cell r="B5" t="str">
            <v>COMP</v>
          </cell>
          <cell r="C5" t="str">
            <v>NRP.xls!</v>
          </cell>
        </row>
        <row r="7">
          <cell r="D7" t="str">
            <v>Distribution</v>
          </cell>
          <cell r="F7" t="str">
            <v>Allocation</v>
          </cell>
        </row>
        <row r="8">
          <cell r="B8" t="str">
            <v>Split Structure</v>
          </cell>
          <cell r="D8" t="str">
            <v>Quarterly</v>
          </cell>
          <cell r="E8" t="str">
            <v>Annual</v>
          </cell>
          <cell r="F8" t="str">
            <v>LP</v>
          </cell>
          <cell r="G8" t="str">
            <v>GP</v>
          </cell>
        </row>
        <row r="9">
          <cell r="B9" t="str">
            <v xml:space="preserve">Minimum Quarterly Distribution </v>
          </cell>
          <cell r="D9">
            <v>0.25624999999999998</v>
          </cell>
          <cell r="E9">
            <v>1.0249999999999999</v>
          </cell>
          <cell r="F9">
            <v>98</v>
          </cell>
          <cell r="G9">
            <v>2</v>
          </cell>
        </row>
        <row r="10">
          <cell r="B10" t="str">
            <v>First Target Distribution</v>
          </cell>
          <cell r="C10" t="str">
            <v>up to</v>
          </cell>
          <cell r="D10">
            <v>0.28125</v>
          </cell>
          <cell r="E10">
            <v>1.125</v>
          </cell>
          <cell r="F10">
            <v>98</v>
          </cell>
          <cell r="G10">
            <v>2</v>
          </cell>
        </row>
        <row r="11">
          <cell r="B11" t="str">
            <v>Second Target Distribution</v>
          </cell>
          <cell r="C11" t="str">
            <v>up to</v>
          </cell>
          <cell r="D11">
            <v>0.33124999999999999</v>
          </cell>
          <cell r="E11">
            <v>1.325</v>
          </cell>
          <cell r="F11">
            <v>85</v>
          </cell>
          <cell r="G11">
            <v>15</v>
          </cell>
        </row>
        <row r="12">
          <cell r="B12" t="str">
            <v>Third Target Distribution</v>
          </cell>
          <cell r="C12" t="str">
            <v>up to</v>
          </cell>
          <cell r="D12">
            <v>0.38124999999999998</v>
          </cell>
          <cell r="E12">
            <v>1.5249999999999999</v>
          </cell>
          <cell r="F12">
            <v>75</v>
          </cell>
          <cell r="G12">
            <v>25</v>
          </cell>
        </row>
        <row r="13">
          <cell r="B13" t="str">
            <v>Fourth Target Distribution</v>
          </cell>
          <cell r="C13" t="str">
            <v>up to</v>
          </cell>
          <cell r="D13">
            <v>0.38124999999999998</v>
          </cell>
          <cell r="E13">
            <v>1.5249999999999999</v>
          </cell>
          <cell r="F13">
            <v>50</v>
          </cell>
          <cell r="G13">
            <v>50</v>
          </cell>
        </row>
        <row r="14">
          <cell r="B14" t="str">
            <v>Fifth Target Distribution</v>
          </cell>
          <cell r="C14" t="str">
            <v>up to</v>
          </cell>
          <cell r="D14">
            <v>0.38124999999999998</v>
          </cell>
          <cell r="E14">
            <v>1.5249999999999999</v>
          </cell>
          <cell r="F14">
            <v>50</v>
          </cell>
          <cell r="G14">
            <v>50</v>
          </cell>
        </row>
        <row r="15">
          <cell r="B15" t="str">
            <v>Thereafter</v>
          </cell>
          <cell r="C15" t="str">
            <v>Above</v>
          </cell>
          <cell r="D15">
            <v>0.38124999999999998</v>
          </cell>
          <cell r="E15">
            <v>1.5249999999999999</v>
          </cell>
          <cell r="F15">
            <v>50</v>
          </cell>
          <cell r="G15">
            <v>50</v>
          </cell>
        </row>
        <row r="18">
          <cell r="D18" t="str">
            <v>Projected Fiscal Year Ended December 31,</v>
          </cell>
        </row>
        <row r="19">
          <cell r="B19" t="str">
            <v>(Dollars in millions, except per unit data)</v>
          </cell>
          <cell r="D19" t="str">
            <v>Indicative</v>
          </cell>
          <cell r="E19">
            <v>2010</v>
          </cell>
          <cell r="F19">
            <v>2011</v>
          </cell>
          <cell r="G19">
            <v>2012</v>
          </cell>
          <cell r="H19">
            <v>2013</v>
          </cell>
          <cell r="I19">
            <v>2014</v>
          </cell>
          <cell r="J19" t="str">
            <v>TV</v>
          </cell>
        </row>
        <row r="20">
          <cell r="B20" t="str">
            <v>EBITDA</v>
          </cell>
          <cell r="D20" t="str">
            <v>--</v>
          </cell>
          <cell r="E20" t="str">
            <v>--</v>
          </cell>
          <cell r="F20" t="str">
            <v>--</v>
          </cell>
          <cell r="G20" t="str">
            <v>--</v>
          </cell>
          <cell r="H20" t="str">
            <v>--</v>
          </cell>
          <cell r="I20" t="str">
            <v>--</v>
          </cell>
        </row>
        <row r="21">
          <cell r="B21" t="str">
            <v>Less: Interest Expense, net</v>
          </cell>
          <cell r="D21" t="str">
            <v>--</v>
          </cell>
          <cell r="E21" t="str">
            <v>--</v>
          </cell>
          <cell r="F21" t="str">
            <v>--</v>
          </cell>
          <cell r="G21" t="str">
            <v>--</v>
          </cell>
          <cell r="H21" t="str">
            <v>--</v>
          </cell>
          <cell r="I21" t="str">
            <v>--</v>
          </cell>
        </row>
        <row r="22">
          <cell r="B22" t="str">
            <v>Less: Maintenance Capex</v>
          </cell>
          <cell r="D22" t="str">
            <v>--</v>
          </cell>
          <cell r="E22" t="str">
            <v>--</v>
          </cell>
          <cell r="F22" t="str">
            <v>--</v>
          </cell>
          <cell r="G22" t="str">
            <v>--</v>
          </cell>
          <cell r="H22" t="str">
            <v>--</v>
          </cell>
          <cell r="I22" t="str">
            <v>--</v>
          </cell>
        </row>
        <row r="23">
          <cell r="B23" t="str">
            <v>Other</v>
          </cell>
          <cell r="D23" t="str">
            <v>--</v>
          </cell>
          <cell r="E23" t="str">
            <v>--</v>
          </cell>
          <cell r="F23" t="str">
            <v>--</v>
          </cell>
          <cell r="G23" t="str">
            <v>--</v>
          </cell>
          <cell r="H23" t="str">
            <v>--</v>
          </cell>
          <cell r="I23" t="str">
            <v>--</v>
          </cell>
        </row>
        <row r="24">
          <cell r="B24" t="str">
            <v>Total Distributable Cash Flow</v>
          </cell>
          <cell r="D24">
            <v>172.92428521862507</v>
          </cell>
          <cell r="E24">
            <v>172.92428521862507</v>
          </cell>
          <cell r="F24">
            <v>266.49428500328133</v>
          </cell>
          <cell r="G24">
            <v>303.50820300328132</v>
          </cell>
          <cell r="H24">
            <v>340.52212100328131</v>
          </cell>
          <cell r="I24">
            <v>377.5360390032813</v>
          </cell>
          <cell r="J24" t="str">
            <v>--</v>
          </cell>
        </row>
        <row r="25">
          <cell r="B25" t="str">
            <v>Total DCF Growth Rate</v>
          </cell>
          <cell r="D25" t="str">
            <v>--</v>
          </cell>
          <cell r="E25">
            <v>0</v>
          </cell>
          <cell r="F25">
            <v>54.110386905088205</v>
          </cell>
          <cell r="G25">
            <v>13.889197661234732</v>
          </cell>
          <cell r="H25">
            <v>12.195360004684886</v>
          </cell>
          <cell r="I25">
            <v>10.869754332243019</v>
          </cell>
          <cell r="J25" t="str">
            <v>--</v>
          </cell>
        </row>
        <row r="26">
          <cell r="B26" t="str">
            <v>Total Coverage</v>
          </cell>
          <cell r="D26">
            <v>0.8</v>
          </cell>
          <cell r="E26">
            <v>0.8</v>
          </cell>
          <cell r="F26">
            <v>1</v>
          </cell>
          <cell r="G26">
            <v>1</v>
          </cell>
          <cell r="H26">
            <v>1</v>
          </cell>
          <cell r="I26">
            <v>1</v>
          </cell>
          <cell r="J26" t="str">
            <v>--</v>
          </cell>
        </row>
        <row r="27">
          <cell r="B27" t="str">
            <v>LP Units outstanding</v>
          </cell>
          <cell r="D27">
            <v>74.027835999999994</v>
          </cell>
          <cell r="E27">
            <v>74.027835999999994</v>
          </cell>
          <cell r="F27">
            <v>74.027835999999994</v>
          </cell>
          <cell r="G27">
            <v>74.027835999999994</v>
          </cell>
          <cell r="H27">
            <v>74.027835999999994</v>
          </cell>
          <cell r="I27">
            <v>74.027835999999994</v>
          </cell>
          <cell r="J27" t="str">
            <v>--</v>
          </cell>
        </row>
        <row r="30">
          <cell r="B30" t="str">
            <v xml:space="preserve">Minimum Quarterly Distribution </v>
          </cell>
          <cell r="D30">
            <v>1.0249999999999999</v>
          </cell>
          <cell r="E30">
            <v>1.0249999999999999</v>
          </cell>
          <cell r="F30">
            <v>1.0249999999999999</v>
          </cell>
          <cell r="G30">
            <v>1.0249999999999999</v>
          </cell>
          <cell r="H30">
            <v>1.0249999999999999</v>
          </cell>
          <cell r="I30">
            <v>1.0249999999999999</v>
          </cell>
        </row>
        <row r="31">
          <cell r="B31" t="str">
            <v>LP</v>
          </cell>
          <cell r="D31">
            <v>75.878531899999984</v>
          </cell>
          <cell r="E31">
            <v>75.878531899999984</v>
          </cell>
          <cell r="F31">
            <v>75.878531899999984</v>
          </cell>
          <cell r="G31">
            <v>75.878531899999984</v>
          </cell>
          <cell r="H31">
            <v>75.878531899999984</v>
          </cell>
          <cell r="I31">
            <v>75.878531899999984</v>
          </cell>
        </row>
        <row r="32">
          <cell r="B32" t="str">
            <v>GP</v>
          </cell>
          <cell r="D32">
            <v>1.5485414673469364</v>
          </cell>
          <cell r="E32">
            <v>1.5485414673469364</v>
          </cell>
          <cell r="F32">
            <v>1.5485414673469364</v>
          </cell>
          <cell r="G32">
            <v>1.5485414673469364</v>
          </cell>
          <cell r="H32">
            <v>1.5485414673469364</v>
          </cell>
          <cell r="I32">
            <v>1.5485414673469364</v>
          </cell>
        </row>
        <row r="33">
          <cell r="B33" t="str">
            <v>Total</v>
          </cell>
          <cell r="D33">
            <v>77.427073367346921</v>
          </cell>
          <cell r="E33">
            <v>77.427073367346921</v>
          </cell>
          <cell r="F33">
            <v>77.427073367346921</v>
          </cell>
          <cell r="G33">
            <v>77.427073367346921</v>
          </cell>
          <cell r="H33">
            <v>77.427073367346921</v>
          </cell>
          <cell r="I33">
            <v>77.427073367346921</v>
          </cell>
        </row>
        <row r="34">
          <cell r="B34" t="str">
            <v>Excess Cash Flow</v>
          </cell>
          <cell r="D34">
            <v>95.497211851278152</v>
          </cell>
          <cell r="E34">
            <v>95.497211851278152</v>
          </cell>
          <cell r="F34">
            <v>189.06721163593443</v>
          </cell>
          <cell r="G34">
            <v>226.08112963593442</v>
          </cell>
          <cell r="H34">
            <v>263.09504763593441</v>
          </cell>
          <cell r="I34">
            <v>300.1089656359344</v>
          </cell>
        </row>
        <row r="37">
          <cell r="B37" t="str">
            <v>First Target Distribution</v>
          </cell>
          <cell r="D37">
            <v>1.125</v>
          </cell>
          <cell r="E37">
            <v>1.125</v>
          </cell>
          <cell r="F37">
            <v>1.125</v>
          </cell>
          <cell r="G37">
            <v>1.125</v>
          </cell>
          <cell r="H37">
            <v>1.125</v>
          </cell>
          <cell r="I37">
            <v>1.125</v>
          </cell>
        </row>
        <row r="38">
          <cell r="B38" t="str">
            <v>Available to Common Units</v>
          </cell>
          <cell r="D38">
            <v>7.4027836000000056</v>
          </cell>
          <cell r="E38">
            <v>7.4027836000000056</v>
          </cell>
          <cell r="F38">
            <v>7.4027836000000056</v>
          </cell>
          <cell r="G38">
            <v>7.4027836000000056</v>
          </cell>
          <cell r="H38">
            <v>7.4027836000000056</v>
          </cell>
          <cell r="I38">
            <v>7.4027836000000056</v>
          </cell>
        </row>
        <row r="39">
          <cell r="B39" t="str">
            <v>Available to General Partner</v>
          </cell>
          <cell r="D39">
            <v>0.15107721632653082</v>
          </cell>
          <cell r="E39">
            <v>0.15107721632653082</v>
          </cell>
          <cell r="F39">
            <v>0.15107721632653082</v>
          </cell>
          <cell r="G39">
            <v>0.15107721632653082</v>
          </cell>
          <cell r="H39">
            <v>0.15107721632653082</v>
          </cell>
          <cell r="I39">
            <v>0.15107721632653082</v>
          </cell>
        </row>
        <row r="40">
          <cell r="B40" t="str">
            <v>Total</v>
          </cell>
          <cell r="D40">
            <v>7.5538608163265364</v>
          </cell>
          <cell r="E40">
            <v>7.5538608163265364</v>
          </cell>
          <cell r="F40">
            <v>7.5538608163265364</v>
          </cell>
          <cell r="G40">
            <v>7.5538608163265364</v>
          </cell>
          <cell r="H40">
            <v>7.5538608163265364</v>
          </cell>
          <cell r="I40">
            <v>7.5538608163265364</v>
          </cell>
        </row>
        <row r="41">
          <cell r="B41" t="str">
            <v>Remaining Excess Cash Flow</v>
          </cell>
          <cell r="D41">
            <v>87.943351034951618</v>
          </cell>
          <cell r="E41">
            <v>87.943351034951618</v>
          </cell>
          <cell r="F41">
            <v>181.51335081960789</v>
          </cell>
          <cell r="G41">
            <v>218.52726881960788</v>
          </cell>
          <cell r="H41">
            <v>255.54118681960787</v>
          </cell>
          <cell r="I41">
            <v>292.55510481960783</v>
          </cell>
        </row>
        <row r="44">
          <cell r="B44" t="str">
            <v>Second Target Distribution</v>
          </cell>
          <cell r="D44">
            <v>1.325</v>
          </cell>
          <cell r="E44">
            <v>1.325</v>
          </cell>
          <cell r="F44">
            <v>1.325</v>
          </cell>
          <cell r="G44">
            <v>1.325</v>
          </cell>
          <cell r="H44">
            <v>1.325</v>
          </cell>
          <cell r="I44">
            <v>1.325</v>
          </cell>
        </row>
        <row r="45">
          <cell r="B45" t="str">
            <v>Available to Common Units</v>
          </cell>
          <cell r="D45">
            <v>14.805567199999995</v>
          </cell>
          <cell r="E45">
            <v>14.805567199999995</v>
          </cell>
          <cell r="F45">
            <v>14.805567199999995</v>
          </cell>
          <cell r="G45">
            <v>14.805567199999995</v>
          </cell>
          <cell r="H45">
            <v>14.805567199999995</v>
          </cell>
          <cell r="I45">
            <v>14.805567199999995</v>
          </cell>
        </row>
        <row r="46">
          <cell r="B46" t="str">
            <v>Available to General Partner</v>
          </cell>
          <cell r="D46">
            <v>2.612747152941175</v>
          </cell>
          <cell r="E46">
            <v>2.612747152941175</v>
          </cell>
          <cell r="F46">
            <v>2.612747152941175</v>
          </cell>
          <cell r="G46">
            <v>2.612747152941175</v>
          </cell>
          <cell r="H46">
            <v>2.612747152941175</v>
          </cell>
          <cell r="I46">
            <v>2.612747152941175</v>
          </cell>
        </row>
        <row r="47">
          <cell r="B47" t="str">
            <v>Total</v>
          </cell>
          <cell r="D47">
            <v>17.41831435294117</v>
          </cell>
          <cell r="E47">
            <v>17.41831435294117</v>
          </cell>
          <cell r="F47">
            <v>17.41831435294117</v>
          </cell>
          <cell r="G47">
            <v>17.41831435294117</v>
          </cell>
          <cell r="H47">
            <v>17.41831435294117</v>
          </cell>
          <cell r="I47">
            <v>17.41831435294117</v>
          </cell>
        </row>
        <row r="48">
          <cell r="B48" t="str">
            <v>Remaining Excess Cash Flow</v>
          </cell>
          <cell r="D48">
            <v>70.525036682010452</v>
          </cell>
          <cell r="E48">
            <v>70.525036682010452</v>
          </cell>
          <cell r="F48">
            <v>164.09503646666673</v>
          </cell>
          <cell r="G48">
            <v>201.10895446666672</v>
          </cell>
          <cell r="H48">
            <v>238.12287246666671</v>
          </cell>
          <cell r="I48">
            <v>275.13679046666664</v>
          </cell>
        </row>
        <row r="51">
          <cell r="B51" t="str">
            <v>Third Target Distribution</v>
          </cell>
          <cell r="D51">
            <v>1.5249999999999999</v>
          </cell>
          <cell r="E51">
            <v>1.5249999999999999</v>
          </cell>
          <cell r="F51">
            <v>1.5249999999999999</v>
          </cell>
          <cell r="G51">
            <v>1.5249999999999999</v>
          </cell>
          <cell r="H51">
            <v>1.5249999999999999</v>
          </cell>
          <cell r="I51">
            <v>1.5249999999999999</v>
          </cell>
        </row>
        <row r="52">
          <cell r="B52" t="str">
            <v>Available to Common Units</v>
          </cell>
          <cell r="D52">
            <v>14.805567199999995</v>
          </cell>
          <cell r="E52">
            <v>14.805567199999995</v>
          </cell>
          <cell r="F52">
            <v>14.805567199999995</v>
          </cell>
          <cell r="G52">
            <v>14.805567199999995</v>
          </cell>
          <cell r="H52">
            <v>14.805567199999995</v>
          </cell>
          <cell r="I52">
            <v>14.805567199999995</v>
          </cell>
        </row>
        <row r="53">
          <cell r="B53" t="str">
            <v>Available to General Partner</v>
          </cell>
          <cell r="D53">
            <v>4.9351890666666662</v>
          </cell>
          <cell r="E53">
            <v>4.9351890666666662</v>
          </cell>
          <cell r="F53">
            <v>4.9351890666666662</v>
          </cell>
          <cell r="G53">
            <v>4.9351890666666662</v>
          </cell>
          <cell r="H53">
            <v>4.9351890666666662</v>
          </cell>
          <cell r="I53">
            <v>4.9351890666666662</v>
          </cell>
        </row>
        <row r="54">
          <cell r="B54" t="str">
            <v>Total</v>
          </cell>
          <cell r="D54">
            <v>19.740756266666661</v>
          </cell>
          <cell r="E54">
            <v>19.740756266666661</v>
          </cell>
          <cell r="F54">
            <v>19.740756266666661</v>
          </cell>
          <cell r="G54">
            <v>19.740756266666661</v>
          </cell>
          <cell r="H54">
            <v>19.740756266666661</v>
          </cell>
          <cell r="I54">
            <v>19.740756266666661</v>
          </cell>
        </row>
        <row r="55">
          <cell r="B55" t="str">
            <v>Remaining Excess Cash Flow</v>
          </cell>
          <cell r="D55">
            <v>50.784280415343787</v>
          </cell>
          <cell r="E55">
            <v>50.784280415343787</v>
          </cell>
          <cell r="F55">
            <v>144.35428020000006</v>
          </cell>
          <cell r="G55">
            <v>181.36819820000005</v>
          </cell>
          <cell r="H55">
            <v>218.38211620000004</v>
          </cell>
          <cell r="I55">
            <v>255.39603419999997</v>
          </cell>
        </row>
        <row r="58">
          <cell r="B58" t="str">
            <v>Fourth Target Distribution</v>
          </cell>
          <cell r="D58">
            <v>1.5249999999999999</v>
          </cell>
          <cell r="E58">
            <v>1.5249999999999999</v>
          </cell>
          <cell r="F58">
            <v>1.5249999999999999</v>
          </cell>
          <cell r="G58">
            <v>1.5249999999999999</v>
          </cell>
          <cell r="H58">
            <v>1.5249999999999999</v>
          </cell>
          <cell r="I58">
            <v>1.5249999999999999</v>
          </cell>
        </row>
        <row r="59">
          <cell r="B59" t="str">
            <v>Available to Common Units</v>
          </cell>
          <cell r="D59">
            <v>0</v>
          </cell>
          <cell r="E59">
            <v>0</v>
          </cell>
          <cell r="F59">
            <v>0</v>
          </cell>
          <cell r="G59">
            <v>0</v>
          </cell>
          <cell r="H59">
            <v>0</v>
          </cell>
          <cell r="I59">
            <v>0</v>
          </cell>
        </row>
        <row r="60">
          <cell r="B60" t="str">
            <v>Available to General Partner</v>
          </cell>
          <cell r="D60">
            <v>0</v>
          </cell>
          <cell r="E60">
            <v>0</v>
          </cell>
          <cell r="F60">
            <v>0</v>
          </cell>
          <cell r="G60">
            <v>0</v>
          </cell>
          <cell r="H60">
            <v>0</v>
          </cell>
          <cell r="I60">
            <v>0</v>
          </cell>
        </row>
        <row r="61">
          <cell r="B61" t="str">
            <v>Total</v>
          </cell>
          <cell r="D61">
            <v>0</v>
          </cell>
          <cell r="E61">
            <v>0</v>
          </cell>
          <cell r="F61">
            <v>0</v>
          </cell>
          <cell r="G61">
            <v>0</v>
          </cell>
          <cell r="H61">
            <v>0</v>
          </cell>
          <cell r="I61">
            <v>0</v>
          </cell>
        </row>
        <row r="62">
          <cell r="B62" t="str">
            <v>Remaining Excess Cash Flow</v>
          </cell>
          <cell r="D62">
            <v>50.784280415343787</v>
          </cell>
          <cell r="E62">
            <v>50.784280415343787</v>
          </cell>
          <cell r="F62">
            <v>144.35428020000006</v>
          </cell>
          <cell r="G62">
            <v>181.36819820000005</v>
          </cell>
          <cell r="H62">
            <v>218.38211620000004</v>
          </cell>
          <cell r="I62">
            <v>255.39603419999997</v>
          </cell>
        </row>
        <row r="65">
          <cell r="B65" t="str">
            <v>Fifth Target Distribution</v>
          </cell>
          <cell r="D65">
            <v>1.5249999999999999</v>
          </cell>
          <cell r="E65">
            <v>1.5249999999999999</v>
          </cell>
          <cell r="F65">
            <v>1.5249999999999999</v>
          </cell>
          <cell r="G65">
            <v>1.5249999999999999</v>
          </cell>
          <cell r="H65">
            <v>1.5249999999999999</v>
          </cell>
          <cell r="I65">
            <v>1.5249999999999999</v>
          </cell>
        </row>
        <row r="66">
          <cell r="B66" t="str">
            <v>Available to Common Units</v>
          </cell>
          <cell r="D66">
            <v>0</v>
          </cell>
          <cell r="E66">
            <v>0</v>
          </cell>
          <cell r="F66">
            <v>0</v>
          </cell>
          <cell r="G66">
            <v>0</v>
          </cell>
          <cell r="H66">
            <v>0</v>
          </cell>
          <cell r="I66">
            <v>0</v>
          </cell>
        </row>
        <row r="67">
          <cell r="B67" t="str">
            <v>Available to General Partner</v>
          </cell>
          <cell r="D67">
            <v>0</v>
          </cell>
          <cell r="E67">
            <v>0</v>
          </cell>
          <cell r="F67">
            <v>0</v>
          </cell>
          <cell r="G67">
            <v>0</v>
          </cell>
          <cell r="H67">
            <v>0</v>
          </cell>
          <cell r="I67">
            <v>0</v>
          </cell>
        </row>
        <row r="68">
          <cell r="B68" t="str">
            <v>Total</v>
          </cell>
          <cell r="D68">
            <v>0</v>
          </cell>
          <cell r="E68">
            <v>0</v>
          </cell>
          <cell r="F68">
            <v>0</v>
          </cell>
          <cell r="G68">
            <v>0</v>
          </cell>
          <cell r="H68">
            <v>0</v>
          </cell>
          <cell r="I68">
            <v>0</v>
          </cell>
        </row>
        <row r="69">
          <cell r="B69" t="str">
            <v>Remaining Excess Cash Flow</v>
          </cell>
          <cell r="D69">
            <v>50.784280415343787</v>
          </cell>
          <cell r="E69">
            <v>50.784280415343787</v>
          </cell>
          <cell r="F69">
            <v>144.35428020000006</v>
          </cell>
          <cell r="G69">
            <v>181.36819820000005</v>
          </cell>
          <cell r="H69">
            <v>218.38211620000004</v>
          </cell>
          <cell r="I69">
            <v>255.39603419999997</v>
          </cell>
        </row>
        <row r="72">
          <cell r="B72" t="str">
            <v>Thereafter</v>
          </cell>
          <cell r="D72">
            <v>1.5249999999999999</v>
          </cell>
          <cell r="E72">
            <v>1.5249999999999999</v>
          </cell>
          <cell r="F72">
            <v>1.5249999999999999</v>
          </cell>
          <cell r="G72">
            <v>1.5249999999999999</v>
          </cell>
          <cell r="H72">
            <v>1.5249999999999999</v>
          </cell>
          <cell r="I72">
            <v>1.5249999999999999</v>
          </cell>
        </row>
        <row r="73">
          <cell r="B73" t="str">
            <v>Available to Common Units</v>
          </cell>
          <cell r="D73">
            <v>25.39214020767189</v>
          </cell>
          <cell r="E73">
            <v>25.39214020767189</v>
          </cell>
          <cell r="F73">
            <v>72.177140100000031</v>
          </cell>
          <cell r="G73">
            <v>90.684099100000026</v>
          </cell>
          <cell r="H73">
            <v>109.19105810000002</v>
          </cell>
          <cell r="I73">
            <v>127.69801709999997</v>
          </cell>
        </row>
        <row r="74">
          <cell r="B74" t="str">
            <v>Available to General Partner</v>
          </cell>
          <cell r="D74">
            <v>25.39214020767189</v>
          </cell>
          <cell r="E74">
            <v>25.39214020767189</v>
          </cell>
          <cell r="F74">
            <v>72.177140100000031</v>
          </cell>
          <cell r="G74">
            <v>90.684099100000026</v>
          </cell>
          <cell r="H74">
            <v>109.19105810000002</v>
          </cell>
          <cell r="I74">
            <v>127.69801709999997</v>
          </cell>
        </row>
        <row r="75">
          <cell r="B75" t="str">
            <v>Total</v>
          </cell>
          <cell r="D75">
            <v>50.78428041534378</v>
          </cell>
          <cell r="E75">
            <v>50.78428041534378</v>
          </cell>
          <cell r="F75">
            <v>144.35428020000006</v>
          </cell>
          <cell r="G75">
            <v>181.36819820000005</v>
          </cell>
          <cell r="H75">
            <v>218.38211620000004</v>
          </cell>
          <cell r="I75">
            <v>255.39603419999995</v>
          </cell>
        </row>
        <row r="76">
          <cell r="B76" t="str">
            <v>Remaining Excess Cash Flow</v>
          </cell>
          <cell r="D76">
            <v>0</v>
          </cell>
          <cell r="E76">
            <v>0</v>
          </cell>
          <cell r="F76">
            <v>0</v>
          </cell>
          <cell r="G76">
            <v>0</v>
          </cell>
          <cell r="H76">
            <v>0</v>
          </cell>
          <cell r="I76">
            <v>0</v>
          </cell>
        </row>
        <row r="79">
          <cell r="B79" t="str">
            <v>Available DCF for LP unitholders</v>
          </cell>
          <cell r="D79">
            <v>138.28459010767187</v>
          </cell>
          <cell r="E79">
            <v>138.28459010767187</v>
          </cell>
          <cell r="F79">
            <v>185.06959000000001</v>
          </cell>
          <cell r="G79">
            <v>203.576549</v>
          </cell>
          <cell r="H79">
            <v>222.08350799999999</v>
          </cell>
          <cell r="I79">
            <v>240.59046699999996</v>
          </cell>
          <cell r="J79" t="str">
            <v>--</v>
          </cell>
        </row>
        <row r="80">
          <cell r="B80" t="str">
            <v>Available DCF for GP</v>
          </cell>
          <cell r="D80">
            <v>34.639695110953198</v>
          </cell>
          <cell r="E80">
            <v>34.639695110953198</v>
          </cell>
          <cell r="F80">
            <v>81.424695003281343</v>
          </cell>
          <cell r="G80">
            <v>99.931654003281338</v>
          </cell>
          <cell r="H80">
            <v>118.43861300328133</v>
          </cell>
          <cell r="I80">
            <v>136.94557200328128</v>
          </cell>
          <cell r="J80" t="str">
            <v>--</v>
          </cell>
        </row>
        <row r="81">
          <cell r="B81" t="str">
            <v>Total DCF</v>
          </cell>
          <cell r="D81">
            <v>172.92428521862507</v>
          </cell>
          <cell r="E81">
            <v>172.92428521862507</v>
          </cell>
          <cell r="F81">
            <v>266.49428500328133</v>
          </cell>
          <cell r="G81">
            <v>303.50820300328132</v>
          </cell>
          <cell r="H81">
            <v>340.52212100328131</v>
          </cell>
          <cell r="I81">
            <v>377.53603900328125</v>
          </cell>
        </row>
        <row r="82">
          <cell r="B82" t="str">
            <v>Percent to General Partner</v>
          </cell>
          <cell r="D82">
            <v>20.031712183837485</v>
          </cell>
          <cell r="E82">
            <v>20.031712183837485</v>
          </cell>
          <cell r="F82">
            <v>30.55401169382629</v>
          </cell>
          <cell r="G82">
            <v>32.925519974233097</v>
          </cell>
          <cell r="H82">
            <v>34.78147400654187</v>
          </cell>
          <cell r="I82">
            <v>36.27350977268982</v>
          </cell>
          <cell r="J82" t="str">
            <v>--</v>
          </cell>
        </row>
        <row r="84">
          <cell r="B84" t="str">
            <v>DCF per LP Unit</v>
          </cell>
          <cell r="D84">
            <v>1.87</v>
          </cell>
          <cell r="E84">
            <v>1.87</v>
          </cell>
          <cell r="F84">
            <v>2.5</v>
          </cell>
          <cell r="G84">
            <v>2.75</v>
          </cell>
          <cell r="H84">
            <v>3</v>
          </cell>
          <cell r="I84">
            <v>3.25</v>
          </cell>
          <cell r="J84" t="str">
            <v>--</v>
          </cell>
        </row>
        <row r="85">
          <cell r="B85" t="str">
            <v>DCF per Implied GP Unit</v>
          </cell>
          <cell r="D85">
            <v>0.31207837580792308</v>
          </cell>
          <cell r="E85">
            <v>0.31207837580792308</v>
          </cell>
          <cell r="F85">
            <v>0.58508373847372042</v>
          </cell>
          <cell r="G85">
            <v>0.68117228314542411</v>
          </cell>
          <cell r="H85">
            <v>0.7741748099190624</v>
          </cell>
          <cell r="I85">
            <v>0.86509041234709327</v>
          </cell>
          <cell r="J85" t="str">
            <v>--</v>
          </cell>
        </row>
        <row r="87">
          <cell r="B87" t="str">
            <v>Distributable Cash Flow Level</v>
          </cell>
          <cell r="D87" t="str">
            <v>Thereafter</v>
          </cell>
          <cell r="E87" t="str">
            <v xml:space="preserve">Thereafter </v>
          </cell>
          <cell r="F87" t="str">
            <v xml:space="preserve">Thereafter </v>
          </cell>
          <cell r="G87" t="str">
            <v xml:space="preserve">Thereafter </v>
          </cell>
          <cell r="H87" t="str">
            <v xml:space="preserve">Thereafter </v>
          </cell>
          <cell r="I87" t="str">
            <v xml:space="preserve">Thereafter </v>
          </cell>
        </row>
        <row r="89">
          <cell r="B89" t="str">
            <v>CHECK 1</v>
          </cell>
          <cell r="D89">
            <v>0</v>
          </cell>
          <cell r="E89">
            <v>0</v>
          </cell>
          <cell r="F89">
            <v>0</v>
          </cell>
          <cell r="G89">
            <v>0</v>
          </cell>
          <cell r="H89">
            <v>0</v>
          </cell>
          <cell r="I89">
            <v>0</v>
          </cell>
        </row>
        <row r="91">
          <cell r="A91" t="str">
            <v>x</v>
          </cell>
          <cell r="B91" t="str">
            <v>NRP Distribution Waterfall</v>
          </cell>
        </row>
        <row r="92">
          <cell r="E92" t="str">
            <v>dist_t1</v>
          </cell>
          <cell r="F92" t="str">
            <v>dist_t2</v>
          </cell>
          <cell r="G92" t="str">
            <v>dist_t3</v>
          </cell>
          <cell r="H92" t="str">
            <v>dist_t4</v>
          </cell>
          <cell r="I92" t="str">
            <v>dist_t5</v>
          </cell>
        </row>
        <row r="94">
          <cell r="D94" t="str">
            <v>Projected Fiscal Year Ended December 31,</v>
          </cell>
        </row>
        <row r="95">
          <cell r="B95" t="str">
            <v>(Dollars in millions, except per unit data)</v>
          </cell>
          <cell r="D95">
            <v>2010</v>
          </cell>
          <cell r="E95">
            <v>2010</v>
          </cell>
          <cell r="F95">
            <v>2011</v>
          </cell>
          <cell r="G95">
            <v>2012</v>
          </cell>
          <cell r="H95">
            <v>2013</v>
          </cell>
          <cell r="I95">
            <v>2014</v>
          </cell>
        </row>
        <row r="97">
          <cell r="B97" t="str">
            <v>Distribution per LP Unit</v>
          </cell>
          <cell r="D97">
            <v>2.16</v>
          </cell>
          <cell r="E97">
            <v>2.16</v>
          </cell>
          <cell r="F97">
            <v>2.5</v>
          </cell>
          <cell r="G97">
            <v>2.75</v>
          </cell>
          <cell r="H97">
            <v>3</v>
          </cell>
          <cell r="I97">
            <v>3.25</v>
          </cell>
          <cell r="J97" t="str">
            <v>--</v>
          </cell>
        </row>
        <row r="98">
          <cell r="B98" t="str">
            <v>Weighted Average LP Units Outstanding</v>
          </cell>
          <cell r="D98">
            <v>74.027835999999994</v>
          </cell>
          <cell r="E98">
            <v>74.027835999999994</v>
          </cell>
          <cell r="F98">
            <v>74.027835999999994</v>
          </cell>
          <cell r="G98">
            <v>74.027835999999994</v>
          </cell>
          <cell r="H98">
            <v>74.027835999999994</v>
          </cell>
          <cell r="I98">
            <v>74.027835999999994</v>
          </cell>
        </row>
        <row r="99">
          <cell r="B99" t="str">
            <v>Total Distribution to LP Units</v>
          </cell>
          <cell r="D99">
            <v>159.90012576000001</v>
          </cell>
          <cell r="E99">
            <v>159.90012576000001</v>
          </cell>
          <cell r="F99">
            <v>185.06958999999998</v>
          </cell>
          <cell r="G99">
            <v>203.57654899999997</v>
          </cell>
          <cell r="H99">
            <v>222.08350799999999</v>
          </cell>
          <cell r="I99">
            <v>240.59046699999999</v>
          </cell>
        </row>
        <row r="101">
          <cell r="B101" t="str">
            <v>MQD</v>
          </cell>
        </row>
        <row r="102">
          <cell r="B102" t="str">
            <v>LP Unit Distributions</v>
          </cell>
          <cell r="D102">
            <v>75.878531899999984</v>
          </cell>
          <cell r="E102">
            <v>75.878531899999984</v>
          </cell>
          <cell r="F102">
            <v>75.878531899999984</v>
          </cell>
          <cell r="G102">
            <v>75.878531899999984</v>
          </cell>
          <cell r="H102">
            <v>75.878531899999984</v>
          </cell>
          <cell r="I102">
            <v>75.878531899999984</v>
          </cell>
        </row>
        <row r="103">
          <cell r="B103" t="str">
            <v>General Partner Distributions</v>
          </cell>
          <cell r="D103">
            <v>1.5485414673469364</v>
          </cell>
          <cell r="E103">
            <v>1.5485414673469364</v>
          </cell>
          <cell r="F103">
            <v>1.5485414673469364</v>
          </cell>
          <cell r="G103">
            <v>1.5485414673469364</v>
          </cell>
          <cell r="H103">
            <v>1.5485414673469364</v>
          </cell>
          <cell r="I103">
            <v>1.5485414673469364</v>
          </cell>
        </row>
        <row r="104">
          <cell r="B104" t="str">
            <v>Total</v>
          </cell>
          <cell r="D104">
            <v>77.427073367346921</v>
          </cell>
          <cell r="E104">
            <v>77.427073367346921</v>
          </cell>
          <cell r="F104">
            <v>77.427073367346921</v>
          </cell>
          <cell r="G104">
            <v>77.427073367346921</v>
          </cell>
          <cell r="H104">
            <v>77.427073367346921</v>
          </cell>
          <cell r="I104">
            <v>77.427073367346921</v>
          </cell>
        </row>
        <row r="105">
          <cell r="B105" t="str">
            <v>Remaining LP Unit Distributions</v>
          </cell>
          <cell r="D105">
            <v>84.021600000000007</v>
          </cell>
          <cell r="E105">
            <v>84.021600000000007</v>
          </cell>
          <cell r="F105">
            <v>109.19110000000001</v>
          </cell>
          <cell r="G105">
            <v>127.69799999999999</v>
          </cell>
          <cell r="H105">
            <v>146.20500000000001</v>
          </cell>
          <cell r="I105">
            <v>164.71190000000001</v>
          </cell>
        </row>
        <row r="107">
          <cell r="B107" t="str">
            <v>Above MQD, Up to First Target Distribution</v>
          </cell>
        </row>
        <row r="108">
          <cell r="B108" t="str">
            <v>LP Unit Distributions</v>
          </cell>
          <cell r="D108">
            <v>7.4027836000000056</v>
          </cell>
          <cell r="E108">
            <v>7.4027836000000056</v>
          </cell>
          <cell r="F108">
            <v>7.4027836000000056</v>
          </cell>
          <cell r="G108">
            <v>7.4027836000000056</v>
          </cell>
          <cell r="H108">
            <v>7.4027836000000056</v>
          </cell>
          <cell r="I108">
            <v>7.4027836000000056</v>
          </cell>
        </row>
        <row r="109">
          <cell r="B109" t="str">
            <v>General Partner Distributions</v>
          </cell>
          <cell r="D109">
            <v>0.15107721632653082</v>
          </cell>
          <cell r="E109">
            <v>0.15107721632653082</v>
          </cell>
          <cell r="F109">
            <v>0.15107721632653082</v>
          </cell>
          <cell r="G109">
            <v>0.15107721632653082</v>
          </cell>
          <cell r="H109">
            <v>0.15107721632653082</v>
          </cell>
          <cell r="I109">
            <v>0.15107721632653082</v>
          </cell>
        </row>
        <row r="110">
          <cell r="B110" t="str">
            <v>Total</v>
          </cell>
          <cell r="D110">
            <v>7.5538608163265364</v>
          </cell>
          <cell r="E110">
            <v>7.5538608163265364</v>
          </cell>
          <cell r="F110">
            <v>7.5538608163265364</v>
          </cell>
          <cell r="G110">
            <v>7.5538608163265364</v>
          </cell>
          <cell r="H110">
            <v>7.5538608163265364</v>
          </cell>
          <cell r="I110">
            <v>7.5538608163265364</v>
          </cell>
        </row>
        <row r="111">
          <cell r="B111" t="str">
            <v>Remaining LP Unit Distributions</v>
          </cell>
          <cell r="D111">
            <v>76.618799999999993</v>
          </cell>
          <cell r="E111">
            <v>76.618799999999993</v>
          </cell>
          <cell r="F111">
            <v>101.78830000000001</v>
          </cell>
          <cell r="G111">
            <v>120.29519999999999</v>
          </cell>
          <cell r="H111">
            <v>138.8022</v>
          </cell>
          <cell r="I111">
            <v>157.3091</v>
          </cell>
        </row>
        <row r="113">
          <cell r="B113" t="str">
            <v>Above First, Up to Second Target Distribution</v>
          </cell>
        </row>
        <row r="114">
          <cell r="B114" t="str">
            <v>LP Unit Distributions</v>
          </cell>
          <cell r="D114">
            <v>14.805567199999995</v>
          </cell>
          <cell r="E114">
            <v>14.805567199999995</v>
          </cell>
          <cell r="F114">
            <v>14.805567199999995</v>
          </cell>
          <cell r="G114">
            <v>14.805567199999995</v>
          </cell>
          <cell r="H114">
            <v>14.805567199999995</v>
          </cell>
          <cell r="I114">
            <v>14.805567199999995</v>
          </cell>
        </row>
        <row r="115">
          <cell r="B115" t="str">
            <v>General Partner Distributions</v>
          </cell>
          <cell r="D115">
            <v>2.612747152941175</v>
          </cell>
          <cell r="E115">
            <v>2.612747152941175</v>
          </cell>
          <cell r="F115">
            <v>2.612747152941175</v>
          </cell>
          <cell r="G115">
            <v>2.612747152941175</v>
          </cell>
          <cell r="H115">
            <v>2.612747152941175</v>
          </cell>
          <cell r="I115">
            <v>2.612747152941175</v>
          </cell>
        </row>
        <row r="116">
          <cell r="B116" t="str">
            <v>Total</v>
          </cell>
          <cell r="D116">
            <v>17.41831435294117</v>
          </cell>
          <cell r="E116">
            <v>17.41831435294117</v>
          </cell>
          <cell r="F116">
            <v>17.41831435294117</v>
          </cell>
          <cell r="G116">
            <v>17.41831435294117</v>
          </cell>
          <cell r="H116">
            <v>17.41831435294117</v>
          </cell>
          <cell r="I116">
            <v>17.41831435294117</v>
          </cell>
        </row>
        <row r="117">
          <cell r="B117" t="str">
            <v>Remaining LP Unit Distributions</v>
          </cell>
          <cell r="D117">
            <v>61.813200000000002</v>
          </cell>
          <cell r="E117">
            <v>61.813200000000002</v>
          </cell>
          <cell r="F117">
            <v>86.982699999999994</v>
          </cell>
          <cell r="G117">
            <v>105.4896</v>
          </cell>
          <cell r="H117">
            <v>123.9966</v>
          </cell>
          <cell r="I117">
            <v>142.5035</v>
          </cell>
        </row>
        <row r="119">
          <cell r="B119" t="str">
            <v>Above Second, Up to Third Target Distribution</v>
          </cell>
        </row>
        <row r="120">
          <cell r="B120" t="str">
            <v>LP Unit Distributions</v>
          </cell>
          <cell r="D120">
            <v>14.805567199999995</v>
          </cell>
          <cell r="E120">
            <v>14.805567199999995</v>
          </cell>
          <cell r="F120">
            <v>14.805567199999995</v>
          </cell>
          <cell r="G120">
            <v>14.805567199999995</v>
          </cell>
          <cell r="H120">
            <v>14.805567199999995</v>
          </cell>
          <cell r="I120">
            <v>14.805567199999995</v>
          </cell>
        </row>
        <row r="121">
          <cell r="B121" t="str">
            <v>General Partner Distributions</v>
          </cell>
          <cell r="D121">
            <v>4.9351890666666662</v>
          </cell>
          <cell r="E121">
            <v>4.9351890666666662</v>
          </cell>
          <cell r="F121">
            <v>4.9351890666666662</v>
          </cell>
          <cell r="G121">
            <v>4.9351890666666662</v>
          </cell>
          <cell r="H121">
            <v>4.9351890666666662</v>
          </cell>
          <cell r="I121">
            <v>4.9351890666666662</v>
          </cell>
        </row>
        <row r="122">
          <cell r="B122" t="str">
            <v>Total</v>
          </cell>
          <cell r="D122">
            <v>19.740756266666661</v>
          </cell>
          <cell r="E122">
            <v>19.740756266666661</v>
          </cell>
          <cell r="F122">
            <v>19.740756266666661</v>
          </cell>
          <cell r="G122">
            <v>19.740756266666661</v>
          </cell>
          <cell r="H122">
            <v>19.740756266666661</v>
          </cell>
          <cell r="I122">
            <v>19.740756266666661</v>
          </cell>
        </row>
        <row r="123">
          <cell r="B123" t="str">
            <v>Remaining LP Unit Distributions</v>
          </cell>
          <cell r="D123">
            <v>47.007599999999996</v>
          </cell>
          <cell r="E123">
            <v>47.007599999999996</v>
          </cell>
          <cell r="F123">
            <v>72.177099999999996</v>
          </cell>
          <cell r="G123">
            <v>90.683999999999997</v>
          </cell>
          <cell r="H123">
            <v>109.191</v>
          </cell>
          <cell r="I123">
            <v>127.6979</v>
          </cell>
        </row>
        <row r="125">
          <cell r="B125" t="str">
            <v>Above Third, Up to Fourth Target Distribution</v>
          </cell>
        </row>
        <row r="126">
          <cell r="B126" t="str">
            <v>LP Unit Distributions</v>
          </cell>
          <cell r="D126">
            <v>0</v>
          </cell>
          <cell r="E126">
            <v>0</v>
          </cell>
          <cell r="F126">
            <v>0</v>
          </cell>
          <cell r="G126">
            <v>0</v>
          </cell>
          <cell r="H126">
            <v>0</v>
          </cell>
          <cell r="I126">
            <v>0</v>
          </cell>
        </row>
        <row r="127">
          <cell r="B127" t="str">
            <v>General Partner Distributions</v>
          </cell>
          <cell r="D127">
            <v>0</v>
          </cell>
          <cell r="E127">
            <v>0</v>
          </cell>
          <cell r="F127">
            <v>0</v>
          </cell>
          <cell r="G127">
            <v>0</v>
          </cell>
          <cell r="H127">
            <v>0</v>
          </cell>
          <cell r="I127">
            <v>0</v>
          </cell>
        </row>
        <row r="128">
          <cell r="B128" t="str">
            <v>Total</v>
          </cell>
          <cell r="D128">
            <v>0</v>
          </cell>
          <cell r="E128">
            <v>0</v>
          </cell>
          <cell r="F128">
            <v>0</v>
          </cell>
          <cell r="G128">
            <v>0</v>
          </cell>
          <cell r="H128">
            <v>0</v>
          </cell>
          <cell r="I128">
            <v>0</v>
          </cell>
        </row>
        <row r="129">
          <cell r="B129" t="str">
            <v>Remaining LP Unit Distributions</v>
          </cell>
          <cell r="D129">
            <v>47.007599999999996</v>
          </cell>
          <cell r="E129">
            <v>47.007599999999996</v>
          </cell>
          <cell r="F129">
            <v>72.177099999999996</v>
          </cell>
          <cell r="G129">
            <v>90.683999999999997</v>
          </cell>
          <cell r="H129">
            <v>109.191</v>
          </cell>
          <cell r="I129">
            <v>127.6979</v>
          </cell>
        </row>
        <row r="131">
          <cell r="B131" t="str">
            <v>Above Fourth, Up to Fifth Target Distribution</v>
          </cell>
        </row>
        <row r="132">
          <cell r="B132" t="str">
            <v>LP Unit Distributions</v>
          </cell>
          <cell r="D132">
            <v>0</v>
          </cell>
          <cell r="E132">
            <v>0</v>
          </cell>
          <cell r="F132">
            <v>0</v>
          </cell>
          <cell r="G132">
            <v>0</v>
          </cell>
          <cell r="H132">
            <v>0</v>
          </cell>
          <cell r="I132">
            <v>0</v>
          </cell>
        </row>
        <row r="133">
          <cell r="B133" t="str">
            <v>General Partner Distributions</v>
          </cell>
          <cell r="D133">
            <v>0</v>
          </cell>
          <cell r="E133">
            <v>0</v>
          </cell>
          <cell r="F133">
            <v>0</v>
          </cell>
          <cell r="G133">
            <v>0</v>
          </cell>
          <cell r="H133">
            <v>0</v>
          </cell>
          <cell r="I133">
            <v>0</v>
          </cell>
        </row>
        <row r="134">
          <cell r="B134" t="str">
            <v>Total</v>
          </cell>
          <cell r="D134">
            <v>0</v>
          </cell>
          <cell r="E134">
            <v>0</v>
          </cell>
          <cell r="F134">
            <v>0</v>
          </cell>
          <cell r="G134">
            <v>0</v>
          </cell>
          <cell r="H134">
            <v>0</v>
          </cell>
          <cell r="I134">
            <v>0</v>
          </cell>
        </row>
        <row r="135">
          <cell r="B135" t="str">
            <v>Remaining LP Unit Distributions</v>
          </cell>
          <cell r="D135">
            <v>47.007599999999996</v>
          </cell>
          <cell r="E135">
            <v>47.007599999999996</v>
          </cell>
          <cell r="F135">
            <v>72.177099999999996</v>
          </cell>
          <cell r="G135">
            <v>90.683999999999997</v>
          </cell>
          <cell r="H135">
            <v>109.191</v>
          </cell>
          <cell r="I135">
            <v>127.6979</v>
          </cell>
        </row>
        <row r="137">
          <cell r="B137" t="str">
            <v>Thereafter</v>
          </cell>
        </row>
        <row r="138">
          <cell r="B138" t="str">
            <v>LP Unit Distributions</v>
          </cell>
          <cell r="D138">
            <v>47.007675860000013</v>
          </cell>
          <cell r="E138">
            <v>47.007675860000013</v>
          </cell>
          <cell r="F138">
            <v>72.177140100000003</v>
          </cell>
          <cell r="G138">
            <v>90.684099099999997</v>
          </cell>
          <cell r="H138">
            <v>109.19105809999999</v>
          </cell>
          <cell r="I138">
            <v>127.6980171</v>
          </cell>
        </row>
        <row r="139">
          <cell r="B139" t="str">
            <v>General Partner Distributions</v>
          </cell>
          <cell r="D139">
            <v>47.007675860000013</v>
          </cell>
          <cell r="E139">
            <v>47.007675860000013</v>
          </cell>
          <cell r="F139">
            <v>72.177140100000003</v>
          </cell>
          <cell r="G139">
            <v>90.684099099999997</v>
          </cell>
          <cell r="H139">
            <v>109.19105809999999</v>
          </cell>
          <cell r="I139">
            <v>127.6980171</v>
          </cell>
        </row>
        <row r="140">
          <cell r="B140" t="str">
            <v>Total</v>
          </cell>
          <cell r="D140">
            <v>94.015351720000027</v>
          </cell>
          <cell r="E140">
            <v>94.015351720000027</v>
          </cell>
          <cell r="F140">
            <v>144.35428020000001</v>
          </cell>
          <cell r="G140">
            <v>181.36819819999999</v>
          </cell>
          <cell r="H140">
            <v>218.38211619999998</v>
          </cell>
          <cell r="I140">
            <v>255.3960342</v>
          </cell>
        </row>
        <row r="144">
          <cell r="D144" t="str">
            <v xml:space="preserve">Projected Fiscal Year Ended September 30, </v>
          </cell>
        </row>
        <row r="145">
          <cell r="D145" t="str">
            <v>Indicative</v>
          </cell>
          <cell r="E145">
            <v>2010</v>
          </cell>
          <cell r="F145">
            <v>2011</v>
          </cell>
          <cell r="G145">
            <v>2012</v>
          </cell>
          <cell r="H145">
            <v>2013</v>
          </cell>
          <cell r="I145">
            <v>2014</v>
          </cell>
          <cell r="J145" t="str">
            <v>PV TV</v>
          </cell>
        </row>
        <row r="146">
          <cell r="B146" t="str">
            <v>Total Distributable Cash Flow</v>
          </cell>
          <cell r="D146">
            <v>172.92428521862507</v>
          </cell>
          <cell r="E146">
            <v>172.92428521862507</v>
          </cell>
          <cell r="F146">
            <v>266.49428500328133</v>
          </cell>
          <cell r="G146">
            <v>303.50820300328132</v>
          </cell>
          <cell r="H146">
            <v>340.52212100328131</v>
          </cell>
          <cell r="I146">
            <v>377.5360390032813</v>
          </cell>
        </row>
        <row r="147">
          <cell r="B147" t="str">
            <v>Total Distributed to LP Unitholders</v>
          </cell>
          <cell r="D147">
            <v>159.90012576000001</v>
          </cell>
          <cell r="E147">
            <v>159.90012576000001</v>
          </cell>
          <cell r="F147">
            <v>185.06959000000001</v>
          </cell>
          <cell r="G147">
            <v>203.576549</v>
          </cell>
          <cell r="H147">
            <v>222.08350799999999</v>
          </cell>
          <cell r="I147">
            <v>240.59046699999999</v>
          </cell>
          <cell r="J147" t="str">
            <v>--</v>
          </cell>
        </row>
        <row r="148">
          <cell r="B148" t="str">
            <v>Total Distributed to General Partner</v>
          </cell>
          <cell r="D148">
            <v>56.255230763281318</v>
          </cell>
          <cell r="E148">
            <v>56.255230763281318</v>
          </cell>
          <cell r="F148">
            <v>81.424695003281315</v>
          </cell>
          <cell r="G148">
            <v>99.931654003281309</v>
          </cell>
          <cell r="H148">
            <v>118.4386130032813</v>
          </cell>
          <cell r="I148">
            <v>136.94557200328131</v>
          </cell>
          <cell r="J148">
            <v>1763.1742395422471</v>
          </cell>
          <cell r="K148">
            <v>12.875000000000002</v>
          </cell>
        </row>
        <row r="149">
          <cell r="B149" t="str">
            <v>Total Cash Flow Distributed</v>
          </cell>
          <cell r="D149">
            <v>216.15535652328134</v>
          </cell>
          <cell r="E149">
            <v>216.15535652328134</v>
          </cell>
          <cell r="F149">
            <v>266.49428500328133</v>
          </cell>
          <cell r="G149">
            <v>303.50820300328132</v>
          </cell>
          <cell r="H149">
            <v>340.52212100328131</v>
          </cell>
          <cell r="I149">
            <v>377.5360390032813</v>
          </cell>
          <cell r="J149" t="str">
            <v>--</v>
          </cell>
        </row>
        <row r="150">
          <cell r="B150" t="str">
            <v>Percent to LP Unitholders</v>
          </cell>
          <cell r="D150">
            <v>73.974630252930012</v>
          </cell>
          <cell r="E150">
            <v>73.974630252930012</v>
          </cell>
          <cell r="F150">
            <v>69.445988306173717</v>
          </cell>
          <cell r="G150">
            <v>67.074480025766903</v>
          </cell>
          <cell r="H150">
            <v>65.21852599345813</v>
          </cell>
          <cell r="I150">
            <v>63.726490227310173</v>
          </cell>
          <cell r="J150" t="str">
            <v>--</v>
          </cell>
        </row>
        <row r="151">
          <cell r="B151" t="str">
            <v>Percent to General Partner</v>
          </cell>
          <cell r="D151">
            <v>26.025369747069981</v>
          </cell>
          <cell r="E151">
            <v>26.025369747069981</v>
          </cell>
          <cell r="F151">
            <v>30.554011693826283</v>
          </cell>
          <cell r="G151">
            <v>32.92551997423309</v>
          </cell>
          <cell r="H151">
            <v>34.781474006541856</v>
          </cell>
          <cell r="I151">
            <v>36.273509772689827</v>
          </cell>
          <cell r="J151" t="str">
            <v>--</v>
          </cell>
          <cell r="L151">
            <v>0</v>
          </cell>
          <cell r="M151">
            <v>44.741553627095776</v>
          </cell>
          <cell r="N151">
            <v>22.728926401571648</v>
          </cell>
          <cell r="O151">
            <v>18.519616416428274</v>
          </cell>
          <cell r="P151">
            <v>15.625781601720789</v>
          </cell>
        </row>
        <row r="152">
          <cell r="B152" t="str">
            <v>Does Cash Flow Distributed Add Up?</v>
          </cell>
          <cell r="D152" t="str">
            <v>Yes</v>
          </cell>
          <cell r="E152" t="str">
            <v>Yes</v>
          </cell>
          <cell r="F152" t="str">
            <v>Yes</v>
          </cell>
          <cell r="G152" t="str">
            <v>Yes</v>
          </cell>
          <cell r="H152" t="str">
            <v>Yes</v>
          </cell>
          <cell r="I152" t="str">
            <v>Yes</v>
          </cell>
        </row>
        <row r="154">
          <cell r="B154" t="str">
            <v>Distribution Split Level</v>
          </cell>
          <cell r="D154" t="str">
            <v>50% Split</v>
          </cell>
          <cell r="E154" t="str">
            <v>50% Split</v>
          </cell>
          <cell r="F154" t="str">
            <v>50% Split</v>
          </cell>
          <cell r="G154" t="str">
            <v>50% Split</v>
          </cell>
          <cell r="H154" t="str">
            <v>50% Split</v>
          </cell>
          <cell r="I154" t="str">
            <v>50% Split</v>
          </cell>
        </row>
        <row r="156">
          <cell r="B156" t="str">
            <v>Distribution / LP Unit</v>
          </cell>
          <cell r="D156">
            <v>2.16</v>
          </cell>
          <cell r="E156">
            <v>2.16</v>
          </cell>
          <cell r="F156">
            <v>2.5</v>
          </cell>
          <cell r="G156">
            <v>2.75</v>
          </cell>
          <cell r="H156">
            <v>3</v>
          </cell>
          <cell r="I156">
            <v>3.25</v>
          </cell>
        </row>
        <row r="157">
          <cell r="B157" t="str">
            <v>Implied Distribution per LP Unit Growth</v>
          </cell>
          <cell r="D157" t="str">
            <v>--</v>
          </cell>
          <cell r="E157" t="str">
            <v>--</v>
          </cell>
          <cell r="F157">
            <v>15.740740740740744</v>
          </cell>
          <cell r="G157">
            <v>10.000000000000009</v>
          </cell>
          <cell r="H157">
            <v>9.0909090909090828</v>
          </cell>
          <cell r="I157">
            <v>8.333333333333325</v>
          </cell>
          <cell r="J157" t="str">
            <v>--</v>
          </cell>
        </row>
        <row r="159">
          <cell r="B159" t="str">
            <v>LP Coverage</v>
          </cell>
          <cell r="D159">
            <v>0.8657407407407407</v>
          </cell>
          <cell r="E159">
            <v>0.8657407407407407</v>
          </cell>
          <cell r="F159">
            <v>1</v>
          </cell>
          <cell r="G159">
            <v>1</v>
          </cell>
          <cell r="H159">
            <v>1</v>
          </cell>
          <cell r="I159">
            <v>1</v>
          </cell>
          <cell r="J159" t="str">
            <v>--</v>
          </cell>
        </row>
        <row r="160">
          <cell r="B160" t="str">
            <v>Total Coverage</v>
          </cell>
          <cell r="D160">
            <v>0.8</v>
          </cell>
          <cell r="E160">
            <v>0.8</v>
          </cell>
          <cell r="F160">
            <v>1</v>
          </cell>
          <cell r="G160">
            <v>1</v>
          </cell>
          <cell r="H160">
            <v>1</v>
          </cell>
          <cell r="I160">
            <v>1</v>
          </cell>
          <cell r="J160" t="str">
            <v>--</v>
          </cell>
        </row>
        <row r="161">
          <cell r="D161">
            <v>0</v>
          </cell>
          <cell r="E161">
            <v>1</v>
          </cell>
          <cell r="F161">
            <v>2</v>
          </cell>
          <cell r="G161">
            <v>3</v>
          </cell>
          <cell r="H161">
            <v>4</v>
          </cell>
          <cell r="I161">
            <v>5</v>
          </cell>
          <cell r="J161">
            <v>5</v>
          </cell>
        </row>
        <row r="163">
          <cell r="B163" t="str">
            <v>Assumed Terminal Growth:</v>
          </cell>
          <cell r="C163">
            <v>3</v>
          </cell>
        </row>
        <row r="166">
          <cell r="B166" t="str">
            <v>Present Value of GP Cash Flows</v>
          </cell>
        </row>
        <row r="168">
          <cell r="B168" t="str">
            <v>PV of GP Cash Flow</v>
          </cell>
          <cell r="C168" t="str">
            <v>Total</v>
          </cell>
          <cell r="D168" t="str">
            <v>--</v>
          </cell>
          <cell r="E168">
            <v>2010</v>
          </cell>
          <cell r="F168">
            <v>2011</v>
          </cell>
          <cell r="G168">
            <v>2012</v>
          </cell>
          <cell r="H168">
            <v>2013</v>
          </cell>
          <cell r="I168">
            <v>2014</v>
          </cell>
          <cell r="J168" t="str">
            <v>PV TV</v>
          </cell>
        </row>
        <row r="169">
          <cell r="B169" t="str">
            <v>Cost of Equity Capital (9.0%)</v>
          </cell>
          <cell r="C169">
            <v>1898.142574480753</v>
          </cell>
          <cell r="D169" t="str">
            <v>--</v>
          </cell>
          <cell r="E169">
            <v>51.610303452551662</v>
          </cell>
          <cell r="F169">
            <v>68.533536742093517</v>
          </cell>
          <cell r="G169">
            <v>77.16557235651193</v>
          </cell>
          <cell r="H169">
            <v>83.904899415118678</v>
          </cell>
          <cell r="I169">
            <v>89.005225459512488</v>
          </cell>
          <cell r="J169">
            <v>1527.9230370549647</v>
          </cell>
          <cell r="L169">
            <v>9</v>
          </cell>
        </row>
        <row r="170">
          <cell r="B170" t="str">
            <v>Cost of Equity Capital (10.0%)</v>
          </cell>
          <cell r="C170">
            <v>1610.6333855879911</v>
          </cell>
          <cell r="D170" t="str">
            <v>--</v>
          </cell>
          <cell r="E170">
            <v>51.141118875710283</v>
          </cell>
          <cell r="F170">
            <v>67.293136366348179</v>
          </cell>
          <cell r="G170">
            <v>75.080130731240629</v>
          </cell>
          <cell r="H170">
            <v>80.895166316017537</v>
          </cell>
          <cell r="I170">
            <v>85.032425755370198</v>
          </cell>
          <cell r="J170">
            <v>1251.1914075433044</v>
          </cell>
          <cell r="L170">
            <v>10</v>
          </cell>
        </row>
        <row r="171">
          <cell r="B171" t="str">
            <v>Cost of Equity Capital (11.0%)</v>
          </cell>
          <cell r="C171">
            <v>1395.4834698382006</v>
          </cell>
          <cell r="D171" t="str">
            <v>--</v>
          </cell>
          <cell r="E171">
            <v>50.680388075028212</v>
          </cell>
          <cell r="F171">
            <v>66.086109084718203</v>
          </cell>
          <cell r="G171">
            <v>73.069164126347886</v>
          </cell>
          <cell r="H171">
            <v>78.019182920034169</v>
          </cell>
          <cell r="I171">
            <v>81.27053157708626</v>
          </cell>
          <cell r="J171">
            <v>1046.3580940549857</v>
          </cell>
          <cell r="L171">
            <v>11</v>
          </cell>
        </row>
        <row r="172">
          <cell r="B172" t="str">
            <v>Cost of Equity Capital (12.0%)</v>
          </cell>
          <cell r="C172">
            <v>1228.5538186501835</v>
          </cell>
          <cell r="D172" t="str">
            <v>--</v>
          </cell>
          <cell r="E172">
            <v>50.2278846100726</v>
          </cell>
          <cell r="F172">
            <v>64.911268338075018</v>
          </cell>
          <cell r="G172">
            <v>71.129377450859607</v>
          </cell>
          <cell r="H172">
            <v>75.269879744778791</v>
          </cell>
          <cell r="I172">
            <v>77.706595326406955</v>
          </cell>
          <cell r="J172">
            <v>889.30881317999069</v>
          </cell>
          <cell r="L172">
            <v>12</v>
          </cell>
        </row>
        <row r="173">
          <cell r="B173" t="str">
            <v>Cost of Equity Capital (13.0%)</v>
          </cell>
          <cell r="C173">
            <v>1095.3619781752491</v>
          </cell>
          <cell r="D173" t="str">
            <v>--</v>
          </cell>
          <cell r="E173">
            <v>49.783390056001174</v>
          </cell>
          <cell r="F173">
            <v>63.76747983654267</v>
          </cell>
          <cell r="G173">
            <v>69.257649023652661</v>
          </cell>
          <cell r="H173">
            <v>72.640619435282588</v>
          </cell>
          <cell r="I173">
            <v>74.328569895908842</v>
          </cell>
          <cell r="J173">
            <v>765.5842699278611</v>
          </cell>
          <cell r="L173">
            <v>13</v>
          </cell>
        </row>
        <row r="175">
          <cell r="B175" t="str">
            <v>Average Value</v>
          </cell>
          <cell r="C175">
            <v>1450</v>
          </cell>
        </row>
      </sheetData>
      <sheetData sheetId="4" refreshError="1"/>
      <sheetData sheetId="5" refreshError="1"/>
      <sheetData sheetId="6" refreshError="1"/>
      <sheetData sheetId="7">
        <row r="2">
          <cell r="B2" t="str">
            <v xml:space="preserve">IDR Cap - 15% and 50% </v>
          </cell>
        </row>
        <row r="4">
          <cell r="B4" t="str">
            <v>Year</v>
          </cell>
          <cell r="C4">
            <v>2010</v>
          </cell>
          <cell r="D4">
            <v>2011</v>
          </cell>
          <cell r="E4">
            <v>2012</v>
          </cell>
          <cell r="F4">
            <v>2013</v>
          </cell>
          <cell r="G4">
            <v>2014</v>
          </cell>
          <cell r="H4">
            <v>2015</v>
          </cell>
          <cell r="I4">
            <v>2016</v>
          </cell>
          <cell r="J4">
            <v>2017</v>
          </cell>
          <cell r="K4">
            <v>2018</v>
          </cell>
          <cell r="L4">
            <v>2019</v>
          </cell>
          <cell r="M4">
            <v>2020</v>
          </cell>
          <cell r="N4">
            <v>2021</v>
          </cell>
        </row>
        <row r="5">
          <cell r="B5" t="str">
            <v>Distribution / Unit at 8.3%</v>
          </cell>
          <cell r="C5">
            <v>2.16</v>
          </cell>
          <cell r="D5">
            <v>2.5</v>
          </cell>
          <cell r="E5">
            <v>2.75</v>
          </cell>
          <cell r="F5">
            <v>3</v>
          </cell>
          <cell r="G5">
            <v>3.25</v>
          </cell>
          <cell r="H5">
            <v>3.3475000000000001</v>
          </cell>
          <cell r="I5">
            <v>3.4479250000000001</v>
          </cell>
          <cell r="J5">
            <v>3.55136275</v>
          </cell>
          <cell r="K5">
            <v>3.6579036325000001</v>
          </cell>
          <cell r="L5">
            <v>3.7676407414750002</v>
          </cell>
          <cell r="M5">
            <v>3.8806699637192503</v>
          </cell>
          <cell r="N5">
            <v>3.9970900626308281</v>
          </cell>
        </row>
        <row r="6">
          <cell r="B6" t="str">
            <v>Growth %</v>
          </cell>
          <cell r="C6" t="str">
            <v>--</v>
          </cell>
          <cell r="D6">
            <v>15.740740740740744</v>
          </cell>
          <cell r="E6">
            <v>10.000000000000009</v>
          </cell>
          <cell r="F6">
            <v>9.0909090909090828</v>
          </cell>
          <cell r="G6">
            <v>8.333333333333325</v>
          </cell>
          <cell r="H6">
            <v>3.0000000000000027</v>
          </cell>
          <cell r="I6">
            <v>3.0000000000000027</v>
          </cell>
          <cell r="J6">
            <v>3.0000000000000027</v>
          </cell>
          <cell r="K6">
            <v>3.0000000000000027</v>
          </cell>
          <cell r="L6">
            <v>3.0000000000000027</v>
          </cell>
          <cell r="M6">
            <v>3.0000000000000027</v>
          </cell>
          <cell r="N6">
            <v>3.0000000000000027</v>
          </cell>
        </row>
        <row r="8">
          <cell r="B8" t="str">
            <v>Target Coverage</v>
          </cell>
          <cell r="C8">
            <v>1</v>
          </cell>
          <cell r="D8">
            <v>1</v>
          </cell>
          <cell r="E8">
            <v>1</v>
          </cell>
          <cell r="F8">
            <v>1</v>
          </cell>
          <cell r="G8">
            <v>1</v>
          </cell>
          <cell r="H8">
            <v>1</v>
          </cell>
          <cell r="I8">
            <v>1</v>
          </cell>
          <cell r="J8">
            <v>1</v>
          </cell>
          <cell r="K8">
            <v>1</v>
          </cell>
          <cell r="L8">
            <v>1</v>
          </cell>
          <cell r="M8">
            <v>1</v>
          </cell>
          <cell r="N8">
            <v>1</v>
          </cell>
        </row>
        <row r="9">
          <cell r="B9" t="str">
            <v>Required DCF at 15% Cap</v>
          </cell>
          <cell r="C9">
            <v>175.12071096014407</v>
          </cell>
          <cell r="D9">
            <v>204.73184536014406</v>
          </cell>
          <cell r="E9">
            <v>226.50473830132051</v>
          </cell>
          <cell r="F9">
            <v>248.27763124249699</v>
          </cell>
          <cell r="G9">
            <v>270.05052418367347</v>
          </cell>
          <cell r="H9">
            <v>278.54195243073229</v>
          </cell>
          <cell r="I9">
            <v>287.28812352520288</v>
          </cell>
          <cell r="J9">
            <v>296.29667975250754</v>
          </cell>
          <cell r="K9">
            <v>305.57549266663142</v>
          </cell>
          <cell r="L9">
            <v>315.13266996817902</v>
          </cell>
          <cell r="M9">
            <v>324.97656258877299</v>
          </cell>
          <cell r="N9">
            <v>335.11577198798483</v>
          </cell>
        </row>
        <row r="10">
          <cell r="B10" t="str">
            <v>Required DCF at Current Split Structure</v>
          </cell>
          <cell r="C10">
            <v>216.15535652328134</v>
          </cell>
          <cell r="D10">
            <v>266.49428500328133</v>
          </cell>
          <cell r="E10">
            <v>303.50820300328132</v>
          </cell>
          <cell r="F10">
            <v>340.52212100328131</v>
          </cell>
          <cell r="G10">
            <v>377.5360390032813</v>
          </cell>
          <cell r="H10">
            <v>391.97146702328132</v>
          </cell>
          <cell r="I10">
            <v>406.83995788388131</v>
          </cell>
          <cell r="J10">
            <v>422.15450347029923</v>
          </cell>
          <cell r="K10">
            <v>437.92848542430988</v>
          </cell>
          <cell r="L10">
            <v>454.17568683694071</v>
          </cell>
          <cell r="M10">
            <v>470.91030429195052</v>
          </cell>
          <cell r="N10">
            <v>488.14696027061063</v>
          </cell>
        </row>
        <row r="11">
          <cell r="B11" t="str">
            <v>Incremental DCF</v>
          </cell>
          <cell r="C11">
            <v>41.034645563137275</v>
          </cell>
          <cell r="D11">
            <v>61.76243964313727</v>
          </cell>
          <cell r="E11">
            <v>77.003464701960809</v>
          </cell>
          <cell r="F11">
            <v>92.244489760784319</v>
          </cell>
          <cell r="G11">
            <v>107.48551481960783</v>
          </cell>
          <cell r="H11">
            <v>113.42951459254903</v>
          </cell>
          <cell r="I11">
            <v>119.55183435867843</v>
          </cell>
          <cell r="J11">
            <v>125.85782371779169</v>
          </cell>
          <cell r="K11">
            <v>132.35299275767846</v>
          </cell>
          <cell r="L11">
            <v>139.0430168687617</v>
          </cell>
          <cell r="M11">
            <v>145.93374170317753</v>
          </cell>
          <cell r="N11">
            <v>153.03118828262581</v>
          </cell>
        </row>
        <row r="13">
          <cell r="B13" t="str">
            <v>Delta</v>
          </cell>
        </row>
        <row r="14">
          <cell r="B14" t="str">
            <v>Required DCF at 15% Cap</v>
          </cell>
          <cell r="C14" t="str">
            <v>--</v>
          </cell>
          <cell r="D14">
            <v>29.611134399999997</v>
          </cell>
          <cell r="E14">
            <v>21.772892941176451</v>
          </cell>
          <cell r="F14">
            <v>21.77289294117648</v>
          </cell>
          <cell r="G14">
            <v>21.77289294117648</v>
          </cell>
          <cell r="H14">
            <v>8.4914282470588205</v>
          </cell>
          <cell r="I14">
            <v>8.7461710944705828</v>
          </cell>
          <cell r="J14">
            <v>9.0085562273046662</v>
          </cell>
          <cell r="K14">
            <v>9.2788129141238755</v>
          </cell>
          <cell r="L14">
            <v>9.5571773015475969</v>
          </cell>
          <cell r="M14">
            <v>9.8438926205939765</v>
          </cell>
          <cell r="N14">
            <v>10.139209399211836</v>
          </cell>
        </row>
        <row r="15">
          <cell r="B15" t="str">
            <v>Required DCF at Current Split Structure</v>
          </cell>
          <cell r="C15" t="str">
            <v>--</v>
          </cell>
          <cell r="D15">
            <v>50.338928479999993</v>
          </cell>
          <cell r="E15">
            <v>37.01391799999999</v>
          </cell>
          <cell r="F15">
            <v>37.01391799999999</v>
          </cell>
          <cell r="G15">
            <v>37.01391799999999</v>
          </cell>
          <cell r="H15">
            <v>14.435428020000018</v>
          </cell>
          <cell r="I15">
            <v>14.868490860599991</v>
          </cell>
          <cell r="J15">
            <v>15.314545586417921</v>
          </cell>
          <cell r="K15">
            <v>15.773981954010651</v>
          </cell>
          <cell r="L15">
            <v>16.24720141263083</v>
          </cell>
          <cell r="M15">
            <v>16.734617455009811</v>
          </cell>
          <cell r="N15">
            <v>17.23665597866011</v>
          </cell>
        </row>
        <row r="16">
          <cell r="K16">
            <v>3.0000000000012461</v>
          </cell>
          <cell r="L16">
            <v>2.9999999999991145</v>
          </cell>
        </row>
        <row r="17">
          <cell r="B17" t="str">
            <v>Organic Growth</v>
          </cell>
          <cell r="C17">
            <v>1</v>
          </cell>
        </row>
        <row r="19">
          <cell r="B19" t="str">
            <v>Required DCF at 15% Cap</v>
          </cell>
          <cell r="C19" t="str">
            <v>--</v>
          </cell>
          <cell r="D19">
            <v>176.8719180697455</v>
          </cell>
          <cell r="E19">
            <v>206.7791638137455</v>
          </cell>
          <cell r="F19">
            <v>228.76978568433373</v>
          </cell>
          <cell r="G19">
            <v>250.76040755492195</v>
          </cell>
          <cell r="H19">
            <v>272.75102942551024</v>
          </cell>
          <cell r="I19">
            <v>281.32737195503961</v>
          </cell>
          <cell r="J19">
            <v>290.16100476045489</v>
          </cell>
          <cell r="K19">
            <v>299.25964655003264</v>
          </cell>
          <cell r="L19">
            <v>308.63124759329776</v>
          </cell>
          <cell r="M19">
            <v>318.28399666786083</v>
          </cell>
          <cell r="N19">
            <v>328.22632821466073</v>
          </cell>
        </row>
        <row r="20">
          <cell r="B20" t="str">
            <v>Required DCF at Current Split Structure</v>
          </cell>
          <cell r="C20" t="str">
            <v>--</v>
          </cell>
          <cell r="D20">
            <v>218.31691008851416</v>
          </cell>
          <cell r="E20">
            <v>269.15922785331418</v>
          </cell>
          <cell r="F20">
            <v>306.54328503331413</v>
          </cell>
          <cell r="G20">
            <v>343.92734221331415</v>
          </cell>
          <cell r="H20">
            <v>381.3113993933141</v>
          </cell>
          <cell r="I20">
            <v>395.89118169351411</v>
          </cell>
          <cell r="J20">
            <v>410.90835746272012</v>
          </cell>
          <cell r="K20">
            <v>426.37604850500225</v>
          </cell>
          <cell r="L20">
            <v>442.30777027855299</v>
          </cell>
          <cell r="M20">
            <v>458.71744370531013</v>
          </cell>
          <cell r="N20">
            <v>475.61940733487006</v>
          </cell>
        </row>
        <row r="22">
          <cell r="B22" t="str">
            <v>Incremental DCF at 15% Cap</v>
          </cell>
          <cell r="C22" t="str">
            <v>--</v>
          </cell>
          <cell r="D22">
            <v>1.7512071096014408</v>
          </cell>
          <cell r="E22">
            <v>2.0473184536014406</v>
          </cell>
          <cell r="F22">
            <v>2.2650473830132052</v>
          </cell>
          <cell r="G22">
            <v>2.4827763124249702</v>
          </cell>
          <cell r="H22">
            <v>2.7005052418367348</v>
          </cell>
          <cell r="I22">
            <v>2.785419524307323</v>
          </cell>
          <cell r="J22">
            <v>2.872881235252029</v>
          </cell>
          <cell r="K22">
            <v>2.9629667975250755</v>
          </cell>
          <cell r="L22">
            <v>3.0557549266663142</v>
          </cell>
          <cell r="M22">
            <v>3.1513266996817904</v>
          </cell>
          <cell r="N22">
            <v>3.2497656258877301</v>
          </cell>
        </row>
        <row r="23">
          <cell r="B23" t="str">
            <v>Incremental DCF at Current Split Structure</v>
          </cell>
          <cell r="C23" t="str">
            <v>--</v>
          </cell>
          <cell r="D23">
            <v>2.1615535652328135</v>
          </cell>
          <cell r="E23">
            <v>2.6649428500328134</v>
          </cell>
          <cell r="F23">
            <v>3.0350820300328132</v>
          </cell>
          <cell r="G23">
            <v>3.4052212100328134</v>
          </cell>
          <cell r="H23">
            <v>3.7753603900328132</v>
          </cell>
          <cell r="I23">
            <v>3.9197146702328132</v>
          </cell>
          <cell r="J23">
            <v>4.0683995788388128</v>
          </cell>
          <cell r="K23">
            <v>4.2215450347029924</v>
          </cell>
          <cell r="L23">
            <v>4.3792848542430987</v>
          </cell>
          <cell r="M23">
            <v>4.541756868369407</v>
          </cell>
          <cell r="N23">
            <v>4.7091030429195051</v>
          </cell>
        </row>
        <row r="25">
          <cell r="B25" t="str">
            <v>Growth CapEx</v>
          </cell>
        </row>
        <row r="26">
          <cell r="B26" t="str">
            <v>Required DCF at 15% Cap</v>
          </cell>
          <cell r="C26" t="str">
            <v>--</v>
          </cell>
          <cell r="D26">
            <v>27.859927290398556</v>
          </cell>
          <cell r="E26">
            <v>19.72557448757501</v>
          </cell>
          <cell r="F26">
            <v>19.507845558163275</v>
          </cell>
          <cell r="G26">
            <v>19.290116628751509</v>
          </cell>
          <cell r="H26">
            <v>5.7909230052220853</v>
          </cell>
          <cell r="I26">
            <v>5.9607515701632598</v>
          </cell>
          <cell r="J26">
            <v>6.1356749920526372</v>
          </cell>
          <cell r="K26">
            <v>6.3158461165988005</v>
          </cell>
          <cell r="L26">
            <v>6.5014223748812832</v>
          </cell>
          <cell r="M26">
            <v>6.6925659209121857</v>
          </cell>
          <cell r="N26">
            <v>6.8894437733241061</v>
          </cell>
        </row>
        <row r="27">
          <cell r="B27" t="str">
            <v>Required DCF at Current Split Structure</v>
          </cell>
          <cell r="C27" t="str">
            <v>--</v>
          </cell>
          <cell r="D27">
            <v>48.177374914767178</v>
          </cell>
          <cell r="E27">
            <v>34.348975149967174</v>
          </cell>
          <cell r="F27">
            <v>33.978835969967179</v>
          </cell>
          <cell r="G27">
            <v>33.608696789967176</v>
          </cell>
          <cell r="H27">
            <v>10.660067629967205</v>
          </cell>
          <cell r="I27">
            <v>10.948776190367177</v>
          </cell>
          <cell r="J27">
            <v>11.246146007579108</v>
          </cell>
          <cell r="K27">
            <v>11.552436919307659</v>
          </cell>
          <cell r="L27">
            <v>11.86791655838773</v>
          </cell>
          <cell r="M27">
            <v>12.192860586640403</v>
          </cell>
          <cell r="N27">
            <v>12.527552935740605</v>
          </cell>
        </row>
        <row r="29">
          <cell r="B29" t="str">
            <v>Returns on CapEx</v>
          </cell>
          <cell r="C29">
            <v>16.666666666666664</v>
          </cell>
        </row>
        <row r="30">
          <cell r="B30" t="str">
            <v>CapEx Spent at 15% Cap</v>
          </cell>
          <cell r="C30" t="str">
            <v>--</v>
          </cell>
          <cell r="D30">
            <v>167.15956374239138</v>
          </cell>
          <cell r="E30">
            <v>118.35344692545009</v>
          </cell>
          <cell r="F30">
            <v>117.04707334897968</v>
          </cell>
          <cell r="G30">
            <v>115.74069977250907</v>
          </cell>
          <cell r="H30">
            <v>34.745538031332522</v>
          </cell>
          <cell r="I30">
            <v>35.764509420979564</v>
          </cell>
          <cell r="J30">
            <v>36.814049952315834</v>
          </cell>
          <cell r="K30">
            <v>37.895076699592813</v>
          </cell>
          <cell r="L30">
            <v>39.008534249287706</v>
          </cell>
          <cell r="M30">
            <v>40.155395525473125</v>
          </cell>
          <cell r="N30">
            <v>41.336662639944649</v>
          </cell>
        </row>
        <row r="31">
          <cell r="B31" t="str">
            <v>CapEx Spent at Current Split Structure</v>
          </cell>
          <cell r="C31" t="str">
            <v>--</v>
          </cell>
          <cell r="D31">
            <v>289.06424948860314</v>
          </cell>
          <cell r="E31">
            <v>206.0938508998031</v>
          </cell>
          <cell r="F31">
            <v>203.87301581980313</v>
          </cell>
          <cell r="G31">
            <v>201.6521807398031</v>
          </cell>
          <cell r="H31">
            <v>63.960405779803246</v>
          </cell>
          <cell r="I31">
            <v>65.692657142203075</v>
          </cell>
          <cell r="J31">
            <v>67.476876045474668</v>
          </cell>
          <cell r="K31">
            <v>69.314621515845971</v>
          </cell>
          <cell r="L31">
            <v>71.207499350326401</v>
          </cell>
          <cell r="M31">
            <v>73.157163519842442</v>
          </cell>
          <cell r="N31">
            <v>75.165317614443651</v>
          </cell>
        </row>
        <row r="33">
          <cell r="B33" t="str">
            <v>Include Unit Issuance with Buyin?</v>
          </cell>
          <cell r="C33">
            <v>0</v>
          </cell>
          <cell r="E33">
            <v>-29.197322441063623</v>
          </cell>
          <cell r="F33">
            <v>-1.1037900546261969</v>
          </cell>
          <cell r="G33">
            <v>-1.1161095609589555</v>
          </cell>
          <cell r="H33">
            <v>-69.979844514828699</v>
          </cell>
          <cell r="I33">
            <v>2.9326683291770017</v>
          </cell>
          <cell r="J33">
            <v>2.9345866847557245</v>
          </cell>
          <cell r="K33">
            <v>2.9364515685647241</v>
          </cell>
          <cell r="L33">
            <v>2.9382644044281703</v>
          </cell>
          <cell r="M33">
            <v>2.94002658201995</v>
          </cell>
          <cell r="N33">
            <v>2.9417394574588807</v>
          </cell>
        </row>
        <row r="34">
          <cell r="E34">
            <v>-28.703099305980174</v>
          </cell>
          <cell r="F34">
            <v>-1.0775843482490277</v>
          </cell>
          <cell r="G34">
            <v>-1.0893227193749633</v>
          </cell>
          <cell r="H34">
            <v>-68.281817957459651</v>
          </cell>
          <cell r="I34">
            <v>2.7083182810994977</v>
          </cell>
          <cell r="J34">
            <v>2.7160096438318071</v>
          </cell>
          <cell r="K34">
            <v>2.7235188972482893</v>
          </cell>
          <cell r="L34">
            <v>2.7308492682856178</v>
          </cell>
          <cell r="M34">
            <v>2.7380039845579907</v>
          </cell>
          <cell r="N34">
            <v>2.7449862706288908</v>
          </cell>
        </row>
        <row r="35">
          <cell r="B35" t="str">
            <v>NOTE:  THIS IS A THEORETICAL DEPICITION OF THE IMPACT IDRS HAVE ON DCF AND CAPEX OVER TIME.  THIS IS NOT BASED ON WALL STREET RESEARCH.</v>
          </cell>
        </row>
      </sheetData>
      <sheetData sheetId="8">
        <row r="2">
          <cell r="B2" t="str">
            <v>IDR Reset - Sensitivity</v>
          </cell>
          <cell r="E2" t="str">
            <v>NRP.xls!</v>
          </cell>
        </row>
        <row r="5">
          <cell r="B5" t="str">
            <v>Future Value</v>
          </cell>
        </row>
        <row r="6">
          <cell r="C6">
            <v>2011</v>
          </cell>
          <cell r="D6">
            <v>2012</v>
          </cell>
          <cell r="E6">
            <v>2013</v>
          </cell>
          <cell r="F6">
            <v>2014</v>
          </cell>
          <cell r="G6">
            <v>2015</v>
          </cell>
        </row>
        <row r="7">
          <cell r="B7" t="str">
            <v>Total GP Distributions</v>
          </cell>
          <cell r="C7">
            <v>81.424695003281315</v>
          </cell>
          <cell r="D7">
            <v>99.931654003281309</v>
          </cell>
          <cell r="E7">
            <v>118.4386130032813</v>
          </cell>
          <cell r="F7">
            <v>136.94557200328131</v>
          </cell>
          <cell r="G7">
            <v>144.16328601328129</v>
          </cell>
        </row>
        <row r="8">
          <cell r="B8" t="str">
            <v>Less MQD</v>
          </cell>
          <cell r="C8">
            <v>-1.5485414673469384</v>
          </cell>
          <cell r="D8">
            <v>-1.5485414673469384</v>
          </cell>
          <cell r="E8">
            <v>-1.5485414673469384</v>
          </cell>
          <cell r="F8">
            <v>-1.5485414673469384</v>
          </cell>
          <cell r="G8">
            <v>-1.5485414673469384</v>
          </cell>
          <cell r="I8">
            <v>2</v>
          </cell>
        </row>
        <row r="9">
          <cell r="B9" t="str">
            <v>Less Stage 1</v>
          </cell>
          <cell r="C9">
            <v>-0.15107721632653073</v>
          </cell>
          <cell r="D9">
            <v>-0.15107721632653073</v>
          </cell>
          <cell r="E9">
            <v>-0.15107721632653073</v>
          </cell>
          <cell r="F9">
            <v>-0.15107721632653073</v>
          </cell>
          <cell r="G9">
            <v>-0.15107721632653073</v>
          </cell>
          <cell r="I9">
            <v>2</v>
          </cell>
        </row>
        <row r="10">
          <cell r="B10" t="str">
            <v>Less Stage 2</v>
          </cell>
          <cell r="C10">
            <v>-0.34836628705882339</v>
          </cell>
          <cell r="D10">
            <v>-0.34836628705882339</v>
          </cell>
          <cell r="E10">
            <v>-0.34836628705882339</v>
          </cell>
          <cell r="F10">
            <v>-0.34836628705882339</v>
          </cell>
          <cell r="G10">
            <v>-0.34836628705882339</v>
          </cell>
          <cell r="I10">
            <v>2</v>
          </cell>
        </row>
        <row r="11">
          <cell r="B11" t="str">
            <v>Less Stage 3 @ 2%</v>
          </cell>
          <cell r="C11">
            <v>-0.39481512533333324</v>
          </cell>
          <cell r="D11">
            <v>-0.39481512533333324</v>
          </cell>
          <cell r="E11">
            <v>-0.39481512533333324</v>
          </cell>
          <cell r="F11">
            <v>-0.39481512533333324</v>
          </cell>
          <cell r="G11">
            <v>-0.39481512533333324</v>
          </cell>
          <cell r="I11">
            <v>2</v>
          </cell>
        </row>
        <row r="12">
          <cell r="B12" t="str">
            <v>Less Stage 4 @ 2%</v>
          </cell>
          <cell r="C12">
            <v>0</v>
          </cell>
          <cell r="D12">
            <v>0</v>
          </cell>
          <cell r="E12">
            <v>0</v>
          </cell>
          <cell r="F12">
            <v>0</v>
          </cell>
          <cell r="G12">
            <v>0</v>
          </cell>
          <cell r="I12">
            <v>2</v>
          </cell>
        </row>
        <row r="13">
          <cell r="B13" t="str">
            <v>Less Stage 5 @ 2%</v>
          </cell>
          <cell r="C13">
            <v>0</v>
          </cell>
          <cell r="D13">
            <v>0</v>
          </cell>
          <cell r="E13">
            <v>0</v>
          </cell>
          <cell r="F13">
            <v>0</v>
          </cell>
          <cell r="G13">
            <v>0</v>
          </cell>
          <cell r="I13">
            <v>2</v>
          </cell>
        </row>
        <row r="14">
          <cell r="B14" t="str">
            <v>Less Thereafter @ 2%</v>
          </cell>
          <cell r="C14">
            <v>-2.8870856040000001</v>
          </cell>
          <cell r="D14">
            <v>-3.6273639639999997</v>
          </cell>
          <cell r="E14">
            <v>-4.3676423239999993</v>
          </cell>
          <cell r="F14">
            <v>-5.1079206839999998</v>
          </cell>
          <cell r="G14">
            <v>-5.3966292443999997</v>
          </cell>
          <cell r="I14">
            <v>2</v>
          </cell>
        </row>
        <row r="15">
          <cell r="B15" t="str">
            <v>Implied IDR Cash Flow</v>
          </cell>
          <cell r="C15">
            <v>76.094809303215683</v>
          </cell>
          <cell r="D15">
            <v>93.861489943215688</v>
          </cell>
          <cell r="E15">
            <v>111.62817058321568</v>
          </cell>
          <cell r="F15">
            <v>129.39485122321565</v>
          </cell>
          <cell r="G15">
            <v>136.32385667281562</v>
          </cell>
        </row>
        <row r="16">
          <cell r="B16" t="str">
            <v>Indicative Yield</v>
          </cell>
          <cell r="C16">
            <v>8.6193136472466084E-2</v>
          </cell>
          <cell r="D16">
            <v>8.6193136472466084E-2</v>
          </cell>
          <cell r="E16">
            <v>8.6193136472466084E-2</v>
          </cell>
          <cell r="F16">
            <v>8.6193136472466084E-2</v>
          </cell>
          <cell r="G16">
            <v>8.6193136472466098E-2</v>
          </cell>
        </row>
        <row r="17">
          <cell r="C17">
            <v>8.6193136472466083</v>
          </cell>
        </row>
        <row r="19">
          <cell r="B19" t="str">
            <v>Value of IDR Cash Flow (Capitalized @ LP Yield)</v>
          </cell>
          <cell r="C19">
            <v>882.84070423082642</v>
          </cell>
          <cell r="D19">
            <v>1088.967100915271</v>
          </cell>
          <cell r="E19">
            <v>1295.0934975997152</v>
          </cell>
          <cell r="F19">
            <v>1501.2198942841594</v>
          </cell>
          <cell r="G19">
            <v>1581.609188991092</v>
          </cell>
        </row>
        <row r="20">
          <cell r="B20" t="str">
            <v xml:space="preserve">Distribution Per LP Unit </v>
          </cell>
          <cell r="C20">
            <v>2.5</v>
          </cell>
          <cell r="D20">
            <v>2.75</v>
          </cell>
          <cell r="E20">
            <v>3</v>
          </cell>
          <cell r="F20">
            <v>3.25</v>
          </cell>
          <cell r="G20">
            <v>3.3475000000000001</v>
          </cell>
        </row>
        <row r="22">
          <cell r="B22" t="str">
            <v xml:space="preserve">Distribution Per LP Unit </v>
          </cell>
          <cell r="C22">
            <v>29.00462962962963</v>
          </cell>
          <cell r="D22">
            <v>31.905092592592592</v>
          </cell>
          <cell r="E22">
            <v>34.805555555555557</v>
          </cell>
          <cell r="F22">
            <v>37.706018518518519</v>
          </cell>
          <cell r="G22">
            <v>38.837199074074071</v>
          </cell>
        </row>
        <row r="24">
          <cell r="C24">
            <v>882.84070423082653</v>
          </cell>
          <cell r="D24">
            <v>1088.9671009152707</v>
          </cell>
          <cell r="E24">
            <v>1295.0934975997154</v>
          </cell>
          <cell r="F24">
            <v>1501.2198942841594</v>
          </cell>
          <cell r="G24">
            <v>1581.6091889910922</v>
          </cell>
        </row>
        <row r="25">
          <cell r="C25">
            <v>882.84070423082642</v>
          </cell>
          <cell r="D25">
            <v>1088.9671009152707</v>
          </cell>
          <cell r="E25">
            <v>1295.0934975997152</v>
          </cell>
          <cell r="F25">
            <v>1501.2198942841596</v>
          </cell>
          <cell r="G25">
            <v>1581.6091889910924</v>
          </cell>
        </row>
        <row r="27">
          <cell r="C27">
            <v>1</v>
          </cell>
          <cell r="D27">
            <v>2</v>
          </cell>
          <cell r="E27">
            <v>3</v>
          </cell>
          <cell r="F27">
            <v>4</v>
          </cell>
          <cell r="G27">
            <v>5</v>
          </cell>
        </row>
        <row r="29">
          <cell r="B29" t="str">
            <v>Present Value of Cash Flows</v>
          </cell>
        </row>
        <row r="30">
          <cell r="D30" t="str">
            <v>Timing of Split Reset</v>
          </cell>
        </row>
        <row r="31">
          <cell r="D31">
            <v>2011</v>
          </cell>
          <cell r="E31">
            <v>2012</v>
          </cell>
          <cell r="F31">
            <v>2013</v>
          </cell>
          <cell r="G31">
            <v>2014</v>
          </cell>
        </row>
        <row r="32">
          <cell r="C32">
            <v>13</v>
          </cell>
          <cell r="D32">
            <v>781.27495949630668</v>
          </cell>
          <cell r="E32">
            <v>852.82097338497238</v>
          </cell>
          <cell r="F32">
            <v>897.56475867627125</v>
          </cell>
          <cell r="G32">
            <v>920.7262755293292</v>
          </cell>
        </row>
        <row r="33">
          <cell r="C33">
            <v>13.5</v>
          </cell>
          <cell r="D33">
            <v>777.83321958663123</v>
          </cell>
          <cell r="E33">
            <v>845.32368252073286</v>
          </cell>
          <cell r="F33">
            <v>885.75484852058605</v>
          </cell>
          <cell r="G33">
            <v>904.60891817888762</v>
          </cell>
        </row>
        <row r="34">
          <cell r="C34">
            <v>14</v>
          </cell>
          <cell r="D34">
            <v>774.42167037791785</v>
          </cell>
          <cell r="E34">
            <v>837.92482372673953</v>
          </cell>
          <cell r="F34">
            <v>874.15122169825179</v>
          </cell>
          <cell r="G34">
            <v>888.84269140141157</v>
          </cell>
        </row>
        <row r="35">
          <cell r="C35">
            <v>14.5</v>
          </cell>
          <cell r="D35">
            <v>771.03991635880038</v>
          </cell>
          <cell r="E35">
            <v>830.62268142504593</v>
          </cell>
          <cell r="F35">
            <v>862.74939387468169</v>
          </cell>
          <cell r="G35">
            <v>873.41845544362252</v>
          </cell>
        </row>
        <row r="36">
          <cell r="C36">
            <v>15</v>
          </cell>
          <cell r="D36">
            <v>767.68756889637086</v>
          </cell>
          <cell r="E36">
            <v>823.41557725162284</v>
          </cell>
          <cell r="F36">
            <v>851.54499718893112</v>
          </cell>
          <cell r="G36">
            <v>858.32734690579855</v>
          </cell>
        </row>
      </sheetData>
      <sheetData sheetId="9">
        <row r="2">
          <cell r="B2" t="str">
            <v>IDR Reset - Time Value of Waiting</v>
          </cell>
          <cell r="D2" t="str">
            <v>NRP.xls!</v>
          </cell>
        </row>
        <row r="5">
          <cell r="B5" t="str">
            <v>Avg. GP IDR Distribution Over Last 2Q</v>
          </cell>
          <cell r="D5">
            <v>12.581699187811768</v>
          </cell>
        </row>
        <row r="8">
          <cell r="B8" t="str">
            <v>Avg. per Unit LP Distribution Over Last 2Q</v>
          </cell>
          <cell r="D8">
            <v>0.54</v>
          </cell>
          <cell r="F8">
            <v>0.54</v>
          </cell>
        </row>
        <row r="9">
          <cell r="B9" t="str">
            <v>Implied Number of Units</v>
          </cell>
          <cell r="D9">
            <v>23.299442940392161</v>
          </cell>
        </row>
        <row r="10">
          <cell r="B10" t="str">
            <v>Price (8/3/10)</v>
          </cell>
          <cell r="D10">
            <v>25.060000000000002</v>
          </cell>
          <cell r="F10">
            <v>40393</v>
          </cell>
        </row>
        <row r="11">
          <cell r="B11" t="str">
            <v>Number of Units x NRP Price</v>
          </cell>
          <cell r="D11">
            <v>583.88404008622763</v>
          </cell>
        </row>
        <row r="13">
          <cell r="B13" t="str">
            <v>GP Cash Distribution Valuation</v>
          </cell>
          <cell r="C13" t="str">
            <v>Metric</v>
          </cell>
          <cell r="D13" t="str">
            <v>Multiple</v>
          </cell>
        </row>
        <row r="14">
          <cell r="B14" t="str">
            <v>Indicative</v>
          </cell>
          <cell r="C14">
            <v>56.255230763281318</v>
          </cell>
          <cell r="D14">
            <v>10.379195537267941</v>
          </cell>
        </row>
        <row r="15">
          <cell r="B15">
            <v>2011</v>
          </cell>
          <cell r="C15">
            <v>81.424695003281315</v>
          </cell>
          <cell r="D15">
            <v>7.1708471252203996</v>
          </cell>
        </row>
        <row r="16">
          <cell r="B16">
            <v>2012</v>
          </cell>
          <cell r="C16">
            <v>99.931654003281309</v>
          </cell>
          <cell r="D16">
            <v>5.8428337438211067</v>
          </cell>
        </row>
      </sheetData>
      <sheetData sheetId="10">
        <row r="2">
          <cell r="B2" t="str">
            <v>Discounted Cash Flow</v>
          </cell>
        </row>
        <row r="3">
          <cell r="B3" t="str">
            <v>Transaction Date</v>
          </cell>
        </row>
        <row r="5">
          <cell r="C5">
            <v>0.49589041095890413</v>
          </cell>
          <cell r="D5">
            <v>1.4958904109589042</v>
          </cell>
          <cell r="E5">
            <v>2.4958904109589044</v>
          </cell>
          <cell r="F5">
            <v>3.4958904109589044</v>
          </cell>
          <cell r="G5">
            <v>4.4958904109589044</v>
          </cell>
          <cell r="H5">
            <v>5.4958904109589044</v>
          </cell>
          <cell r="I5">
            <v>6.4958904109589044</v>
          </cell>
          <cell r="J5">
            <v>7.4958904109589044</v>
          </cell>
          <cell r="K5">
            <v>8.4958904109589035</v>
          </cell>
          <cell r="L5">
            <v>9.4958904109589035</v>
          </cell>
          <cell r="M5">
            <v>10.495890410958904</v>
          </cell>
          <cell r="N5">
            <v>11.495890410958904</v>
          </cell>
          <cell r="O5">
            <v>12.495890410958904</v>
          </cell>
          <cell r="P5">
            <v>13.495890410958904</v>
          </cell>
          <cell r="Q5">
            <v>14.495890410958904</v>
          </cell>
          <cell r="R5">
            <v>15.495890410958904</v>
          </cell>
          <cell r="S5">
            <v>16.495890410958904</v>
          </cell>
          <cell r="T5">
            <v>17.495890410958904</v>
          </cell>
          <cell r="U5">
            <v>18.495890410958904</v>
          </cell>
          <cell r="V5">
            <v>19.495890410958904</v>
          </cell>
          <cell r="W5">
            <v>19.495890410958904</v>
          </cell>
        </row>
        <row r="6">
          <cell r="C6" t="str">
            <v>CAPPED</v>
          </cell>
          <cell r="L6">
            <v>4.7542644433907988</v>
          </cell>
          <cell r="M6">
            <v>0</v>
          </cell>
        </row>
        <row r="7">
          <cell r="C7">
            <v>2011</v>
          </cell>
          <cell r="D7">
            <v>2012</v>
          </cell>
          <cell r="E7">
            <v>2013</v>
          </cell>
          <cell r="F7">
            <v>2014</v>
          </cell>
          <cell r="G7">
            <v>2015</v>
          </cell>
          <cell r="H7">
            <v>2016</v>
          </cell>
          <cell r="I7">
            <v>2017</v>
          </cell>
          <cell r="J7">
            <v>2018</v>
          </cell>
          <cell r="K7">
            <v>2019</v>
          </cell>
          <cell r="L7">
            <v>2020</v>
          </cell>
          <cell r="M7">
            <v>2021</v>
          </cell>
          <cell r="N7">
            <v>2022</v>
          </cell>
          <cell r="O7">
            <v>2023</v>
          </cell>
          <cell r="P7">
            <v>2024</v>
          </cell>
          <cell r="Q7">
            <v>2025</v>
          </cell>
          <cell r="R7">
            <v>2026</v>
          </cell>
          <cell r="S7">
            <v>2027</v>
          </cell>
          <cell r="T7">
            <v>2028</v>
          </cell>
          <cell r="U7">
            <v>2029</v>
          </cell>
          <cell r="V7">
            <v>2030</v>
          </cell>
          <cell r="W7" t="str">
            <v>PV of TV</v>
          </cell>
        </row>
        <row r="8">
          <cell r="B8" t="str">
            <v>GP Dist. at 50% Cap</v>
          </cell>
          <cell r="C8">
            <v>81.424695003281315</v>
          </cell>
          <cell r="D8">
            <v>99.931654003281309</v>
          </cell>
          <cell r="E8">
            <v>118.4386130032813</v>
          </cell>
          <cell r="F8">
            <v>136.94557200328131</v>
          </cell>
          <cell r="G8">
            <v>144.16328601328129</v>
          </cell>
          <cell r="H8">
            <v>151.59753144358129</v>
          </cell>
          <cell r="I8">
            <v>159.25480423679028</v>
          </cell>
          <cell r="J8">
            <v>167.14179521379558</v>
          </cell>
          <cell r="K8">
            <v>175.26539592011099</v>
          </cell>
          <cell r="L8">
            <v>183.6327046476159</v>
          </cell>
          <cell r="M8">
            <v>192.25103263694595</v>
          </cell>
          <cell r="N8">
            <v>201.12791046595589</v>
          </cell>
          <cell r="O8">
            <v>210.27109462983614</v>
          </cell>
          <cell r="P8">
            <v>219.68857431863279</v>
          </cell>
          <cell r="Q8">
            <v>229.38857839809336</v>
          </cell>
          <cell r="R8">
            <v>239.37958259993769</v>
          </cell>
          <cell r="S8">
            <v>249.67031692783738</v>
          </cell>
          <cell r="T8">
            <v>260.2697732855741</v>
          </cell>
          <cell r="U8">
            <v>271.18721333404284</v>
          </cell>
          <cell r="V8">
            <v>282.43217658396566</v>
          </cell>
          <cell r="W8">
            <v>282.43217658396566</v>
          </cell>
        </row>
        <row r="9">
          <cell r="B9" t="str">
            <v>% to GP</v>
          </cell>
          <cell r="C9">
            <v>30.554011693826283</v>
          </cell>
          <cell r="D9">
            <v>32.92551997423309</v>
          </cell>
          <cell r="E9">
            <v>34.781474006541856</v>
          </cell>
          <cell r="F9">
            <v>36.273509772689827</v>
          </cell>
          <cell r="G9">
            <v>36.779025552061078</v>
          </cell>
          <cell r="H9">
            <v>37.262203111044876</v>
          </cell>
          <cell r="I9">
            <v>37.724293576793428</v>
          </cell>
          <cell r="J9">
            <v>38.166458857283857</v>
          </cell>
          <cell r="K9">
            <v>38.589779461936544</v>
          </cell>
          <cell r="L9">
            <v>38.995261512427859</v>
          </cell>
          <cell r="M9">
            <v>39.383843039884766</v>
          </cell>
          <cell r="N9">
            <v>39.756399651810312</v>
          </cell>
          <cell r="O9">
            <v>40.113749641146839</v>
          </cell>
          <cell r="P9">
            <v>40.456658600531973</v>
          </cell>
          <cell r="Q9">
            <v>40.785843596786748</v>
          </cell>
          <cell r="R9">
            <v>41.101976953789375</v>
          </cell>
          <cell r="S9">
            <v>41.40568968595511</v>
          </cell>
          <cell r="T9">
            <v>41.697574619420443</v>
          </cell>
          <cell r="U9">
            <v>41.978189233595693</v>
          </cell>
          <cell r="V9">
            <v>42.248058251903828</v>
          </cell>
        </row>
        <row r="10">
          <cell r="B10" t="str">
            <v>Growth Rate</v>
          </cell>
          <cell r="D10">
            <v>22.728926401571648</v>
          </cell>
          <cell r="E10">
            <v>18.519616416428274</v>
          </cell>
          <cell r="F10">
            <v>15.625781601720789</v>
          </cell>
          <cell r="G10">
            <v>5.2704982749110174</v>
          </cell>
          <cell r="H10">
            <v>5.1568229581109071</v>
          </cell>
          <cell r="I10">
            <v>5.0510537475728867</v>
          </cell>
          <cell r="J10">
            <v>4.9524351964154389</v>
          </cell>
          <cell r="K10">
            <v>4.860304806421567</v>
          </cell>
          <cell r="L10">
            <v>4.7740791521213133</v>
          </cell>
          <cell r="M10">
            <v>4.6932424188100397</v>
          </cell>
          <cell r="N10">
            <v>4.617336878378886</v>
          </cell>
          <cell r="O10">
            <v>4.5459549312167002</v>
          </cell>
          <cell r="P10">
            <v>4.478732421769771</v>
          </cell>
          <cell r="Q10">
            <v>4.4153429961231616</v>
          </cell>
          <cell r="R10">
            <v>4.3554933168928001</v>
          </cell>
          <cell r="S10">
            <v>4.2989189872128852</v>
          </cell>
          <cell r="T10">
            <v>4.2453810641816636</v>
          </cell>
          <cell r="U10">
            <v>4.194663064654014</v>
          </cell>
          <cell r="V10">
            <v>4.1465683841337642</v>
          </cell>
        </row>
        <row r="11">
          <cell r="B11" t="str">
            <v>Split Level</v>
          </cell>
          <cell r="C11" t="str">
            <v>50% Split</v>
          </cell>
          <cell r="D11" t="str">
            <v>50% Split</v>
          </cell>
          <cell r="E11" t="str">
            <v>50% Split</v>
          </cell>
          <cell r="F11" t="str">
            <v>50% Split</v>
          </cell>
          <cell r="G11" t="str">
            <v>50% Split</v>
          </cell>
          <cell r="H11" t="str">
            <v>50% Split</v>
          </cell>
          <cell r="I11" t="str">
            <v>50% Split</v>
          </cell>
          <cell r="J11" t="str">
            <v>50% Split</v>
          </cell>
          <cell r="K11" t="str">
            <v>50% Split</v>
          </cell>
          <cell r="L11" t="str">
            <v>50% Split</v>
          </cell>
          <cell r="M11" t="str">
            <v>50% Split</v>
          </cell>
          <cell r="N11" t="str">
            <v>50% Split</v>
          </cell>
          <cell r="O11" t="str">
            <v>50% Split</v>
          </cell>
          <cell r="P11" t="str">
            <v>50% Split</v>
          </cell>
          <cell r="Q11" t="str">
            <v>50% Split</v>
          </cell>
          <cell r="R11" t="str">
            <v>50% Split</v>
          </cell>
          <cell r="S11" t="str">
            <v>50% Split</v>
          </cell>
          <cell r="T11" t="str">
            <v>50% Split</v>
          </cell>
          <cell r="U11" t="str">
            <v>50% Split</v>
          </cell>
          <cell r="V11" t="str">
            <v>50% Split</v>
          </cell>
        </row>
        <row r="13">
          <cell r="B13" t="str">
            <v>GP Dist. at 15% Cap</v>
          </cell>
          <cell r="C13">
            <v>19.662255360144062</v>
          </cell>
          <cell r="D13">
            <v>22.928189301320518</v>
          </cell>
          <cell r="E13">
            <v>26.194123242496989</v>
          </cell>
          <cell r="F13">
            <v>29.460057183673459</v>
          </cell>
          <cell r="G13">
            <v>30.733771420732285</v>
          </cell>
          <cell r="H13">
            <v>32.045697084902869</v>
          </cell>
          <cell r="I13">
            <v>33.396980518998575</v>
          </cell>
          <cell r="J13">
            <v>34.788802456117153</v>
          </cell>
          <cell r="K13">
            <v>36.222379051349307</v>
          </cell>
          <cell r="L13">
            <v>37.698962944438406</v>
          </cell>
          <cell r="M13">
            <v>39.219844354320159</v>
          </cell>
          <cell r="N13">
            <v>40.786352206498393</v>
          </cell>
          <cell r="O13">
            <v>42.399855294241959</v>
          </cell>
          <cell r="P13">
            <v>44.061763474617848</v>
          </cell>
          <cell r="Q13">
            <v>45.773528900404997</v>
          </cell>
          <cell r="R13">
            <v>47.536647288965796</v>
          </cell>
          <cell r="S13">
            <v>49.352659229183374</v>
          </cell>
          <cell r="T13">
            <v>51.22315152760747</v>
          </cell>
          <cell r="U13">
            <v>53.149758594984334</v>
          </cell>
          <cell r="V13">
            <v>55.134163874382452</v>
          </cell>
        </row>
        <row r="14">
          <cell r="B14" t="str">
            <v>% to GP</v>
          </cell>
          <cell r="C14">
            <v>9.6039066739012497</v>
          </cell>
          <cell r="D14">
            <v>10.122609122118682</v>
          </cell>
          <cell r="E14">
            <v>10.550335570469795</v>
          </cell>
          <cell r="F14">
            <v>10.909090909090907</v>
          </cell>
          <cell r="G14">
            <v>11.033803401078387</v>
          </cell>
          <cell r="H14">
            <v>11.154549896348778</v>
          </cell>
          <cell r="I14">
            <v>11.271466338028022</v>
          </cell>
          <cell r="J14">
            <v>11.384683422263221</v>
          </cell>
          <cell r="K14">
            <v>11.494326835426779</v>
          </cell>
          <cell r="L14">
            <v>11.600517478592099</v>
          </cell>
          <cell r="M14">
            <v>11.703371680079067</v>
          </cell>
          <cell r="N14">
            <v>11.8030013968103</v>
          </cell>
          <cell r="O14">
            <v>11.899514405166785</v>
          </cell>
          <cell r="P14">
            <v>11.993014481983455</v>
          </cell>
          <cell r="Q14">
            <v>12.0836015762803</v>
          </cell>
          <cell r="R14">
            <v>12.171371972284017</v>
          </cell>
          <cell r="S14">
            <v>12.256418444256861</v>
          </cell>
          <cell r="T14">
            <v>12.33883040361477</v>
          </cell>
          <cell r="U14">
            <v>12.418694038784061</v>
          </cell>
          <cell r="V14">
            <v>12.496092448216302</v>
          </cell>
        </row>
        <row r="15">
          <cell r="B15" t="str">
            <v>Growth Rate</v>
          </cell>
          <cell r="D15">
            <v>16.61016949152534</v>
          </cell>
          <cell r="E15">
            <v>14.244186046511631</v>
          </cell>
          <cell r="F15">
            <v>12.468193384223913</v>
          </cell>
          <cell r="G15">
            <v>4.323529411764726</v>
          </cell>
          <cell r="H15">
            <v>4.2686777558500033</v>
          </cell>
          <cell r="I15">
            <v>4.2167390851744369</v>
          </cell>
          <cell r="J15">
            <v>4.1675083061081253</v>
          </cell>
          <cell r="K15">
            <v>4.1207989181015314</v>
          </cell>
          <cell r="L15">
            <v>4.0764409510371413</v>
          </cell>
          <cell r="M15">
            <v>4.0342791713481985</v>
          </cell>
          <cell r="N15">
            <v>3.9941715169139247</v>
          </cell>
          <cell r="O15">
            <v>3.955987727400867</v>
          </cell>
          <cell r="P15">
            <v>3.9196081421569939</v>
          </cell>
          <cell r="Q15">
            <v>3.8849226422206673</v>
          </cell>
          <cell r="R15">
            <v>3.8518297166841409</v>
          </cell>
          <cell r="S15">
            <v>3.8202356366834334</v>
          </cell>
          <cell r="T15">
            <v>3.7900537228154674</v>
          </cell>
          <cell r="U15">
            <v>3.7612036938775351</v>
          </cell>
          <cell r="V15">
            <v>3.7336110865899164</v>
          </cell>
        </row>
        <row r="16">
          <cell r="B16" t="str">
            <v>Split Level</v>
          </cell>
          <cell r="C16" t="str">
            <v>15% Split</v>
          </cell>
          <cell r="D16" t="str">
            <v>15% Split</v>
          </cell>
          <cell r="E16" t="str">
            <v>15% Split</v>
          </cell>
          <cell r="F16" t="str">
            <v>15% Split</v>
          </cell>
          <cell r="G16" t="str">
            <v>15% Split</v>
          </cell>
          <cell r="H16" t="str">
            <v>15% Split</v>
          </cell>
          <cell r="I16" t="str">
            <v>15% Split</v>
          </cell>
          <cell r="J16" t="str">
            <v>15% Split</v>
          </cell>
          <cell r="K16" t="str">
            <v>15% Split</v>
          </cell>
          <cell r="L16" t="str">
            <v>15% Split</v>
          </cell>
          <cell r="M16" t="str">
            <v>15% Split</v>
          </cell>
          <cell r="N16" t="str">
            <v>15% Split</v>
          </cell>
          <cell r="O16" t="str">
            <v>15% Split</v>
          </cell>
          <cell r="P16" t="str">
            <v>15% Split</v>
          </cell>
          <cell r="Q16" t="str">
            <v>15% Split</v>
          </cell>
          <cell r="R16" t="str">
            <v>15% Split</v>
          </cell>
          <cell r="S16" t="str">
            <v>15% Split</v>
          </cell>
          <cell r="T16" t="str">
            <v>15% Split</v>
          </cell>
          <cell r="U16" t="str">
            <v>15% Split</v>
          </cell>
          <cell r="V16" t="str">
            <v>15% Split</v>
          </cell>
        </row>
        <row r="17">
          <cell r="B17" t="str">
            <v>GP CF Delta 15%</v>
          </cell>
          <cell r="C17">
            <v>61.762439643137256</v>
          </cell>
          <cell r="D17">
            <v>77.003464701960795</v>
          </cell>
          <cell r="E17">
            <v>92.244489760784319</v>
          </cell>
          <cell r="F17">
            <v>107.48551481960786</v>
          </cell>
          <cell r="G17">
            <v>113.42951459254901</v>
          </cell>
          <cell r="H17">
            <v>119.55183435867842</v>
          </cell>
          <cell r="I17">
            <v>125.8578237177917</v>
          </cell>
          <cell r="J17">
            <v>132.35299275767841</v>
          </cell>
          <cell r="K17">
            <v>139.0430168687617</v>
          </cell>
          <cell r="L17">
            <v>145.93374170317747</v>
          </cell>
          <cell r="M17">
            <v>153.03118828262581</v>
          </cell>
          <cell r="N17">
            <v>160.34155825945749</v>
          </cell>
          <cell r="O17">
            <v>167.87123933559417</v>
          </cell>
          <cell r="P17">
            <v>175.62681084401493</v>
          </cell>
          <cell r="Q17">
            <v>183.61504949768835</v>
          </cell>
          <cell r="R17">
            <v>191.84293531097188</v>
          </cell>
          <cell r="S17">
            <v>200.31765769865399</v>
          </cell>
          <cell r="T17">
            <v>209.04662175796665</v>
          </cell>
          <cell r="U17">
            <v>218.03745473905849</v>
          </cell>
          <cell r="V17">
            <v>227.29801270958319</v>
          </cell>
          <cell r="W17">
            <v>227.29801270958319</v>
          </cell>
        </row>
        <row r="19">
          <cell r="B19" t="str">
            <v>GP Dist. at Reset</v>
          </cell>
          <cell r="C19">
            <v>5.2703622883494958</v>
          </cell>
          <cell r="D19">
            <v>8.5362962295259663</v>
          </cell>
          <cell r="E19">
            <v>14.215303963987941</v>
          </cell>
          <cell r="F19">
            <v>22.17781022642696</v>
          </cell>
          <cell r="G19">
            <v>29.395524236426969</v>
          </cell>
          <cell r="H19">
            <v>36.829769666726968</v>
          </cell>
          <cell r="I19">
            <v>44.487042459935957</v>
          </cell>
          <cell r="J19">
            <v>52.374033436941232</v>
          </cell>
          <cell r="K19">
            <v>60.497634143256668</v>
          </cell>
          <cell r="L19">
            <v>68.864942870761567</v>
          </cell>
          <cell r="M19">
            <v>77.483270860091636</v>
          </cell>
          <cell r="N19">
            <v>86.36014868910155</v>
          </cell>
          <cell r="O19">
            <v>95.503332852981799</v>
          </cell>
          <cell r="P19">
            <v>104.92081254177845</v>
          </cell>
          <cell r="Q19">
            <v>114.62081662123902</v>
          </cell>
          <cell r="R19">
            <v>124.61182082308338</v>
          </cell>
          <cell r="S19">
            <v>134.90255515098306</v>
          </cell>
          <cell r="T19">
            <v>145.50201150871973</v>
          </cell>
          <cell r="U19">
            <v>156.41945155718849</v>
          </cell>
          <cell r="V19">
            <v>167.66441480711134</v>
          </cell>
        </row>
        <row r="20">
          <cell r="B20" t="str">
            <v>% to GP</v>
          </cell>
          <cell r="C20">
            <v>2.7689206732411735</v>
          </cell>
          <cell r="D20">
            <v>4.0244126753798879</v>
          </cell>
          <cell r="E20">
            <v>6.0158169420480876</v>
          </cell>
          <cell r="F20">
            <v>8.4400637932852067</v>
          </cell>
          <cell r="G20">
            <v>10.604304228291287</v>
          </cell>
          <cell r="H20">
            <v>12.609817078661969</v>
          </cell>
          <cell r="I20">
            <v>14.472661447546306</v>
          </cell>
          <cell r="J20">
            <v>16.206806583982477</v>
          </cell>
          <cell r="K20">
            <v>17.824461268117588</v>
          </cell>
          <cell r="L20">
            <v>19.336342798148724</v>
          </cell>
          <cell r="M20">
            <v>20.751898116624009</v>
          </cell>
          <cell r="N20">
            <v>22.07948672501529</v>
          </cell>
          <cell r="O20">
            <v>23.326532874558016</v>
          </cell>
          <cell r="P20">
            <v>24.49965289005122</v>
          </cell>
          <cell r="Q20">
            <v>25.604762241221724</v>
          </cell>
          <cell r="R20">
            <v>26.64716602286391</v>
          </cell>
          <cell r="S20">
            <v>27.631635767591874</v>
          </cell>
          <cell r="T20">
            <v>28.562474940634402</v>
          </cell>
          <cell r="U20">
            <v>29.443575015606545</v>
          </cell>
          <cell r="V20">
            <v>30.278463674598648</v>
          </cell>
        </row>
        <row r="21">
          <cell r="B21" t="str">
            <v>Growth Rate</v>
          </cell>
          <cell r="D21">
            <v>61.967921036397165</v>
          </cell>
          <cell r="E21">
            <v>66.52777248777997</v>
          </cell>
          <cell r="F21">
            <v>56.013619424605189</v>
          </cell>
          <cell r="G21">
            <v>32.544755033566929</v>
          </cell>
          <cell r="H21">
            <v>25.290399213522008</v>
          </cell>
          <cell r="I21">
            <v>20.790987460686683</v>
          </cell>
          <cell r="J21">
            <v>17.728737494986603</v>
          </cell>
          <cell r="K21">
            <v>15.510741054718125</v>
          </cell>
          <cell r="L21">
            <v>13.830803214041975</v>
          </cell>
          <cell r="M21">
            <v>12.514826310832827</v>
          </cell>
          <cell r="N21">
            <v>11.456508908921158</v>
          </cell>
          <cell r="O21">
            <v>10.587272373506341</v>
          </cell>
          <cell r="P21">
            <v>9.8608911411436786</v>
          </cell>
          <cell r="Q21">
            <v>9.2450714443315327</v>
          </cell>
          <cell r="R21">
            <v>8.7165704244276387</v>
          </cell>
          <cell r="S21">
            <v>8.2582328545779617</v>
          </cell>
          <cell r="T21">
            <v>7.8571205310927983</v>
          </cell>
          <cell r="U21">
            <v>7.5032914907946058</v>
          </cell>
          <cell r="V21">
            <v>7.1889801031629119</v>
          </cell>
        </row>
        <row r="22">
          <cell r="B22" t="str">
            <v>Split Level</v>
          </cell>
          <cell r="C22" t="str">
            <v>15% Split</v>
          </cell>
          <cell r="D22" t="str">
            <v>15% Split</v>
          </cell>
          <cell r="E22" t="str">
            <v>25% Split</v>
          </cell>
          <cell r="F22" t="str">
            <v>50% Split</v>
          </cell>
          <cell r="G22" t="str">
            <v>50% Split</v>
          </cell>
          <cell r="H22" t="str">
            <v>50% Split</v>
          </cell>
          <cell r="I22" t="str">
            <v>50% Split</v>
          </cell>
          <cell r="J22" t="str">
            <v>50% Split</v>
          </cell>
          <cell r="K22" t="str">
            <v>50% Split</v>
          </cell>
          <cell r="L22" t="str">
            <v>50% Split</v>
          </cell>
          <cell r="M22" t="str">
            <v>50% Split</v>
          </cell>
          <cell r="N22" t="str">
            <v>50% Split</v>
          </cell>
          <cell r="O22" t="str">
            <v>50% Split</v>
          </cell>
          <cell r="P22" t="str">
            <v>50% Split</v>
          </cell>
          <cell r="Q22" t="str">
            <v>50% Split</v>
          </cell>
          <cell r="R22" t="str">
            <v>50% Split</v>
          </cell>
          <cell r="S22" t="str">
            <v>50% Split</v>
          </cell>
          <cell r="T22" t="str">
            <v>50% Split</v>
          </cell>
          <cell r="U22" t="str">
            <v>50% Split</v>
          </cell>
          <cell r="V22" t="str">
            <v>50% Split</v>
          </cell>
        </row>
        <row r="23">
          <cell r="B23" t="str">
            <v>GP CF Delta Reset</v>
          </cell>
          <cell r="C23">
            <v>76.154332714931826</v>
          </cell>
          <cell r="D23">
            <v>91.395357773755336</v>
          </cell>
          <cell r="E23">
            <v>104.22330903929337</v>
          </cell>
          <cell r="F23">
            <v>114.76776177685436</v>
          </cell>
          <cell r="G23">
            <v>114.76776177685433</v>
          </cell>
          <cell r="H23">
            <v>114.76776177685431</v>
          </cell>
          <cell r="I23">
            <v>114.76776177685431</v>
          </cell>
          <cell r="J23">
            <v>114.76776177685434</v>
          </cell>
          <cell r="K23">
            <v>114.76776177685431</v>
          </cell>
          <cell r="L23">
            <v>114.76776177685433</v>
          </cell>
          <cell r="M23">
            <v>114.76776177685431</v>
          </cell>
          <cell r="N23">
            <v>114.76776177685434</v>
          </cell>
          <cell r="O23">
            <v>114.76776177685434</v>
          </cell>
          <cell r="P23">
            <v>114.76776177685434</v>
          </cell>
          <cell r="Q23">
            <v>114.76776177685434</v>
          </cell>
          <cell r="R23">
            <v>114.76776177685431</v>
          </cell>
          <cell r="S23">
            <v>114.76776177685431</v>
          </cell>
          <cell r="T23">
            <v>114.76776177685437</v>
          </cell>
          <cell r="U23">
            <v>114.76776177685434</v>
          </cell>
          <cell r="V23">
            <v>114.76776177685431</v>
          </cell>
        </row>
        <row r="24">
          <cell r="N24">
            <v>1721.516426652815</v>
          </cell>
        </row>
        <row r="26">
          <cell r="B26" t="str">
            <v>IDR Delta DCF (15%)</v>
          </cell>
          <cell r="D26" t="str">
            <v>Discount Rate</v>
          </cell>
        </row>
        <row r="27">
          <cell r="B27">
            <v>11.5</v>
          </cell>
          <cell r="C27">
            <v>58.516897070483807</v>
          </cell>
          <cell r="D27">
            <v>65.432308907782797</v>
          </cell>
          <cell r="E27">
            <v>70.298740609199314</v>
          </cell>
          <cell r="F27">
            <v>73.465287981444789</v>
          </cell>
          <cell r="G27">
            <v>69.531796529553731</v>
          </cell>
          <cell r="N27">
            <v>539.3666485531636</v>
          </cell>
        </row>
        <row r="28">
          <cell r="B28">
            <v>12</v>
          </cell>
          <cell r="C28">
            <v>58.387206473439122</v>
          </cell>
          <cell r="D28">
            <v>64.995830607183677</v>
          </cell>
          <cell r="E28">
            <v>69.518059699180725</v>
          </cell>
          <cell r="F28">
            <v>72.325114093575536</v>
          </cell>
          <cell r="G28">
            <v>68.147077756854188</v>
          </cell>
        </row>
        <row r="29">
          <cell r="B29">
            <v>12.5</v>
          </cell>
          <cell r="C29">
            <v>58.258379080391194</v>
          </cell>
          <cell r="D29">
            <v>64.564188749753299</v>
          </cell>
          <cell r="E29">
            <v>68.749468133573302</v>
          </cell>
          <cell r="F29">
            <v>71.207596682103031</v>
          </cell>
          <cell r="G29">
            <v>66.795920386800987</v>
          </cell>
        </row>
        <row r="30">
          <cell r="B30">
            <v>13</v>
          </cell>
          <cell r="C30">
            <v>58.130405347648185</v>
          </cell>
          <cell r="D30">
            <v>64.13730860502973</v>
          </cell>
          <cell r="E30">
            <v>67.992726211699406</v>
          </cell>
          <cell r="F30">
            <v>70.11218782474036</v>
          </cell>
          <cell r="G30">
            <v>65.477367212590565</v>
          </cell>
        </row>
        <row r="31">
          <cell r="B31">
            <v>13.5</v>
          </cell>
          <cell r="C31">
            <v>58.003275878658826</v>
          </cell>
          <cell r="D31">
            <v>63.715116921017525</v>
          </cell>
          <cell r="E31">
            <v>67.247600017117307</v>
          </cell>
          <cell r="F31">
            <v>69.038355192484843</v>
          </cell>
          <cell r="G31">
            <v>64.190492392825732</v>
          </cell>
        </row>
        <row r="34">
          <cell r="B34" t="str">
            <v>Standalone 50% Cap</v>
          </cell>
          <cell r="D34" t="str">
            <v>Discount Rate</v>
          </cell>
        </row>
        <row r="35">
          <cell r="B35">
            <v>13</v>
          </cell>
          <cell r="C35">
            <v>76.636391845886266</v>
          </cell>
          <cell r="D35">
            <v>83.234531810051166</v>
          </cell>
          <cell r="E35">
            <v>87.300219316179309</v>
          </cell>
          <cell r="F35">
            <v>89.328814977299785</v>
          </cell>
          <cell r="G35">
            <v>83.218485512988352</v>
          </cell>
          <cell r="H35">
            <v>77.442403079039252</v>
          </cell>
          <cell r="I35">
            <v>71.994743789357145</v>
          </cell>
          <cell r="J35">
            <v>66.867466212699455</v>
          </cell>
          <cell r="K35">
            <v>62.050822023865152</v>
          </cell>
          <cell r="L35">
            <v>57.533785293651697</v>
          </cell>
          <cell r="M35">
            <v>53.304411778938444</v>
          </cell>
          <cell r="N35">
            <v>49.350138090097623</v>
          </cell>
          <cell r="O35">
            <v>45.658029315191747</v>
          </cell>
          <cell r="P35">
            <v>42.214982546258753</v>
          </cell>
          <cell r="Q35">
            <v>39.007892762327074</v>
          </cell>
          <cell r="R35">
            <v>36.023786658983141</v>
          </cell>
          <cell r="S35">
            <v>33.249929259804631</v>
          </cell>
          <cell r="T35">
            <v>30.673907487127593</v>
          </cell>
          <cell r="U35">
            <v>28.283694296439183</v>
          </cell>
          <cell r="V35">
            <v>26.067696479646358</v>
          </cell>
        </row>
        <row r="36">
          <cell r="B36">
            <v>13.5</v>
          </cell>
          <cell r="C36">
            <v>76.468790334381879</v>
          </cell>
          <cell r="D36">
            <v>82.686630316877242</v>
          </cell>
          <cell r="E36">
            <v>86.343504034566507</v>
          </cell>
          <cell r="F36">
            <v>87.960662028441277</v>
          </cell>
          <cell r="G36">
            <v>81.582931456608449</v>
          </cell>
          <cell r="H36">
            <v>75.585919643931931</v>
          </cell>
          <cell r="I36">
            <v>69.959299621801023</v>
          </cell>
          <cell r="J36">
            <v>64.690738854129378</v>
          </cell>
          <cell r="K36">
            <v>59.766436955036355</v>
          </cell>
          <cell r="L36">
            <v>55.171571772398643</v>
          </cell>
          <cell r="M36">
            <v>50.890667296867917</v>
          </cell>
          <cell r="N36">
            <v>46.907895018166791</v>
          </cell>
          <cell r="O36">
            <v>43.207318753193924</v>
          </cell>
          <cell r="P36">
            <v>39.773091583057813</v>
          </cell>
          <cell r="Q36">
            <v>36.589612331816745</v>
          </cell>
          <cell r="R36">
            <v>33.641647974983265</v>
          </cell>
          <cell r="S36">
            <v>30.914427460256515</v>
          </cell>
          <cell r="T36">
            <v>28.39371163855014</v>
          </cell>
          <cell r="U36">
            <v>26.065843324525801</v>
          </cell>
          <cell r="V36">
            <v>23.917780918835618</v>
          </cell>
        </row>
        <row r="37">
          <cell r="B37">
            <v>14</v>
          </cell>
          <cell r="C37">
            <v>76.302289662677268</v>
          </cell>
          <cell r="D37">
            <v>82.144720107737882</v>
          </cell>
          <cell r="E37">
            <v>85.40140980529786</v>
          </cell>
          <cell r="F37">
            <v>86.619339987951093</v>
          </cell>
          <cell r="G37">
            <v>79.986500708557344</v>
          </cell>
          <cell r="H37">
            <v>73.781809596917341</v>
          </cell>
          <cell r="I37">
            <v>67.989972329464493</v>
          </cell>
          <cell r="J37">
            <v>62.593975130826315</v>
          </cell>
          <cell r="K37">
            <v>57.575643081263323</v>
          </cell>
          <cell r="L37">
            <v>52.916096363426036</v>
          </cell>
          <cell r="M37">
            <v>48.596120214326966</v>
          </cell>
          <cell r="N37">
            <v>44.596462100389836</v>
          </cell>
          <cell r="O37">
            <v>40.898067691570787</v>
          </cell>
          <cell r="P37">
            <v>37.482265534342545</v>
          </cell>
          <cell r="Q37">
            <v>34.330908877545106</v>
          </cell>
          <cell r="R37">
            <v>31.426481859065913</v>
          </cell>
          <cell r="S37">
            <v>28.752176188349392</v>
          </cell>
          <cell r="T37">
            <v>26.291943536657644</v>
          </cell>
          <cell r="U37">
            <v>24.030528053657463</v>
          </cell>
          <cell r="V37">
            <v>21.953482747781425</v>
          </cell>
        </row>
        <row r="38">
          <cell r="B38">
            <v>14.5</v>
          </cell>
          <cell r="C38">
            <v>76.136877819371634</v>
          </cell>
          <cell r="D38">
            <v>81.608709819555571</v>
          </cell>
          <cell r="E38">
            <v>84.473650515749611</v>
          </cell>
          <cell r="F38">
            <v>85.304208433486039</v>
          </cell>
          <cell r="G38">
            <v>78.42809193659339</v>
          </cell>
          <cell r="H38">
            <v>72.028375359989496</v>
          </cell>
          <cell r="I38">
            <v>66.084338264564295</v>
          </cell>
          <cell r="J38">
            <v>60.57390593196228</v>
          </cell>
          <cell r="K38">
            <v>55.474220430926394</v>
          </cell>
          <cell r="L38">
            <v>50.762099234341555</v>
          </cell>
          <cell r="M38">
            <v>46.414399657891806</v>
          </cell>
          <cell r="N38">
            <v>42.408304672640874</v>
          </cell>
          <cell r="O38">
            <v>38.721543310176592</v>
          </cell>
          <cell r="P38">
            <v>35.332556877396584</v>
          </cell>
          <cell r="Q38">
            <v>32.220620482824408</v>
          </cell>
          <cell r="R38">
            <v>29.365927907960891</v>
          </cell>
          <cell r="S38">
            <v>26.749646601368966</v>
          </cell>
          <cell r="T38">
            <v>24.353948500365941</v>
          </cell>
          <cell r="U38">
            <v>22.162021469777855</v>
          </cell>
          <cell r="V38">
            <v>20.158065367099223</v>
          </cell>
        </row>
        <row r="39">
          <cell r="B39">
            <v>15</v>
          </cell>
          <cell r="C39">
            <v>75.972542975832638</v>
          </cell>
          <cell r="D39">
            <v>81.078509873227873</v>
          </cell>
          <cell r="E39">
            <v>83.559946867744003</v>
          </cell>
          <cell r="F39">
            <v>84.0146449320101</v>
          </cell>
          <cell r="G39">
            <v>76.906639429412451</v>
          </cell>
          <cell r="H39">
            <v>70.323981450278254</v>
          </cell>
          <cell r="I39">
            <v>64.240072652839132</v>
          </cell>
          <cell r="J39">
            <v>58.627409235740153</v>
          </cell>
          <cell r="K39">
            <v>53.458156543221996</v>
          </cell>
          <cell r="L39">
            <v>48.704601086835069</v>
          </cell>
          <cell r="M39">
            <v>44.339500943438807</v>
          </cell>
          <cell r="N39">
            <v>40.336352236686416</v>
          </cell>
          <cell r="O39">
            <v>36.669586635011306</v>
          </cell>
          <cell r="P39">
            <v>33.314712435271751</v>
          </cell>
          <cell r="Q39">
            <v>30.248409789096602</v>
          </cell>
          <cell r="R39">
            <v>27.44858891819743</v>
          </cell>
          <cell r="S39">
            <v>24.89441871210769</v>
          </cell>
          <cell r="T39">
            <v>22.566331869695304</v>
          </cell>
          <cell r="U39">
            <v>20.446011702331017</v>
          </cell>
          <cell r="V39">
            <v>18.516364834257534</v>
          </cell>
        </row>
        <row r="40">
          <cell r="B40" t="e">
            <v>#REF!</v>
          </cell>
          <cell r="C40" t="e">
            <v>#REF!</v>
          </cell>
          <cell r="D40" t="e">
            <v>#REF!</v>
          </cell>
          <cell r="E40" t="e">
            <v>#REF!</v>
          </cell>
          <cell r="F40" t="e">
            <v>#REF!</v>
          </cell>
          <cell r="G40" t="e">
            <v>#REF!</v>
          </cell>
          <cell r="H40" t="e">
            <v>#REF!</v>
          </cell>
          <cell r="I40" t="e">
            <v>#REF!</v>
          </cell>
          <cell r="J40" t="e">
            <v>#REF!</v>
          </cell>
          <cell r="K40" t="e">
            <v>#REF!</v>
          </cell>
          <cell r="L40" t="e">
            <v>#REF!</v>
          </cell>
          <cell r="M40" t="e">
            <v>#REF!</v>
          </cell>
          <cell r="N40" t="e">
            <v>#REF!</v>
          </cell>
          <cell r="O40" t="e">
            <v>#REF!</v>
          </cell>
          <cell r="P40" t="e">
            <v>#REF!</v>
          </cell>
          <cell r="Q40" t="e">
            <v>#REF!</v>
          </cell>
          <cell r="R40" t="e">
            <v>#REF!</v>
          </cell>
          <cell r="S40" t="e">
            <v>#REF!</v>
          </cell>
          <cell r="T40" t="e">
            <v>#REF!</v>
          </cell>
          <cell r="U40" t="e">
            <v>#REF!</v>
          </cell>
          <cell r="V40" t="e">
            <v>#REF!</v>
          </cell>
        </row>
        <row r="42">
          <cell r="B42" t="str">
            <v>IDR Delta DCF (Reset)</v>
          </cell>
          <cell r="D42" t="str">
            <v>Discount Rate</v>
          </cell>
        </row>
        <row r="43">
          <cell r="B43">
            <v>13</v>
          </cell>
          <cell r="C43">
            <v>71.675961235941003</v>
          </cell>
          <cell r="D43">
            <v>76.124526205288831</v>
          </cell>
          <cell r="E43">
            <v>76.822224663642146</v>
          </cell>
          <cell r="F43">
            <v>74.862355950273397</v>
          </cell>
          <cell r="G43">
            <v>66.24987252236582</v>
          </cell>
          <cell r="H43">
            <v>58.62820577200516</v>
          </cell>
          <cell r="I43">
            <v>51.883367939827579</v>
          </cell>
          <cell r="J43">
            <v>45.914484902502295</v>
          </cell>
          <cell r="K43">
            <v>40.632287524338309</v>
          </cell>
          <cell r="L43">
            <v>35.95777657021091</v>
          </cell>
          <cell r="M43">
            <v>31.82104121257602</v>
          </cell>
          <cell r="N43">
            <v>28.160213462456664</v>
          </cell>
          <cell r="O43">
            <v>24.920542887129791</v>
          </cell>
          <cell r="P43">
            <v>22.053577776221058</v>
          </cell>
          <cell r="Q43">
            <v>19.516440509930138</v>
          </cell>
          <cell r="R43">
            <v>17.271186291973574</v>
          </cell>
          <cell r="S43">
            <v>15.284235656613783</v>
          </cell>
          <cell r="T43">
            <v>13.525872262490083</v>
          </cell>
          <cell r="U43">
            <v>11.969798462380602</v>
          </cell>
          <cell r="V43">
            <v>10.592742002106727</v>
          </cell>
        </row>
        <row r="44">
          <cell r="B44">
            <v>13.5</v>
          </cell>
          <cell r="C44">
            <v>71.519208038767644</v>
          </cell>
          <cell r="D44">
            <v>75.623427194241131</v>
          </cell>
          <cell r="E44">
            <v>75.980336786625358</v>
          </cell>
          <cell r="F44">
            <v>73.715770124883363</v>
          </cell>
          <cell r="G44">
            <v>64.94781508800294</v>
          </cell>
          <cell r="H44">
            <v>57.222744570927702</v>
          </cell>
          <cell r="I44">
            <v>50.41651504046493</v>
          </cell>
          <cell r="J44">
            <v>44.419837040057217</v>
          </cell>
          <cell r="K44">
            <v>39.136420299609881</v>
          </cell>
          <cell r="L44">
            <v>34.481427576748793</v>
          </cell>
          <cell r="M44">
            <v>30.38011240242184</v>
          </cell>
          <cell r="N44">
            <v>26.766618856759337</v>
          </cell>
          <cell r="O44">
            <v>23.582924102871662</v>
          </cell>
          <cell r="P44">
            <v>20.777906698565339</v>
          </cell>
          <cell r="Q44">
            <v>18.306525725608228</v>
          </cell>
          <cell r="R44">
            <v>16.129097555601962</v>
          </cell>
          <cell r="S44">
            <v>14.210658639296883</v>
          </cell>
          <cell r="T44">
            <v>12.520404087486243</v>
          </cell>
          <cell r="U44">
            <v>11.031193028622242</v>
          </cell>
          <cell r="V44">
            <v>9.7191128005482259</v>
          </cell>
        </row>
        <row r="45">
          <cell r="B45">
            <v>14</v>
          </cell>
          <cell r="C45">
            <v>71.363484427524867</v>
          </cell>
          <cell r="D45">
            <v>75.127807683691287</v>
          </cell>
          <cell r="E45">
            <v>75.151315106014479</v>
          </cell>
          <cell r="F45">
            <v>72.591670045142678</v>
          </cell>
          <cell r="G45">
            <v>63.676903548370753</v>
          </cell>
          <cell r="H45">
            <v>55.856932937167315</v>
          </cell>
          <cell r="I45">
            <v>48.99730959400641</v>
          </cell>
          <cell r="J45">
            <v>42.980096135093348</v>
          </cell>
          <cell r="K45">
            <v>37.70183871499416</v>
          </cell>
          <cell r="L45">
            <v>33.071788346486095</v>
          </cell>
          <cell r="M45">
            <v>29.010340654812364</v>
          </cell>
          <cell r="N45">
            <v>25.447667241063481</v>
          </cell>
          <cell r="O45">
            <v>22.32251512373989</v>
          </cell>
          <cell r="P45">
            <v>19.581153617315689</v>
          </cell>
          <cell r="Q45">
            <v>17.176450541504991</v>
          </cell>
          <cell r="R45">
            <v>15.067061878513147</v>
          </cell>
          <cell r="S45">
            <v>13.216720946064163</v>
          </cell>
          <cell r="T45">
            <v>11.593614864968567</v>
          </cell>
          <cell r="U45">
            <v>10.169837600849615</v>
          </cell>
          <cell r="V45">
            <v>8.9209101761838738</v>
          </cell>
        </row>
        <row r="46">
          <cell r="B46">
            <v>14.5</v>
          </cell>
          <cell r="C46">
            <v>71.208779168271761</v>
          </cell>
          <cell r="D46">
            <v>74.63758411491871</v>
          </cell>
          <cell r="E46">
            <v>74.33490784915152</v>
          </cell>
          <cell r="F46">
            <v>71.489519002650752</v>
          </cell>
          <cell r="G46">
            <v>62.436261137686238</v>
          </cell>
          <cell r="H46">
            <v>54.529485709769631</v>
          </cell>
          <cell r="I46">
            <v>47.624004986698367</v>
          </cell>
          <cell r="J46">
            <v>41.593017455631774</v>
          </cell>
          <cell r="K46">
            <v>36.325779437232981</v>
          </cell>
          <cell r="L46">
            <v>31.725571560902171</v>
          </cell>
          <cell r="M46">
            <v>27.707922760613247</v>
          </cell>
          <cell r="N46">
            <v>24.199059179574892</v>
          </cell>
          <cell r="O46">
            <v>21.134549501812135</v>
          </cell>
          <cell r="P46">
            <v>18.458121835643784</v>
          </cell>
          <cell r="Q46">
            <v>16.120630424143044</v>
          </cell>
          <cell r="R46">
            <v>14.079153208858552</v>
          </cell>
          <cell r="S46">
            <v>12.296203675858994</v>
          </cell>
          <cell r="T46">
            <v>10.739042511667254</v>
          </cell>
          <cell r="U46">
            <v>9.3790764294037086</v>
          </cell>
          <cell r="V46">
            <v>8.1913331261167759</v>
          </cell>
        </row>
        <row r="47">
          <cell r="B47">
            <v>15</v>
          </cell>
          <cell r="C47">
            <v>71.055081198005865</v>
          </cell>
          <cell r="D47">
            <v>74.152674560788284</v>
          </cell>
          <cell r="E47">
            <v>73.530869239937317</v>
          </cell>
          <cell r="F47">
            <v>70.408795365014839</v>
          </cell>
          <cell r="G47">
            <v>61.225039447838981</v>
          </cell>
          <cell r="H47">
            <v>53.239164737251294</v>
          </cell>
          <cell r="I47">
            <v>46.294925858479388</v>
          </cell>
          <cell r="J47">
            <v>40.256457268242947</v>
          </cell>
          <cell r="K47">
            <v>35.005615015863441</v>
          </cell>
          <cell r="L47">
            <v>30.4396652311856</v>
          </cell>
          <cell r="M47">
            <v>26.46927411407443</v>
          </cell>
          <cell r="N47">
            <v>23.016760099195171</v>
          </cell>
          <cell r="O47">
            <v>20.014573999300147</v>
          </cell>
          <cell r="P47">
            <v>17.403977390695783</v>
          </cell>
          <cell r="Q47">
            <v>15.133893383213724</v>
          </cell>
          <cell r="R47">
            <v>13.159907289751059</v>
          </cell>
          <cell r="S47">
            <v>11.443397643261795</v>
          </cell>
          <cell r="T47">
            <v>9.9507805593580869</v>
          </cell>
          <cell r="U47">
            <v>8.65285266031138</v>
          </cell>
          <cell r="V47">
            <v>7.5242197046185888</v>
          </cell>
        </row>
        <row r="51">
          <cell r="B51" t="str">
            <v>Difference between Current and Capping Splits at 15%</v>
          </cell>
        </row>
        <row r="53">
          <cell r="E53" t="str">
            <v>FYE December 31,</v>
          </cell>
          <cell r="J53" t="str">
            <v>Transaction</v>
          </cell>
        </row>
        <row r="54">
          <cell r="B54" t="str">
            <v>($ in millions except for per unit data)</v>
          </cell>
          <cell r="E54">
            <v>2011</v>
          </cell>
          <cell r="F54">
            <v>2012</v>
          </cell>
          <cell r="G54">
            <v>2013</v>
          </cell>
          <cell r="H54">
            <v>2014</v>
          </cell>
          <cell r="I54">
            <v>2015</v>
          </cell>
          <cell r="J54" t="str">
            <v>Value</v>
          </cell>
          <cell r="M54" t="str">
            <v>Terminal Value Range</v>
          </cell>
        </row>
        <row r="55">
          <cell r="B55" t="str">
            <v>Cash Flow Delta</v>
          </cell>
          <cell r="E55">
            <v>61.762439643137256</v>
          </cell>
          <cell r="F55">
            <v>77.003464701960795</v>
          </cell>
          <cell r="G55">
            <v>92.244489760784319</v>
          </cell>
          <cell r="H55">
            <v>107.48551481960786</v>
          </cell>
          <cell r="I55">
            <v>113.42951459254901</v>
          </cell>
          <cell r="J55">
            <v>1588.0132042956861</v>
          </cell>
          <cell r="K55">
            <v>1814.8722334807842</v>
          </cell>
          <cell r="M55">
            <v>14</v>
          </cell>
          <cell r="N55">
            <v>16</v>
          </cell>
        </row>
        <row r="56">
          <cell r="B56" t="str">
            <v>Status Quo (Current)  - GP % of CF</v>
          </cell>
          <cell r="E56">
            <v>30.554011693826283</v>
          </cell>
          <cell r="F56">
            <v>32.92551997423309</v>
          </cell>
          <cell r="G56">
            <v>34.781474006541856</v>
          </cell>
          <cell r="H56">
            <v>36.273509772689827</v>
          </cell>
          <cell r="I56">
            <v>36.779025552061078</v>
          </cell>
        </row>
        <row r="57">
          <cell r="B57" t="str">
            <v>Status Quo (15% Cap)  - GP % of CF</v>
          </cell>
          <cell r="E57">
            <v>9.6039066739012497</v>
          </cell>
          <cell r="F57">
            <v>10.122609122118682</v>
          </cell>
          <cell r="G57">
            <v>10.550335570469795</v>
          </cell>
          <cell r="H57">
            <v>10.909090909090907</v>
          </cell>
          <cell r="I57">
            <v>11.033803401078387</v>
          </cell>
        </row>
        <row r="58">
          <cell r="B58" t="str">
            <v>Total Distributed to General Partner</v>
          </cell>
        </row>
        <row r="60">
          <cell r="B60" t="str">
            <v>Terminal Multiple</v>
          </cell>
          <cell r="E60">
            <v>14</v>
          </cell>
          <cell r="K60" t="str">
            <v>--</v>
          </cell>
        </row>
        <row r="62">
          <cell r="B62" t="str">
            <v>Assumed Terminal Growth:</v>
          </cell>
          <cell r="D62">
            <v>3</v>
          </cell>
        </row>
        <row r="65">
          <cell r="B65" t="str">
            <v>PV of GP Cash Flow</v>
          </cell>
          <cell r="C65" t="str">
            <v>Total PV Range</v>
          </cell>
          <cell r="J65" t="str">
            <v>PV TV Range</v>
          </cell>
          <cell r="L65">
            <v>4.4958904109589044</v>
          </cell>
        </row>
        <row r="66">
          <cell r="A66">
            <v>11.5</v>
          </cell>
          <cell r="B66" t="str">
            <v>Cost of Equity Capital (11.5%)</v>
          </cell>
          <cell r="C66">
            <v>1310.6901825122168</v>
          </cell>
          <cell r="D66">
            <v>1449.7537755713242</v>
          </cell>
          <cell r="E66">
            <v>58.516897070483807</v>
          </cell>
          <cell r="F66">
            <v>65.432308907782797</v>
          </cell>
          <cell r="G66">
            <v>70.298740609199314</v>
          </cell>
          <cell r="H66">
            <v>73.465287981444789</v>
          </cell>
          <cell r="I66">
            <v>69.531796529553731</v>
          </cell>
          <cell r="J66">
            <v>973.44515141375234</v>
          </cell>
          <cell r="K66">
            <v>1112.5087444728597</v>
          </cell>
        </row>
        <row r="67">
          <cell r="A67">
            <v>12</v>
          </cell>
          <cell r="B67" t="str">
            <v>Cost of Equity Capital (12.0%)</v>
          </cell>
          <cell r="C67">
            <v>1287.4323772261919</v>
          </cell>
          <cell r="D67">
            <v>1423.7265327399002</v>
          </cell>
          <cell r="E67">
            <v>58.387206473439122</v>
          </cell>
          <cell r="F67">
            <v>64.995830607183677</v>
          </cell>
          <cell r="G67">
            <v>69.518059699180725</v>
          </cell>
          <cell r="H67">
            <v>72.325114093575536</v>
          </cell>
          <cell r="I67">
            <v>68.147077756854188</v>
          </cell>
          <cell r="J67">
            <v>954.05908859595866</v>
          </cell>
          <cell r="K67">
            <v>1090.353244109667</v>
          </cell>
        </row>
        <row r="68">
          <cell r="A68">
            <v>12.5</v>
          </cell>
          <cell r="B68" t="str">
            <v>Cost of Equity Capital (12.5%)</v>
          </cell>
          <cell r="C68">
            <v>1264.7184384478355</v>
          </cell>
          <cell r="D68">
            <v>1398.3102792214377</v>
          </cell>
          <cell r="E68">
            <v>58.258379080391194</v>
          </cell>
          <cell r="F68">
            <v>64.564188749753299</v>
          </cell>
          <cell r="G68">
            <v>68.749468133573302</v>
          </cell>
          <cell r="H68">
            <v>71.207596682103031</v>
          </cell>
          <cell r="I68">
            <v>66.795920386800987</v>
          </cell>
          <cell r="J68">
            <v>935.14288541521375</v>
          </cell>
          <cell r="K68">
            <v>1068.7347261888158</v>
          </cell>
        </row>
        <row r="69">
          <cell r="A69">
            <v>13</v>
          </cell>
          <cell r="B69" t="str">
            <v>Cost of Equity Capital (13.0%)</v>
          </cell>
          <cell r="C69">
            <v>1242.5331361779761</v>
          </cell>
          <cell r="D69">
            <v>1373.4878706031573</v>
          </cell>
          <cell r="E69">
            <v>58.130405347648185</v>
          </cell>
          <cell r="F69">
            <v>64.13730860502973</v>
          </cell>
          <cell r="G69">
            <v>67.992726211699406</v>
          </cell>
          <cell r="H69">
            <v>70.11218782474036</v>
          </cell>
          <cell r="I69">
            <v>65.477367212590565</v>
          </cell>
          <cell r="J69">
            <v>916.68314097626785</v>
          </cell>
          <cell r="K69">
            <v>1047.637875401449</v>
          </cell>
        </row>
        <row r="70">
          <cell r="A70">
            <v>13.5</v>
          </cell>
          <cell r="B70" t="str">
            <v>Cost of Equity Capital (13.5%)</v>
          </cell>
          <cell r="C70">
            <v>1220.8617339016646</v>
          </cell>
          <cell r="D70">
            <v>1349.242718687316</v>
          </cell>
          <cell r="E70">
            <v>58.003275878658826</v>
          </cell>
          <cell r="F70">
            <v>63.715116921017525</v>
          </cell>
          <cell r="G70">
            <v>67.247600017117307</v>
          </cell>
          <cell r="H70">
            <v>69.038355192484843</v>
          </cell>
          <cell r="I70">
            <v>64.190492392825732</v>
          </cell>
          <cell r="J70">
            <v>898.66689349956027</v>
          </cell>
          <cell r="K70">
            <v>1027.0478782852117</v>
          </cell>
        </row>
        <row r="73">
          <cell r="B73" t="str">
            <v>Average Value</v>
          </cell>
          <cell r="D73">
            <v>1400</v>
          </cell>
        </row>
        <row r="77">
          <cell r="B77" t="str">
            <v>Difference between Current and Resetting Splits</v>
          </cell>
        </row>
        <row r="79">
          <cell r="E79" t="str">
            <v>FYE December 31,</v>
          </cell>
          <cell r="J79" t="str">
            <v>Transaction</v>
          </cell>
          <cell r="M79" t="str">
            <v>Terminal Value Range</v>
          </cell>
        </row>
        <row r="80">
          <cell r="E80">
            <v>2011</v>
          </cell>
          <cell r="F80">
            <v>2012</v>
          </cell>
          <cell r="G80">
            <v>2013</v>
          </cell>
          <cell r="H80">
            <v>2014</v>
          </cell>
          <cell r="I80">
            <v>2015</v>
          </cell>
          <cell r="J80" t="str">
            <v>Value</v>
          </cell>
          <cell r="M80">
            <v>8</v>
          </cell>
          <cell r="N80">
            <v>10</v>
          </cell>
        </row>
        <row r="81">
          <cell r="B81" t="str">
            <v>Cash Flow Delta</v>
          </cell>
          <cell r="E81">
            <v>76.154332714931826</v>
          </cell>
          <cell r="F81">
            <v>91.395357773755336</v>
          </cell>
          <cell r="G81">
            <v>104.22330903929337</v>
          </cell>
          <cell r="H81">
            <v>114.76776177685436</v>
          </cell>
          <cell r="I81">
            <v>114.76776177685433</v>
          </cell>
          <cell r="J81">
            <v>918.14209421483463</v>
          </cell>
          <cell r="K81">
            <v>1147.6776177685433</v>
          </cell>
        </row>
        <row r="82">
          <cell r="B82" t="str">
            <v>Status Quo (50% Cap)  - GP % of CF</v>
          </cell>
          <cell r="E82">
            <v>30.554011693826283</v>
          </cell>
          <cell r="F82">
            <v>32.92551997423309</v>
          </cell>
          <cell r="G82">
            <v>34.781474006541856</v>
          </cell>
          <cell r="H82">
            <v>36.273509772689827</v>
          </cell>
          <cell r="I82">
            <v>36.779025552061078</v>
          </cell>
        </row>
        <row r="83">
          <cell r="B83" t="str">
            <v>Status Quo (Reset)  - GP % of CF</v>
          </cell>
          <cell r="E83">
            <v>2.7689206732411735</v>
          </cell>
          <cell r="F83">
            <v>4.0244126753798879</v>
          </cell>
          <cell r="G83">
            <v>6.0158169420480876</v>
          </cell>
          <cell r="H83">
            <v>8.4400637932852067</v>
          </cell>
          <cell r="I83">
            <v>10.604304228291287</v>
          </cell>
        </row>
        <row r="84">
          <cell r="B84" t="str">
            <v>Total Distributed to General Partner</v>
          </cell>
        </row>
        <row r="85">
          <cell r="B85" t="str">
            <v>Terminal Multiple</v>
          </cell>
          <cell r="E85">
            <v>10</v>
          </cell>
          <cell r="J85" t="str">
            <v>--</v>
          </cell>
        </row>
        <row r="87">
          <cell r="B87" t="str">
            <v>Assumed Terminal Growth:</v>
          </cell>
          <cell r="D87">
            <v>3</v>
          </cell>
        </row>
        <row r="90">
          <cell r="B90" t="str">
            <v>PV of GP Cash Flow</v>
          </cell>
          <cell r="C90" t="str">
            <v>Total PV Range</v>
          </cell>
          <cell r="J90" t="str">
            <v>PV TV</v>
          </cell>
          <cell r="L90">
            <v>5.0027397260273974</v>
          </cell>
          <cell r="M90" t="str">
            <v>TV Date</v>
          </cell>
          <cell r="N90">
            <v>42369</v>
          </cell>
        </row>
        <row r="91">
          <cell r="A91">
            <v>13</v>
          </cell>
          <cell r="B91" t="str">
            <v>Cost of Equity Capital (13.0%)</v>
          </cell>
          <cell r="C91">
            <v>863.89885032880125</v>
          </cell>
          <cell r="D91">
            <v>988.43982776662369</v>
          </cell>
          <cell r="E91">
            <v>71.675961235941003</v>
          </cell>
          <cell r="F91">
            <v>76.124526205288831</v>
          </cell>
          <cell r="G91">
            <v>76.822224663642146</v>
          </cell>
          <cell r="H91">
            <v>74.862355950273397</v>
          </cell>
          <cell r="I91">
            <v>66.24987252236582</v>
          </cell>
          <cell r="J91">
            <v>498.16390975128996</v>
          </cell>
          <cell r="K91">
            <v>622.70488718911247</v>
          </cell>
          <cell r="M91" t="str">
            <v>Valuation Date</v>
          </cell>
          <cell r="N91">
            <v>40543</v>
          </cell>
        </row>
        <row r="92">
          <cell r="A92">
            <v>13.5</v>
          </cell>
          <cell r="B92" t="str">
            <v>Cost of Equity Capital (13.5%)</v>
          </cell>
          <cell r="C92">
            <v>849.06805094483241</v>
          </cell>
          <cell r="D92">
            <v>970.88842437291044</v>
          </cell>
          <cell r="E92">
            <v>71.519208038767644</v>
          </cell>
          <cell r="F92">
            <v>75.623427194241131</v>
          </cell>
          <cell r="G92">
            <v>75.980336786625358</v>
          </cell>
          <cell r="H92">
            <v>73.715770124883363</v>
          </cell>
          <cell r="I92">
            <v>64.94781508800294</v>
          </cell>
          <cell r="J92">
            <v>487.281493712312</v>
          </cell>
          <cell r="K92">
            <v>609.10186714039003</v>
          </cell>
          <cell r="M92" t="str">
            <v>Days in Period</v>
          </cell>
          <cell r="N92">
            <v>1826</v>
          </cell>
        </row>
        <row r="93">
          <cell r="A93">
            <v>14</v>
          </cell>
          <cell r="B93" t="str">
            <v>Cost of Equity Capital (14.0%)</v>
          </cell>
          <cell r="C93">
            <v>834.59426283013795</v>
          </cell>
          <cell r="D93">
            <v>953.76503333498647</v>
          </cell>
          <cell r="E93">
            <v>71.363484427524867</v>
          </cell>
          <cell r="F93">
            <v>75.127807683691287</v>
          </cell>
          <cell r="G93">
            <v>75.151315106014479</v>
          </cell>
          <cell r="H93">
            <v>72.591670045142678</v>
          </cell>
          <cell r="I93">
            <v>63.676903548370753</v>
          </cell>
          <cell r="J93">
            <v>476.68308201939391</v>
          </cell>
          <cell r="K93">
            <v>595.85385252424237</v>
          </cell>
        </row>
        <row r="94">
          <cell r="A94">
            <v>14.5</v>
          </cell>
          <cell r="B94" t="str">
            <v>Cost of Equity Capital (14.5%)</v>
          </cell>
          <cell r="C94">
            <v>820.4671168728953</v>
          </cell>
          <cell r="D94">
            <v>937.05713327294939</v>
          </cell>
          <cell r="E94">
            <v>71.208779168271761</v>
          </cell>
          <cell r="F94">
            <v>74.63758411491871</v>
          </cell>
          <cell r="G94">
            <v>74.33490784915152</v>
          </cell>
          <cell r="H94">
            <v>71.489519002650752</v>
          </cell>
          <cell r="I94">
            <v>62.436261137686238</v>
          </cell>
          <cell r="J94">
            <v>466.36006560021633</v>
          </cell>
          <cell r="K94">
            <v>582.95008200027041</v>
          </cell>
          <cell r="M94" t="str">
            <v>Mid Year of First Cash Flow</v>
          </cell>
          <cell r="N94">
            <v>40724</v>
          </cell>
        </row>
        <row r="95">
          <cell r="A95">
            <v>15</v>
          </cell>
          <cell r="B95" t="str">
            <v>Cost of Equity Capital (15.0%)</v>
          </cell>
          <cell r="C95">
            <v>806.67659214166088</v>
          </cell>
          <cell r="D95">
            <v>920.75262522417972</v>
          </cell>
          <cell r="E95">
            <v>71.055081198005865</v>
          </cell>
          <cell r="F95">
            <v>74.152674560788284</v>
          </cell>
          <cell r="G95">
            <v>73.530869239937317</v>
          </cell>
          <cell r="H95">
            <v>70.408795365014839</v>
          </cell>
          <cell r="I95">
            <v>61.225039447838981</v>
          </cell>
          <cell r="J95">
            <v>456.30413233007556</v>
          </cell>
          <cell r="K95">
            <v>570.38016541259447</v>
          </cell>
          <cell r="M95" t="str">
            <v>Valuation Date</v>
          </cell>
          <cell r="N95">
            <v>40543</v>
          </cell>
        </row>
        <row r="98">
          <cell r="B98" t="str">
            <v>Average Value</v>
          </cell>
          <cell r="D98">
            <v>950</v>
          </cell>
        </row>
        <row r="103">
          <cell r="B103" t="str">
            <v>Difference between Current and IDR Elimination</v>
          </cell>
        </row>
        <row r="105">
          <cell r="M105" t="str">
            <v>Terminal Value Range</v>
          </cell>
        </row>
        <row r="106">
          <cell r="E106" t="str">
            <v>FYE December 31,</v>
          </cell>
          <cell r="J106" t="str">
            <v>Transaction</v>
          </cell>
          <cell r="M106">
            <v>12</v>
          </cell>
          <cell r="N106">
            <v>14</v>
          </cell>
        </row>
        <row r="107">
          <cell r="B107" t="str">
            <v>($ in millions except for per unit data)</v>
          </cell>
          <cell r="E107">
            <v>2011</v>
          </cell>
          <cell r="F107">
            <v>2012</v>
          </cell>
          <cell r="G107">
            <v>2013</v>
          </cell>
          <cell r="H107">
            <v>2014</v>
          </cell>
          <cell r="I107">
            <v>2015</v>
          </cell>
          <cell r="J107" t="str">
            <v>Value</v>
          </cell>
        </row>
        <row r="108">
          <cell r="B108" t="str">
            <v>Total LP Distribution</v>
          </cell>
          <cell r="E108">
            <v>185.06959000000001</v>
          </cell>
          <cell r="F108">
            <v>203.576549</v>
          </cell>
          <cell r="G108">
            <v>222.08350799999999</v>
          </cell>
          <cell r="H108">
            <v>240.59046699999999</v>
          </cell>
          <cell r="I108">
            <v>247.80818101</v>
          </cell>
        </row>
        <row r="109">
          <cell r="B109" t="str">
            <v>LP Units Outstanding</v>
          </cell>
          <cell r="E109">
            <v>74.027835999999994</v>
          </cell>
          <cell r="F109">
            <v>74.027835999999994</v>
          </cell>
          <cell r="G109">
            <v>74.027835999999994</v>
          </cell>
          <cell r="H109">
            <v>74.027835999999994</v>
          </cell>
          <cell r="I109">
            <v>74.027835999999994</v>
          </cell>
          <cell r="M109" t="str">
            <v>Perpetuity Growth Range</v>
          </cell>
        </row>
        <row r="110">
          <cell r="B110" t="str">
            <v>LP Dist. / Unit</v>
          </cell>
          <cell r="E110">
            <v>2.5000000000000004</v>
          </cell>
          <cell r="F110">
            <v>2.7500000000000004</v>
          </cell>
          <cell r="G110">
            <v>3</v>
          </cell>
          <cell r="H110">
            <v>3.25</v>
          </cell>
          <cell r="I110">
            <v>3.3475000000000001</v>
          </cell>
          <cell r="M110">
            <v>0.02</v>
          </cell>
          <cell r="N110">
            <v>0.04</v>
          </cell>
        </row>
        <row r="111">
          <cell r="B111" t="str">
            <v>GP Cash Distributions</v>
          </cell>
          <cell r="E111">
            <v>81.424695003281315</v>
          </cell>
          <cell r="F111">
            <v>99.931654003281309</v>
          </cell>
          <cell r="G111">
            <v>118.4386130032813</v>
          </cell>
          <cell r="H111">
            <v>136.94557200328131</v>
          </cell>
          <cell r="I111">
            <v>144.16328601328129</v>
          </cell>
          <cell r="J111">
            <v>1729.9594321593754</v>
          </cell>
          <cell r="K111">
            <v>2018.2860041859381</v>
          </cell>
        </row>
        <row r="112">
          <cell r="B112" t="str">
            <v>GP % of Cash Distributions</v>
          </cell>
          <cell r="E112">
            <v>30.554011693826283</v>
          </cell>
          <cell r="F112">
            <v>32.92551997423309</v>
          </cell>
          <cell r="G112">
            <v>34.781474006541856</v>
          </cell>
          <cell r="H112">
            <v>36.273509772689827</v>
          </cell>
          <cell r="I112">
            <v>36.779025552061078</v>
          </cell>
        </row>
        <row r="113">
          <cell r="B113" t="str">
            <v>Total Distributed to General Partner</v>
          </cell>
        </row>
        <row r="114">
          <cell r="B114" t="str">
            <v>Terminal Multiple</v>
          </cell>
          <cell r="E114">
            <v>14</v>
          </cell>
          <cell r="K114" t="str">
            <v>--</v>
          </cell>
        </row>
        <row r="115">
          <cell r="K115" t="str">
            <v>--</v>
          </cell>
        </row>
        <row r="116">
          <cell r="K116" t="str">
            <v>--</v>
          </cell>
          <cell r="M116" t="e">
            <v>#REF!</v>
          </cell>
          <cell r="N116" t="e">
            <v>#REF!</v>
          </cell>
          <cell r="O116" t="e">
            <v>#REF!</v>
          </cell>
          <cell r="P116" t="e">
            <v>#REF!</v>
          </cell>
          <cell r="Q116" t="e">
            <v>#REF!</v>
          </cell>
        </row>
        <row r="121">
          <cell r="B121" t="str">
            <v>Distribution / LP Unit</v>
          </cell>
        </row>
        <row r="122">
          <cell r="B122" t="str">
            <v>Distribution per LP Unit Growth</v>
          </cell>
          <cell r="K122" t="str">
            <v>--</v>
          </cell>
        </row>
        <row r="124">
          <cell r="B124" t="str">
            <v>LP Coverage</v>
          </cell>
          <cell r="K124" t="str">
            <v>--</v>
          </cell>
        </row>
        <row r="125">
          <cell r="B125" t="str">
            <v>Total Coverage</v>
          </cell>
          <cell r="K125" t="str">
            <v>--</v>
          </cell>
        </row>
        <row r="128">
          <cell r="B128" t="str">
            <v>Assumed Terminal Growth:</v>
          </cell>
          <cell r="D128">
            <v>0</v>
          </cell>
        </row>
        <row r="129">
          <cell r="B129" t="str">
            <v>Split Tier</v>
          </cell>
          <cell r="E129" t="str">
            <v>50% Split</v>
          </cell>
          <cell r="F129" t="str">
            <v>50% Split</v>
          </cell>
          <cell r="G129" t="str">
            <v>50% Split</v>
          </cell>
          <cell r="H129" t="str">
            <v>50% Split</v>
          </cell>
          <cell r="I129" t="str">
            <v>50% Split</v>
          </cell>
        </row>
        <row r="130">
          <cell r="B130" t="str">
            <v>PV of GP Cash Flow</v>
          </cell>
          <cell r="C130" t="str">
            <v>Total PV Range</v>
          </cell>
          <cell r="E130">
            <v>0</v>
          </cell>
          <cell r="J130" t="str">
            <v>PV TV Range</v>
          </cell>
          <cell r="L130">
            <v>5.0027397260273974</v>
          </cell>
        </row>
        <row r="131">
          <cell r="A131">
            <v>13</v>
          </cell>
          <cell r="B131" t="str">
            <v>Cost of Equity Capital (13.0%)</v>
          </cell>
          <cell r="C131">
            <v>1358.3567652056445</v>
          </cell>
          <cell r="D131">
            <v>1514.7964854961845</v>
          </cell>
          <cell r="E131">
            <v>76.636391845886266</v>
          </cell>
          <cell r="F131">
            <v>83.234531810051166</v>
          </cell>
          <cell r="G131">
            <v>87.300219316179309</v>
          </cell>
          <cell r="H131">
            <v>89.328814977299785</v>
          </cell>
          <cell r="I131">
            <v>83.218485512988352</v>
          </cell>
          <cell r="J131">
            <v>938.63832174323966</v>
          </cell>
          <cell r="K131">
            <v>1095.0780420337796</v>
          </cell>
        </row>
        <row r="132">
          <cell r="A132">
            <v>13.5</v>
          </cell>
          <cell r="B132" t="str">
            <v>Cost of Equity Capital (13.5%)</v>
          </cell>
          <cell r="C132">
            <v>1333.1762378596675</v>
          </cell>
          <cell r="D132">
            <v>1486.1985244744662</v>
          </cell>
          <cell r="E132">
            <v>76.468790334381879</v>
          </cell>
          <cell r="F132">
            <v>82.686630316877242</v>
          </cell>
          <cell r="G132">
            <v>86.343504034566507</v>
          </cell>
          <cell r="H132">
            <v>87.960662028441277</v>
          </cell>
          <cell r="I132">
            <v>81.582931456608449</v>
          </cell>
          <cell r="J132">
            <v>918.1337196887921</v>
          </cell>
          <cell r="K132">
            <v>1071.1560063035909</v>
          </cell>
        </row>
        <row r="133">
          <cell r="A133">
            <v>14</v>
          </cell>
          <cell r="B133" t="str">
            <v>Cost of Equity Capital (14.0%)</v>
          </cell>
          <cell r="C133">
            <v>1308.6184976884999</v>
          </cell>
          <cell r="D133">
            <v>1458.3125372578797</v>
          </cell>
          <cell r="E133">
            <v>76.302289662677268</v>
          </cell>
          <cell r="F133">
            <v>82.144720107737882</v>
          </cell>
          <cell r="G133">
            <v>85.40140980529786</v>
          </cell>
          <cell r="H133">
            <v>86.619339987951093</v>
          </cell>
          <cell r="I133">
            <v>79.986500708557344</v>
          </cell>
          <cell r="J133">
            <v>898.16423741627841</v>
          </cell>
          <cell r="K133">
            <v>1047.8582769856582</v>
          </cell>
        </row>
        <row r="134">
          <cell r="A134">
            <v>14.5</v>
          </cell>
          <cell r="B134" t="str">
            <v>Cost of Equity Capital (14.5%)</v>
          </cell>
          <cell r="C134">
            <v>1284.6651922729759</v>
          </cell>
          <cell r="D134">
            <v>1431.117467897679</v>
          </cell>
          <cell r="E134">
            <v>76.136877819371634</v>
          </cell>
          <cell r="F134">
            <v>81.608709819555571</v>
          </cell>
          <cell r="G134">
            <v>84.473650515749611</v>
          </cell>
          <cell r="H134">
            <v>85.304208433486039</v>
          </cell>
          <cell r="I134">
            <v>78.42809193659339</v>
          </cell>
          <cell r="J134">
            <v>878.7136537482196</v>
          </cell>
          <cell r="K134">
            <v>1025.1659293729228</v>
          </cell>
        </row>
        <row r="135">
          <cell r="A135">
            <v>15</v>
          </cell>
          <cell r="B135" t="str">
            <v>Cost of Equity Capital (15.0%)</v>
          </cell>
          <cell r="C135">
            <v>1261.2985910927996</v>
          </cell>
          <cell r="D135">
            <v>1404.5929755952282</v>
          </cell>
          <cell r="E135">
            <v>75.972542975832638</v>
          </cell>
          <cell r="F135">
            <v>81.078509873227873</v>
          </cell>
          <cell r="G135">
            <v>83.559946867744003</v>
          </cell>
          <cell r="H135">
            <v>84.0146449320101</v>
          </cell>
          <cell r="I135">
            <v>76.906639429412451</v>
          </cell>
          <cell r="J135">
            <v>859.76630701457248</v>
          </cell>
          <cell r="K135">
            <v>1003.0606915170011</v>
          </cell>
        </row>
        <row r="138">
          <cell r="B138" t="str">
            <v>Average Value</v>
          </cell>
          <cell r="D138">
            <v>1460</v>
          </cell>
        </row>
        <row r="140">
          <cell r="D140" t="str">
            <v>Check</v>
          </cell>
          <cell r="E140">
            <v>0</v>
          </cell>
          <cell r="F140">
            <v>0</v>
          </cell>
          <cell r="G140">
            <v>0</v>
          </cell>
          <cell r="H140" t="str">
            <v>--</v>
          </cell>
          <cell r="I140" t="str">
            <v>--</v>
          </cell>
        </row>
      </sheetData>
      <sheetData sheetId="11">
        <row r="3">
          <cell r="B3" t="str">
            <v xml:space="preserve">Total GP Cash Flow </v>
          </cell>
        </row>
        <row r="4">
          <cell r="C4">
            <v>2010</v>
          </cell>
          <cell r="D4">
            <v>2011</v>
          </cell>
          <cell r="E4">
            <v>2012</v>
          </cell>
          <cell r="F4">
            <v>2013</v>
          </cell>
          <cell r="G4">
            <v>2014</v>
          </cell>
          <cell r="H4">
            <v>2015</v>
          </cell>
          <cell r="I4">
            <v>2016</v>
          </cell>
          <cell r="J4">
            <v>2017</v>
          </cell>
          <cell r="K4">
            <v>2018</v>
          </cell>
          <cell r="L4">
            <v>2019</v>
          </cell>
          <cell r="M4">
            <v>2020</v>
          </cell>
          <cell r="N4">
            <v>2021</v>
          </cell>
        </row>
        <row r="5">
          <cell r="B5" t="str">
            <v>50% IDR Cap (Status Quo)</v>
          </cell>
          <cell r="C5">
            <v>56.255230763281318</v>
          </cell>
          <cell r="D5">
            <v>81.424695003281315</v>
          </cell>
          <cell r="E5">
            <v>99.931654003281309</v>
          </cell>
          <cell r="F5">
            <v>118.4386130032813</v>
          </cell>
          <cell r="G5">
            <v>136.94557200328131</v>
          </cell>
          <cell r="H5">
            <v>144.16328601328129</v>
          </cell>
          <cell r="I5">
            <v>151.59753144358129</v>
          </cell>
          <cell r="J5">
            <v>159.25480423679028</v>
          </cell>
          <cell r="K5">
            <v>167.14179521379558</v>
          </cell>
          <cell r="L5">
            <v>175.26539592011099</v>
          </cell>
          <cell r="M5">
            <v>183.6327046476159</v>
          </cell>
          <cell r="N5">
            <v>192.25103263694595</v>
          </cell>
        </row>
        <row r="6">
          <cell r="B6" t="str">
            <v>15% IDR Cap</v>
          </cell>
          <cell r="C6">
            <v>35.183424974810734</v>
          </cell>
          <cell r="D6">
            <v>40.339046205285541</v>
          </cell>
          <cell r="E6">
            <v>47.615815827374135</v>
          </cell>
          <cell r="F6">
            <v>54.892585449462743</v>
          </cell>
          <cell r="G6">
            <v>61.977861134127956</v>
          </cell>
          <cell r="H6">
            <v>64.850270195478714</v>
          </cell>
          <cell r="I6">
            <v>67.722679256829494</v>
          </cell>
          <cell r="J6">
            <v>70.786582255603633</v>
          </cell>
          <cell r="K6">
            <v>73.850485254377773</v>
          </cell>
          <cell r="L6">
            <v>77.105882190575301</v>
          </cell>
          <cell r="M6">
            <v>80.361279126772843</v>
          </cell>
          <cell r="N6">
            <v>83.61667606297037</v>
          </cell>
        </row>
      </sheetData>
      <sheetData sheetId="12" refreshError="1"/>
      <sheetData sheetId="13">
        <row r="2">
          <cell r="B2" t="str">
            <v>NRP</v>
          </cell>
          <cell r="C2" t="str">
            <v>TICKER</v>
          </cell>
        </row>
        <row r="3">
          <cell r="B3" t="str">
            <v>NRP.xls!</v>
          </cell>
          <cell r="C3" t="str">
            <v>COMP</v>
          </cell>
          <cell r="L3" t="str">
            <v>IDR Cap</v>
          </cell>
          <cell r="M3">
            <v>1</v>
          </cell>
        </row>
        <row r="4">
          <cell r="L4" t="str">
            <v>Cap Level</v>
          </cell>
          <cell r="M4">
            <v>50</v>
          </cell>
        </row>
        <row r="5">
          <cell r="A5" t="str">
            <v>x</v>
          </cell>
          <cell r="C5" t="str">
            <v>NRP DCF Waterfall</v>
          </cell>
        </row>
        <row r="7">
          <cell r="I7" t="str">
            <v>Quarterly</v>
          </cell>
          <cell r="J7" t="str">
            <v>Annual</v>
          </cell>
          <cell r="K7" t="str">
            <v>Allocation</v>
          </cell>
        </row>
        <row r="8">
          <cell r="I8" t="str">
            <v>Dist</v>
          </cell>
          <cell r="J8" t="str">
            <v>Dist</v>
          </cell>
          <cell r="K8" t="str">
            <v>Unitholders</v>
          </cell>
          <cell r="L8" t="str">
            <v>GP</v>
          </cell>
        </row>
        <row r="9">
          <cell r="C9" t="str">
            <v xml:space="preserve">Minimum Quarterly Distribution </v>
          </cell>
          <cell r="I9">
            <v>0.25624999999999998</v>
          </cell>
          <cell r="J9">
            <v>1.0249999999999999</v>
          </cell>
          <cell r="K9">
            <v>98</v>
          </cell>
          <cell r="L9">
            <v>2</v>
          </cell>
          <cell r="M9">
            <v>2</v>
          </cell>
        </row>
        <row r="10">
          <cell r="C10" t="str">
            <v>First Target Distribution</v>
          </cell>
          <cell r="D10" t="str">
            <v>up to</v>
          </cell>
          <cell r="I10">
            <v>0.28125</v>
          </cell>
          <cell r="J10">
            <v>1.125</v>
          </cell>
          <cell r="K10">
            <v>98</v>
          </cell>
          <cell r="L10">
            <v>2</v>
          </cell>
          <cell r="M10">
            <v>2</v>
          </cell>
        </row>
        <row r="11">
          <cell r="C11" t="str">
            <v>Second Target Distribution</v>
          </cell>
          <cell r="D11" t="str">
            <v>up to</v>
          </cell>
          <cell r="I11">
            <v>0.33124999999999999</v>
          </cell>
          <cell r="J11">
            <v>1.325</v>
          </cell>
          <cell r="K11">
            <v>85</v>
          </cell>
          <cell r="L11">
            <v>15</v>
          </cell>
          <cell r="M11">
            <v>15</v>
          </cell>
        </row>
        <row r="12">
          <cell r="C12" t="str">
            <v>Third Target Distribution</v>
          </cell>
          <cell r="D12" t="str">
            <v>up to</v>
          </cell>
          <cell r="I12">
            <v>0.38124999999999998</v>
          </cell>
          <cell r="J12">
            <v>1.5249999999999999</v>
          </cell>
          <cell r="K12">
            <v>75</v>
          </cell>
          <cell r="L12">
            <v>25</v>
          </cell>
          <cell r="M12">
            <v>25</v>
          </cell>
        </row>
        <row r="13">
          <cell r="C13" t="str">
            <v>Fourth Target Distribution</v>
          </cell>
          <cell r="D13" t="str">
            <v>up to</v>
          </cell>
          <cell r="I13">
            <v>0.38124999999999998</v>
          </cell>
          <cell r="J13">
            <v>1.5249999999999999</v>
          </cell>
          <cell r="K13">
            <v>50</v>
          </cell>
          <cell r="L13">
            <v>50</v>
          </cell>
          <cell r="M13">
            <v>50</v>
          </cell>
        </row>
        <row r="14">
          <cell r="C14" t="str">
            <v>Fifth Target Distribution</v>
          </cell>
          <cell r="D14" t="str">
            <v>up to</v>
          </cell>
          <cell r="I14">
            <v>0.38124999999999998</v>
          </cell>
          <cell r="J14">
            <v>1.5249999999999999</v>
          </cell>
          <cell r="K14">
            <v>50</v>
          </cell>
          <cell r="L14">
            <v>50</v>
          </cell>
          <cell r="M14">
            <v>50</v>
          </cell>
        </row>
        <row r="15">
          <cell r="C15" t="str">
            <v>Thereafter</v>
          </cell>
          <cell r="D15" t="str">
            <v>Above</v>
          </cell>
          <cell r="I15">
            <v>0.38124999999999998</v>
          </cell>
          <cell r="J15">
            <v>1.5249999999999999</v>
          </cell>
          <cell r="K15">
            <v>50</v>
          </cell>
          <cell r="L15">
            <v>50</v>
          </cell>
          <cell r="M15">
            <v>50</v>
          </cell>
        </row>
        <row r="17">
          <cell r="H17">
            <v>1</v>
          </cell>
          <cell r="I17">
            <v>2</v>
          </cell>
          <cell r="J17">
            <v>3</v>
          </cell>
          <cell r="K17">
            <v>4</v>
          </cell>
          <cell r="L17">
            <v>5</v>
          </cell>
          <cell r="M17">
            <v>6</v>
          </cell>
          <cell r="N17">
            <v>7</v>
          </cell>
          <cell r="O17">
            <v>8</v>
          </cell>
          <cell r="P17">
            <v>9</v>
          </cell>
          <cell r="Q17">
            <v>10</v>
          </cell>
          <cell r="R17">
            <v>11</v>
          </cell>
          <cell r="S17">
            <v>12</v>
          </cell>
        </row>
        <row r="18">
          <cell r="H18" t="str">
            <v>Projected Fiscal Year Ended December 31,</v>
          </cell>
        </row>
        <row r="19">
          <cell r="C19" t="str">
            <v>(Dollars in millions, except per unit data)</v>
          </cell>
          <cell r="E19">
            <v>2007</v>
          </cell>
          <cell r="F19">
            <v>2008</v>
          </cell>
          <cell r="G19">
            <v>2009</v>
          </cell>
          <cell r="H19">
            <v>2010</v>
          </cell>
          <cell r="I19">
            <v>2011</v>
          </cell>
          <cell r="J19">
            <v>2012</v>
          </cell>
          <cell r="K19">
            <v>2013</v>
          </cell>
          <cell r="L19">
            <v>2014</v>
          </cell>
          <cell r="M19">
            <v>2015</v>
          </cell>
          <cell r="N19">
            <v>2016</v>
          </cell>
          <cell r="O19">
            <v>2017</v>
          </cell>
          <cell r="P19">
            <v>2018</v>
          </cell>
          <cell r="Q19">
            <v>2019</v>
          </cell>
          <cell r="R19">
            <v>2020</v>
          </cell>
          <cell r="S19">
            <v>2021</v>
          </cell>
        </row>
        <row r="20">
          <cell r="C20" t="str">
            <v>EBITDA</v>
          </cell>
          <cell r="H20" t="str">
            <v>--</v>
          </cell>
          <cell r="I20" t="str">
            <v>--</v>
          </cell>
          <cell r="J20" t="str">
            <v>--</v>
          </cell>
          <cell r="K20" t="str">
            <v>--</v>
          </cell>
          <cell r="L20" t="str">
            <v>--</v>
          </cell>
          <cell r="M20" t="str">
            <v>--</v>
          </cell>
          <cell r="N20" t="str">
            <v>--</v>
          </cell>
          <cell r="O20" t="str">
            <v>--</v>
          </cell>
          <cell r="P20" t="str">
            <v>--</v>
          </cell>
          <cell r="Q20" t="str">
            <v>--</v>
          </cell>
          <cell r="R20" t="str">
            <v>--</v>
          </cell>
          <cell r="S20" t="str">
            <v>--</v>
          </cell>
        </row>
        <row r="21">
          <cell r="C21" t="str">
            <v>Less: Interest Expense, net</v>
          </cell>
          <cell r="H21" t="str">
            <v>--</v>
          </cell>
          <cell r="I21" t="str">
            <v>--</v>
          </cell>
          <cell r="J21" t="str">
            <v>--</v>
          </cell>
          <cell r="K21" t="str">
            <v>--</v>
          </cell>
          <cell r="L21" t="str">
            <v>--</v>
          </cell>
          <cell r="M21" t="str">
            <v>--</v>
          </cell>
          <cell r="N21" t="str">
            <v>--</v>
          </cell>
          <cell r="O21" t="str">
            <v>--</v>
          </cell>
          <cell r="P21" t="str">
            <v>--</v>
          </cell>
          <cell r="Q21" t="str">
            <v>--</v>
          </cell>
          <cell r="R21" t="str">
            <v>--</v>
          </cell>
          <cell r="S21" t="str">
            <v>--</v>
          </cell>
        </row>
        <row r="22">
          <cell r="C22" t="str">
            <v>Less: Maintenance Capex</v>
          </cell>
          <cell r="H22" t="str">
            <v>--</v>
          </cell>
          <cell r="I22" t="str">
            <v>--</v>
          </cell>
          <cell r="J22" t="str">
            <v>--</v>
          </cell>
          <cell r="K22" t="str">
            <v>--</v>
          </cell>
          <cell r="L22" t="str">
            <v>--</v>
          </cell>
          <cell r="M22" t="str">
            <v>--</v>
          </cell>
          <cell r="N22" t="str">
            <v>--</v>
          </cell>
          <cell r="O22" t="str">
            <v>--</v>
          </cell>
          <cell r="P22" t="str">
            <v>--</v>
          </cell>
          <cell r="Q22" t="str">
            <v>--</v>
          </cell>
          <cell r="R22" t="str">
            <v>--</v>
          </cell>
          <cell r="S22" t="str">
            <v>--</v>
          </cell>
        </row>
        <row r="23">
          <cell r="C23" t="str">
            <v>Other</v>
          </cell>
          <cell r="H23" t="str">
            <v>--</v>
          </cell>
          <cell r="I23" t="str">
            <v>--</v>
          </cell>
          <cell r="J23" t="str">
            <v>--</v>
          </cell>
          <cell r="K23" t="str">
            <v>--</v>
          </cell>
          <cell r="L23" t="str">
            <v>--</v>
          </cell>
          <cell r="M23" t="str">
            <v>--</v>
          </cell>
          <cell r="N23" t="str">
            <v>--</v>
          </cell>
          <cell r="O23" t="str">
            <v>--</v>
          </cell>
          <cell r="P23" t="str">
            <v>--</v>
          </cell>
          <cell r="Q23" t="str">
            <v>--</v>
          </cell>
          <cell r="R23" t="str">
            <v>--</v>
          </cell>
          <cell r="S23" t="str">
            <v>--</v>
          </cell>
        </row>
        <row r="24">
          <cell r="C24" t="str">
            <v>Total Distributable Cash Flow</v>
          </cell>
          <cell r="E24">
            <v>182.37748984000004</v>
          </cell>
          <cell r="F24">
            <v>157.29611366399999</v>
          </cell>
          <cell r="G24">
            <v>135.01300838400002</v>
          </cell>
          <cell r="H24">
            <v>152.19530621928132</v>
          </cell>
          <cell r="I24">
            <v>266.49428500328133</v>
          </cell>
          <cell r="J24">
            <v>303.50820300328127</v>
          </cell>
          <cell r="K24">
            <v>340.5221210032812</v>
          </cell>
          <cell r="L24">
            <v>377.53603900328119</v>
          </cell>
          <cell r="M24">
            <v>391.97146702328121</v>
          </cell>
          <cell r="N24">
            <v>406.8399578838812</v>
          </cell>
          <cell r="O24">
            <v>422.15450347029912</v>
          </cell>
          <cell r="P24">
            <v>437.92848542430971</v>
          </cell>
          <cell r="Q24">
            <v>454.17568683694054</v>
          </cell>
          <cell r="R24">
            <v>470.91030429195035</v>
          </cell>
          <cell r="S24">
            <v>488.14696027061046</v>
          </cell>
        </row>
        <row r="25">
          <cell r="C25" t="str">
            <v>Total DCF Growth Rate</v>
          </cell>
          <cell r="E25" t="str">
            <v>--</v>
          </cell>
          <cell r="F25" t="str">
            <v>--</v>
          </cell>
          <cell r="G25" t="str">
            <v>--</v>
          </cell>
          <cell r="H25" t="str">
            <v>--</v>
          </cell>
          <cell r="I25">
            <v>75.100199620689551</v>
          </cell>
          <cell r="J25">
            <v>13.889197661234709</v>
          </cell>
          <cell r="K25">
            <v>12.195360004684863</v>
          </cell>
          <cell r="L25">
            <v>10.869754332243019</v>
          </cell>
          <cell r="M25">
            <v>3.8235894136386062</v>
          </cell>
          <cell r="N25">
            <v>3.7932584668763258</v>
          </cell>
          <cell r="O25">
            <v>3.7642678133372964</v>
          </cell>
          <cell r="P25">
            <v>3.7365423853924051</v>
          </cell>
          <cell r="Q25">
            <v>3.7100124685629732</v>
          </cell>
          <cell r="R25">
            <v>3.6846132322838177</v>
          </cell>
          <cell r="S25">
            <v>3.6602843092543358</v>
          </cell>
        </row>
        <row r="26">
          <cell r="C26" t="str">
            <v>Total Coverage</v>
          </cell>
          <cell r="M26">
            <v>0.99999999999999967</v>
          </cell>
          <cell r="N26">
            <v>0.99999999999999967</v>
          </cell>
          <cell r="O26">
            <v>0.99999999999999967</v>
          </cell>
          <cell r="P26">
            <v>0.99999999999999967</v>
          </cell>
          <cell r="Q26">
            <v>0.99999999999999967</v>
          </cell>
          <cell r="R26">
            <v>0.99999999999999967</v>
          </cell>
          <cell r="S26">
            <v>0.99999999999999967</v>
          </cell>
        </row>
        <row r="27">
          <cell r="C27" t="str">
            <v>LP Units outstanding</v>
          </cell>
          <cell r="E27">
            <v>76.244770000000003</v>
          </cell>
          <cell r="F27">
            <v>64.891136000000003</v>
          </cell>
          <cell r="G27">
            <v>69.451136000000005</v>
          </cell>
          <cell r="H27">
            <v>74.027835999999994</v>
          </cell>
          <cell r="I27">
            <v>74.027835999999994</v>
          </cell>
          <cell r="J27">
            <v>74.027835999999994</v>
          </cell>
          <cell r="K27">
            <v>74.027835999999994</v>
          </cell>
          <cell r="L27">
            <v>74.027835999999994</v>
          </cell>
          <cell r="M27">
            <v>74.027835999999994</v>
          </cell>
          <cell r="N27">
            <v>74.027835999999994</v>
          </cell>
          <cell r="O27">
            <v>74.027835999999994</v>
          </cell>
          <cell r="P27">
            <v>74.027835999999994</v>
          </cell>
          <cell r="Q27">
            <v>74.027835999999994</v>
          </cell>
          <cell r="R27">
            <v>74.027835999999994</v>
          </cell>
          <cell r="S27">
            <v>74.027835999999994</v>
          </cell>
        </row>
        <row r="30">
          <cell r="C30" t="str">
            <v xml:space="preserve">Minimum Quarterly Distribution </v>
          </cell>
          <cell r="E30">
            <v>1.0249999999999999</v>
          </cell>
          <cell r="F30">
            <v>1.0249999999999999</v>
          </cell>
          <cell r="G30">
            <v>1.0249999999999999</v>
          </cell>
          <cell r="H30">
            <v>1.0249999999999999</v>
          </cell>
          <cell r="I30">
            <v>1.0249999999999999</v>
          </cell>
          <cell r="J30">
            <v>1.0249999999999999</v>
          </cell>
          <cell r="K30">
            <v>1.0249999999999999</v>
          </cell>
          <cell r="L30">
            <v>1.0249999999999999</v>
          </cell>
          <cell r="M30">
            <v>1.0249999999999999</v>
          </cell>
          <cell r="N30">
            <v>1.0249999999999999</v>
          </cell>
          <cell r="O30">
            <v>1.0249999999999999</v>
          </cell>
          <cell r="P30">
            <v>1.0249999999999999</v>
          </cell>
          <cell r="Q30">
            <v>1.0249999999999999</v>
          </cell>
          <cell r="R30">
            <v>1.0249999999999999</v>
          </cell>
          <cell r="S30">
            <v>1.0249999999999999</v>
          </cell>
        </row>
        <row r="31">
          <cell r="C31" t="str">
            <v>LP</v>
          </cell>
          <cell r="E31">
            <v>78.150889249999992</v>
          </cell>
          <cell r="F31">
            <v>66.513414400000002</v>
          </cell>
          <cell r="G31">
            <v>71.187414399999994</v>
          </cell>
          <cell r="H31">
            <v>75.878531899999984</v>
          </cell>
          <cell r="I31">
            <v>75.878531899999984</v>
          </cell>
          <cell r="J31">
            <v>75.878531899999984</v>
          </cell>
          <cell r="K31">
            <v>75.878531899999984</v>
          </cell>
          <cell r="L31">
            <v>75.878531899999984</v>
          </cell>
          <cell r="M31">
            <v>75.878531899999984</v>
          </cell>
          <cell r="N31">
            <v>75.878531899999984</v>
          </cell>
          <cell r="O31">
            <v>75.878531899999984</v>
          </cell>
          <cell r="P31">
            <v>75.878531899999984</v>
          </cell>
          <cell r="Q31">
            <v>75.878531899999984</v>
          </cell>
          <cell r="R31">
            <v>75.878531899999984</v>
          </cell>
          <cell r="S31">
            <v>75.878531899999984</v>
          </cell>
        </row>
        <row r="32">
          <cell r="C32" t="str">
            <v>GP</v>
          </cell>
          <cell r="E32">
            <v>1.5949161071428648</v>
          </cell>
          <cell r="F32">
            <v>1.3574166204081592</v>
          </cell>
          <cell r="G32">
            <v>1.4528043755102118</v>
          </cell>
          <cell r="H32">
            <v>1.5485414673469364</v>
          </cell>
          <cell r="I32">
            <v>1.5485414673469364</v>
          </cell>
          <cell r="J32">
            <v>1.5485414673469364</v>
          </cell>
          <cell r="K32">
            <v>1.5485414673469364</v>
          </cell>
          <cell r="L32">
            <v>1.5485414673469364</v>
          </cell>
          <cell r="M32">
            <v>1.5485414673469364</v>
          </cell>
          <cell r="N32">
            <v>1.5485414673469364</v>
          </cell>
          <cell r="O32">
            <v>1.5485414673469364</v>
          </cell>
          <cell r="P32">
            <v>1.5485414673469364</v>
          </cell>
          <cell r="Q32">
            <v>1.5485414673469364</v>
          </cell>
          <cell r="R32">
            <v>1.5485414673469364</v>
          </cell>
          <cell r="S32">
            <v>1.5485414673469364</v>
          </cell>
        </row>
        <row r="33">
          <cell r="C33" t="str">
            <v>Total</v>
          </cell>
          <cell r="E33">
            <v>79.745805357142856</v>
          </cell>
          <cell r="F33">
            <v>67.870831020408161</v>
          </cell>
          <cell r="G33">
            <v>72.640218775510206</v>
          </cell>
          <cell r="H33">
            <v>77.427073367346921</v>
          </cell>
          <cell r="I33">
            <v>77.427073367346921</v>
          </cell>
          <cell r="J33">
            <v>77.427073367346921</v>
          </cell>
          <cell r="K33">
            <v>77.427073367346921</v>
          </cell>
          <cell r="L33">
            <v>77.427073367346921</v>
          </cell>
          <cell r="M33">
            <v>77.427073367346921</v>
          </cell>
          <cell r="N33">
            <v>77.427073367346921</v>
          </cell>
          <cell r="O33">
            <v>77.427073367346921</v>
          </cell>
          <cell r="P33">
            <v>77.427073367346921</v>
          </cell>
          <cell r="Q33">
            <v>77.427073367346921</v>
          </cell>
          <cell r="R33">
            <v>77.427073367346921</v>
          </cell>
          <cell r="S33">
            <v>77.427073367346921</v>
          </cell>
        </row>
        <row r="34">
          <cell r="C34" t="str">
            <v>Excess Cash Flow</v>
          </cell>
          <cell r="E34">
            <v>102.63168448285718</v>
          </cell>
          <cell r="F34">
            <v>89.425282643591828</v>
          </cell>
          <cell r="G34">
            <v>62.372789608489811</v>
          </cell>
          <cell r="H34">
            <v>74.7682328519344</v>
          </cell>
          <cell r="I34">
            <v>189.06721163593443</v>
          </cell>
          <cell r="J34">
            <v>226.08112963593436</v>
          </cell>
          <cell r="K34">
            <v>263.09504763593429</v>
          </cell>
          <cell r="L34">
            <v>300.10896563593428</v>
          </cell>
          <cell r="M34">
            <v>314.5443936559343</v>
          </cell>
          <cell r="N34">
            <v>329.41288451653429</v>
          </cell>
          <cell r="O34">
            <v>344.72743010295221</v>
          </cell>
          <cell r="P34">
            <v>360.50141205696281</v>
          </cell>
          <cell r="Q34">
            <v>376.74861346959364</v>
          </cell>
          <cell r="R34">
            <v>393.48323092460345</v>
          </cell>
          <cell r="S34">
            <v>410.71988690326356</v>
          </cell>
        </row>
        <row r="37">
          <cell r="C37" t="str">
            <v>First Target Distribution</v>
          </cell>
          <cell r="E37">
            <v>1.125</v>
          </cell>
          <cell r="F37">
            <v>1.125</v>
          </cell>
          <cell r="G37">
            <v>1.125</v>
          </cell>
          <cell r="H37">
            <v>1.125</v>
          </cell>
          <cell r="I37">
            <v>1.125</v>
          </cell>
          <cell r="J37">
            <v>1.125</v>
          </cell>
          <cell r="K37">
            <v>1.125</v>
          </cell>
          <cell r="L37">
            <v>1.125</v>
          </cell>
          <cell r="M37">
            <v>1.125</v>
          </cell>
          <cell r="N37">
            <v>1.125</v>
          </cell>
          <cell r="O37">
            <v>1.125</v>
          </cell>
          <cell r="P37">
            <v>1.125</v>
          </cell>
          <cell r="Q37">
            <v>1.125</v>
          </cell>
          <cell r="R37">
            <v>1.125</v>
          </cell>
          <cell r="S37">
            <v>1.125</v>
          </cell>
        </row>
        <row r="38">
          <cell r="C38" t="str">
            <v>Available to Common Units</v>
          </cell>
          <cell r="E38">
            <v>7.6244770000000068</v>
          </cell>
          <cell r="F38">
            <v>6.4891136000000058</v>
          </cell>
          <cell r="G38">
            <v>6.9451136000000071</v>
          </cell>
          <cell r="H38">
            <v>7.4027836000000056</v>
          </cell>
          <cell r="I38">
            <v>7.4027836000000056</v>
          </cell>
          <cell r="J38">
            <v>7.4027836000000056</v>
          </cell>
          <cell r="K38">
            <v>7.4027836000000056</v>
          </cell>
          <cell r="L38">
            <v>7.4027836000000056</v>
          </cell>
          <cell r="M38">
            <v>7.4027836000000056</v>
          </cell>
          <cell r="N38">
            <v>7.4027836000000056</v>
          </cell>
          <cell r="O38">
            <v>7.4027836000000056</v>
          </cell>
          <cell r="P38">
            <v>7.4027836000000056</v>
          </cell>
          <cell r="Q38">
            <v>7.4027836000000056</v>
          </cell>
          <cell r="R38">
            <v>7.4027836000000056</v>
          </cell>
          <cell r="S38">
            <v>7.4027836000000056</v>
          </cell>
        </row>
        <row r="39">
          <cell r="C39" t="str">
            <v>Available to General Partner</v>
          </cell>
          <cell r="E39">
            <v>0.15560157142857189</v>
          </cell>
          <cell r="F39">
            <v>0.13243088979591899</v>
          </cell>
          <cell r="G39">
            <v>0.14173701224489843</v>
          </cell>
          <cell r="H39">
            <v>0.15107721632653082</v>
          </cell>
          <cell r="I39">
            <v>0.15107721632653082</v>
          </cell>
          <cell r="J39">
            <v>0.15107721632653082</v>
          </cell>
          <cell r="K39">
            <v>0.15107721632653082</v>
          </cell>
          <cell r="L39">
            <v>0.15107721632653082</v>
          </cell>
          <cell r="M39">
            <v>0.15107721632653082</v>
          </cell>
          <cell r="N39">
            <v>0.15107721632653082</v>
          </cell>
          <cell r="O39">
            <v>0.15107721632653082</v>
          </cell>
          <cell r="P39">
            <v>0.15107721632653082</v>
          </cell>
          <cell r="Q39">
            <v>0.15107721632653082</v>
          </cell>
          <cell r="R39">
            <v>0.15107721632653082</v>
          </cell>
          <cell r="S39">
            <v>0.15107721632653082</v>
          </cell>
        </row>
        <row r="40">
          <cell r="C40" t="str">
            <v>Total</v>
          </cell>
          <cell r="E40">
            <v>7.7800785714285787</v>
          </cell>
          <cell r="F40">
            <v>6.6215444897959248</v>
          </cell>
          <cell r="G40">
            <v>7.0868506122449055</v>
          </cell>
          <cell r="H40">
            <v>7.5538608163265364</v>
          </cell>
          <cell r="I40">
            <v>7.5538608163265364</v>
          </cell>
          <cell r="J40">
            <v>7.5538608163265364</v>
          </cell>
          <cell r="K40">
            <v>7.5538608163265364</v>
          </cell>
          <cell r="L40">
            <v>7.5538608163265364</v>
          </cell>
          <cell r="M40">
            <v>7.5538608163265364</v>
          </cell>
          <cell r="N40">
            <v>7.5538608163265364</v>
          </cell>
          <cell r="O40">
            <v>7.5538608163265364</v>
          </cell>
          <cell r="P40">
            <v>7.5538608163265364</v>
          </cell>
          <cell r="Q40">
            <v>7.5538608163265364</v>
          </cell>
          <cell r="R40">
            <v>7.5538608163265364</v>
          </cell>
          <cell r="S40">
            <v>7.5538608163265364</v>
          </cell>
        </row>
        <row r="41">
          <cell r="C41" t="str">
            <v>Remaining Excess Cash Flow</v>
          </cell>
          <cell r="E41">
            <v>94.851605911428607</v>
          </cell>
          <cell r="F41">
            <v>82.803738153795905</v>
          </cell>
          <cell r="G41">
            <v>55.285938996244909</v>
          </cell>
          <cell r="H41">
            <v>67.214372035607866</v>
          </cell>
          <cell r="I41">
            <v>181.51335081960789</v>
          </cell>
          <cell r="J41">
            <v>218.52726881960783</v>
          </cell>
          <cell r="K41">
            <v>255.54118681960776</v>
          </cell>
          <cell r="L41">
            <v>292.55510481960772</v>
          </cell>
          <cell r="M41">
            <v>306.99053283960774</v>
          </cell>
          <cell r="N41">
            <v>321.85902370020773</v>
          </cell>
          <cell r="O41">
            <v>337.17356928662565</v>
          </cell>
          <cell r="P41">
            <v>352.94755124063624</v>
          </cell>
          <cell r="Q41">
            <v>369.19475265326707</v>
          </cell>
          <cell r="R41">
            <v>385.92937010827688</v>
          </cell>
          <cell r="S41">
            <v>403.16602608693699</v>
          </cell>
        </row>
        <row r="44">
          <cell r="C44" t="str">
            <v>Second Target Distribution</v>
          </cell>
          <cell r="E44">
            <v>1.325</v>
          </cell>
          <cell r="F44">
            <v>1.325</v>
          </cell>
          <cell r="G44">
            <v>1.325</v>
          </cell>
          <cell r="H44">
            <v>1.325</v>
          </cell>
          <cell r="I44">
            <v>1.325</v>
          </cell>
          <cell r="J44">
            <v>1.325</v>
          </cell>
          <cell r="K44">
            <v>1.325</v>
          </cell>
          <cell r="L44">
            <v>1.325</v>
          </cell>
          <cell r="M44">
            <v>1.325</v>
          </cell>
          <cell r="N44">
            <v>1.325</v>
          </cell>
          <cell r="O44">
            <v>1.325</v>
          </cell>
          <cell r="P44">
            <v>1.325</v>
          </cell>
          <cell r="Q44">
            <v>1.325</v>
          </cell>
          <cell r="R44">
            <v>1.325</v>
          </cell>
          <cell r="S44">
            <v>1.325</v>
          </cell>
        </row>
        <row r="45">
          <cell r="C45" t="str">
            <v>Available to Common Units</v>
          </cell>
          <cell r="E45">
            <v>15.248953999999998</v>
          </cell>
          <cell r="F45">
            <v>12.978227199999997</v>
          </cell>
          <cell r="G45">
            <v>13.890227199999998</v>
          </cell>
          <cell r="H45">
            <v>14.805567199999995</v>
          </cell>
          <cell r="I45">
            <v>14.805567199999995</v>
          </cell>
          <cell r="J45">
            <v>14.805567199999995</v>
          </cell>
          <cell r="K45">
            <v>14.805567199999995</v>
          </cell>
          <cell r="L45">
            <v>14.805567199999995</v>
          </cell>
          <cell r="M45">
            <v>14.805567199999995</v>
          </cell>
          <cell r="N45">
            <v>14.805567199999995</v>
          </cell>
          <cell r="O45">
            <v>14.805567199999995</v>
          </cell>
          <cell r="P45">
            <v>14.805567199999995</v>
          </cell>
          <cell r="Q45">
            <v>14.805567199999995</v>
          </cell>
          <cell r="R45">
            <v>14.805567199999995</v>
          </cell>
          <cell r="S45">
            <v>14.805567199999995</v>
          </cell>
        </row>
        <row r="46">
          <cell r="C46" t="str">
            <v>Available to General Partner</v>
          </cell>
          <cell r="E46">
            <v>2.6909918823529395</v>
          </cell>
          <cell r="F46">
            <v>2.290275388235294</v>
          </cell>
          <cell r="G46">
            <v>2.4512165647058808</v>
          </cell>
          <cell r="H46">
            <v>2.612747152941175</v>
          </cell>
          <cell r="I46">
            <v>2.612747152941175</v>
          </cell>
          <cell r="J46">
            <v>2.612747152941175</v>
          </cell>
          <cell r="K46">
            <v>2.612747152941175</v>
          </cell>
          <cell r="L46">
            <v>2.612747152941175</v>
          </cell>
          <cell r="M46">
            <v>2.612747152941175</v>
          </cell>
          <cell r="N46">
            <v>2.612747152941175</v>
          </cell>
          <cell r="O46">
            <v>2.612747152941175</v>
          </cell>
          <cell r="P46">
            <v>2.612747152941175</v>
          </cell>
          <cell r="Q46">
            <v>2.612747152941175</v>
          </cell>
          <cell r="R46">
            <v>2.612747152941175</v>
          </cell>
          <cell r="S46">
            <v>2.612747152941175</v>
          </cell>
        </row>
        <row r="47">
          <cell r="C47" t="str">
            <v>Total</v>
          </cell>
          <cell r="E47">
            <v>17.939945882352937</v>
          </cell>
          <cell r="F47">
            <v>15.268502588235291</v>
          </cell>
          <cell r="G47">
            <v>16.341443764705879</v>
          </cell>
          <cell r="H47">
            <v>17.41831435294117</v>
          </cell>
          <cell r="I47">
            <v>17.41831435294117</v>
          </cell>
          <cell r="J47">
            <v>17.41831435294117</v>
          </cell>
          <cell r="K47">
            <v>17.41831435294117</v>
          </cell>
          <cell r="L47">
            <v>17.41831435294117</v>
          </cell>
          <cell r="M47">
            <v>17.41831435294117</v>
          </cell>
          <cell r="N47">
            <v>17.41831435294117</v>
          </cell>
          <cell r="O47">
            <v>17.41831435294117</v>
          </cell>
          <cell r="P47">
            <v>17.41831435294117</v>
          </cell>
          <cell r="Q47">
            <v>17.41831435294117</v>
          </cell>
          <cell r="R47">
            <v>17.41831435294117</v>
          </cell>
          <cell r="S47">
            <v>17.41831435294117</v>
          </cell>
        </row>
        <row r="48">
          <cell r="C48" t="str">
            <v>Remaining Excess Cash Flow</v>
          </cell>
          <cell r="E48">
            <v>76.911660029075676</v>
          </cell>
          <cell r="F48">
            <v>67.535235565560612</v>
          </cell>
          <cell r="G48">
            <v>38.94449523153903</v>
          </cell>
          <cell r="H48">
            <v>49.796057682666699</v>
          </cell>
          <cell r="I48">
            <v>164.09503646666673</v>
          </cell>
          <cell r="J48">
            <v>201.10895446666666</v>
          </cell>
          <cell r="K48">
            <v>238.12287246666659</v>
          </cell>
          <cell r="L48">
            <v>275.13679046666653</v>
          </cell>
          <cell r="M48">
            <v>289.57221848666654</v>
          </cell>
          <cell r="N48">
            <v>304.44070934726653</v>
          </cell>
          <cell r="O48">
            <v>319.75525493368445</v>
          </cell>
          <cell r="P48">
            <v>335.52923688769505</v>
          </cell>
          <cell r="Q48">
            <v>351.77643830032588</v>
          </cell>
          <cell r="R48">
            <v>368.51105575533569</v>
          </cell>
          <cell r="S48">
            <v>385.7477117339958</v>
          </cell>
        </row>
        <row r="51">
          <cell r="C51" t="str">
            <v>Third Target Distribution</v>
          </cell>
          <cell r="E51">
            <v>1.5249999999999999</v>
          </cell>
          <cell r="F51">
            <v>1.5249999999999999</v>
          </cell>
          <cell r="G51">
            <v>1.5249999999999999</v>
          </cell>
          <cell r="H51">
            <v>1.5249999999999999</v>
          </cell>
          <cell r="I51">
            <v>1.5249999999999999</v>
          </cell>
          <cell r="J51">
            <v>1.5249999999999999</v>
          </cell>
          <cell r="K51">
            <v>1.5249999999999999</v>
          </cell>
          <cell r="L51">
            <v>1.5249999999999999</v>
          </cell>
          <cell r="M51">
            <v>1.5249999999999999</v>
          </cell>
          <cell r="N51">
            <v>1.5249999999999999</v>
          </cell>
          <cell r="O51">
            <v>1.5249999999999999</v>
          </cell>
          <cell r="P51">
            <v>1.5249999999999999</v>
          </cell>
          <cell r="Q51">
            <v>1.5249999999999999</v>
          </cell>
          <cell r="R51">
            <v>1.5249999999999999</v>
          </cell>
          <cell r="S51">
            <v>1.5249999999999999</v>
          </cell>
        </row>
        <row r="52">
          <cell r="C52" t="str">
            <v>Available to Common Units</v>
          </cell>
          <cell r="E52">
            <v>15.248953999999998</v>
          </cell>
          <cell r="F52">
            <v>12.978227199999997</v>
          </cell>
          <cell r="G52">
            <v>13.890227199999998</v>
          </cell>
          <cell r="H52">
            <v>14.805567199999995</v>
          </cell>
          <cell r="I52">
            <v>14.805567199999995</v>
          </cell>
          <cell r="J52">
            <v>14.805567199999995</v>
          </cell>
          <cell r="K52">
            <v>14.805567199999995</v>
          </cell>
          <cell r="L52">
            <v>14.805567199999995</v>
          </cell>
          <cell r="M52">
            <v>14.805567199999995</v>
          </cell>
          <cell r="N52">
            <v>14.805567199999995</v>
          </cell>
          <cell r="O52">
            <v>14.805567199999995</v>
          </cell>
          <cell r="P52">
            <v>14.805567199999995</v>
          </cell>
          <cell r="Q52">
            <v>14.805567199999995</v>
          </cell>
          <cell r="R52">
            <v>14.805567199999995</v>
          </cell>
          <cell r="S52">
            <v>14.805567199999995</v>
          </cell>
        </row>
        <row r="53">
          <cell r="C53" t="str">
            <v>Available to General Partner</v>
          </cell>
          <cell r="E53">
            <v>5.0829846666666647</v>
          </cell>
          <cell r="F53">
            <v>4.3260757333333313</v>
          </cell>
          <cell r="G53">
            <v>4.6300757333333316</v>
          </cell>
          <cell r="H53">
            <v>4.9351890666666662</v>
          </cell>
          <cell r="I53">
            <v>4.9351890666666662</v>
          </cell>
          <cell r="J53">
            <v>4.9351890666666662</v>
          </cell>
          <cell r="K53">
            <v>4.9351890666666662</v>
          </cell>
          <cell r="L53">
            <v>4.9351890666666662</v>
          </cell>
          <cell r="M53">
            <v>4.9351890666666662</v>
          </cell>
          <cell r="N53">
            <v>4.9351890666666662</v>
          </cell>
          <cell r="O53">
            <v>4.9351890666666662</v>
          </cell>
          <cell r="P53">
            <v>4.9351890666666662</v>
          </cell>
          <cell r="Q53">
            <v>4.9351890666666662</v>
          </cell>
          <cell r="R53">
            <v>4.9351890666666662</v>
          </cell>
          <cell r="S53">
            <v>4.9351890666666662</v>
          </cell>
        </row>
        <row r="54">
          <cell r="C54" t="str">
            <v>Total</v>
          </cell>
          <cell r="E54">
            <v>20.331938666666662</v>
          </cell>
          <cell r="F54">
            <v>17.304302933333329</v>
          </cell>
          <cell r="G54">
            <v>18.52030293333333</v>
          </cell>
          <cell r="H54">
            <v>19.740756266666661</v>
          </cell>
          <cell r="I54">
            <v>19.740756266666661</v>
          </cell>
          <cell r="J54">
            <v>19.740756266666661</v>
          </cell>
          <cell r="K54">
            <v>19.740756266666661</v>
          </cell>
          <cell r="L54">
            <v>19.740756266666661</v>
          </cell>
          <cell r="M54">
            <v>19.740756266666661</v>
          </cell>
          <cell r="N54">
            <v>19.740756266666661</v>
          </cell>
          <cell r="O54">
            <v>19.740756266666661</v>
          </cell>
          <cell r="P54">
            <v>19.740756266666661</v>
          </cell>
          <cell r="Q54">
            <v>19.740756266666661</v>
          </cell>
          <cell r="R54">
            <v>19.740756266666661</v>
          </cell>
          <cell r="S54">
            <v>19.740756266666661</v>
          </cell>
        </row>
        <row r="55">
          <cell r="C55" t="str">
            <v>Remaining Excess Cash Flow</v>
          </cell>
          <cell r="E55">
            <v>56.579721362409018</v>
          </cell>
          <cell r="F55">
            <v>50.23093263222728</v>
          </cell>
          <cell r="G55">
            <v>20.4241922982057</v>
          </cell>
          <cell r="H55">
            <v>30.055301416000038</v>
          </cell>
          <cell r="I55">
            <v>144.35428020000006</v>
          </cell>
          <cell r="J55">
            <v>181.36819819999999</v>
          </cell>
          <cell r="K55">
            <v>218.38211619999993</v>
          </cell>
          <cell r="L55">
            <v>255.39603419999986</v>
          </cell>
          <cell r="M55">
            <v>269.83146221999988</v>
          </cell>
          <cell r="N55">
            <v>284.69995308059987</v>
          </cell>
          <cell r="O55">
            <v>300.01449866701779</v>
          </cell>
          <cell r="P55">
            <v>315.78848062102838</v>
          </cell>
          <cell r="Q55">
            <v>332.03568203365921</v>
          </cell>
          <cell r="R55">
            <v>348.77029948866902</v>
          </cell>
          <cell r="S55">
            <v>366.00695546732913</v>
          </cell>
        </row>
        <row r="58">
          <cell r="C58" t="str">
            <v>Fourth Target Distribution</v>
          </cell>
          <cell r="E58">
            <v>1.5249999999999999</v>
          </cell>
          <cell r="F58">
            <v>1.5249999999999999</v>
          </cell>
          <cell r="G58">
            <v>1.5249999999999999</v>
          </cell>
          <cell r="H58">
            <v>1.5249999999999999</v>
          </cell>
          <cell r="I58">
            <v>1.5249999999999999</v>
          </cell>
          <cell r="J58">
            <v>1.5249999999999999</v>
          </cell>
          <cell r="K58">
            <v>1.5249999999999999</v>
          </cell>
          <cell r="L58">
            <v>1.5249999999999999</v>
          </cell>
          <cell r="M58">
            <v>1.5249999999999999</v>
          </cell>
          <cell r="N58">
            <v>1.5249999999999999</v>
          </cell>
          <cell r="O58">
            <v>1.5249999999999999</v>
          </cell>
          <cell r="P58">
            <v>1.5249999999999999</v>
          </cell>
          <cell r="Q58">
            <v>1.5249999999999999</v>
          </cell>
          <cell r="R58">
            <v>1.5249999999999999</v>
          </cell>
          <cell r="S58">
            <v>1.5249999999999999</v>
          </cell>
        </row>
        <row r="59">
          <cell r="C59" t="str">
            <v>Available to Common Units</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row>
        <row r="60">
          <cell r="C60" t="str">
            <v>Available to General Partner</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row>
        <row r="61">
          <cell r="C61" t="str">
            <v>Total</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row>
        <row r="62">
          <cell r="C62" t="str">
            <v>Remaining Excess Cash Flow</v>
          </cell>
          <cell r="E62">
            <v>56.579721362409018</v>
          </cell>
          <cell r="F62">
            <v>50.23093263222728</v>
          </cell>
          <cell r="G62">
            <v>20.4241922982057</v>
          </cell>
          <cell r="H62">
            <v>30.055301416000038</v>
          </cell>
          <cell r="I62">
            <v>144.35428020000006</v>
          </cell>
          <cell r="J62">
            <v>181.36819819999999</v>
          </cell>
          <cell r="K62">
            <v>218.38211619999993</v>
          </cell>
          <cell r="L62">
            <v>255.39603419999986</v>
          </cell>
          <cell r="M62">
            <v>269.83146221999988</v>
          </cell>
          <cell r="N62">
            <v>284.69995308059987</v>
          </cell>
          <cell r="O62">
            <v>300.01449866701779</v>
          </cell>
          <cell r="P62">
            <v>315.78848062102838</v>
          </cell>
          <cell r="Q62">
            <v>332.03568203365921</v>
          </cell>
          <cell r="R62">
            <v>348.77029948866902</v>
          </cell>
          <cell r="S62">
            <v>366.00695546732913</v>
          </cell>
        </row>
        <row r="65">
          <cell r="C65" t="str">
            <v>Fifth Target Distribution</v>
          </cell>
          <cell r="E65">
            <v>1.5249999999999999</v>
          </cell>
          <cell r="F65">
            <v>1.5249999999999999</v>
          </cell>
          <cell r="G65">
            <v>1.5249999999999999</v>
          </cell>
          <cell r="H65">
            <v>1.5249999999999999</v>
          </cell>
          <cell r="I65">
            <v>1.5249999999999999</v>
          </cell>
          <cell r="J65">
            <v>1.5249999999999999</v>
          </cell>
          <cell r="K65">
            <v>1.5249999999999999</v>
          </cell>
          <cell r="L65">
            <v>1.5249999999999999</v>
          </cell>
          <cell r="M65">
            <v>1.5249999999999999</v>
          </cell>
          <cell r="N65">
            <v>1.5249999999999999</v>
          </cell>
          <cell r="O65">
            <v>1.5249999999999999</v>
          </cell>
          <cell r="P65">
            <v>1.5249999999999999</v>
          </cell>
          <cell r="Q65">
            <v>1.5249999999999999</v>
          </cell>
          <cell r="R65">
            <v>1.5249999999999999</v>
          </cell>
          <cell r="S65">
            <v>1.5249999999999999</v>
          </cell>
        </row>
        <row r="66">
          <cell r="C66" t="str">
            <v>Available to Common Units</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row>
        <row r="67">
          <cell r="C67" t="str">
            <v>Available to General Partner</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row>
        <row r="68">
          <cell r="C68" t="str">
            <v>Total</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C69" t="str">
            <v>Remaining Excess Cash Flow</v>
          </cell>
          <cell r="E69">
            <v>56.579721362409018</v>
          </cell>
          <cell r="F69">
            <v>50.23093263222728</v>
          </cell>
          <cell r="G69">
            <v>20.4241922982057</v>
          </cell>
          <cell r="H69">
            <v>30.055301416000038</v>
          </cell>
          <cell r="I69">
            <v>144.35428020000006</v>
          </cell>
          <cell r="J69">
            <v>181.36819819999999</v>
          </cell>
          <cell r="K69">
            <v>218.38211619999993</v>
          </cell>
          <cell r="L69">
            <v>255.39603419999986</v>
          </cell>
          <cell r="M69">
            <v>269.83146221999988</v>
          </cell>
          <cell r="N69">
            <v>284.69995308059987</v>
          </cell>
          <cell r="O69">
            <v>300.01449866701779</v>
          </cell>
          <cell r="P69">
            <v>315.78848062102838</v>
          </cell>
          <cell r="Q69">
            <v>332.03568203365921</v>
          </cell>
          <cell r="R69">
            <v>348.77029948866902</v>
          </cell>
          <cell r="S69">
            <v>366.00695546732913</v>
          </cell>
        </row>
        <row r="72">
          <cell r="C72" t="str">
            <v>Thereafter</v>
          </cell>
          <cell r="E72">
            <v>1.5249999999999999</v>
          </cell>
          <cell r="F72">
            <v>1.5249999999999999</v>
          </cell>
          <cell r="G72">
            <v>1.5249999999999999</v>
          </cell>
          <cell r="H72">
            <v>1.5249999999999999</v>
          </cell>
          <cell r="I72">
            <v>1.5249999999999999</v>
          </cell>
          <cell r="J72">
            <v>1.5249999999999999</v>
          </cell>
          <cell r="K72">
            <v>1.5249999999999999</v>
          </cell>
          <cell r="L72">
            <v>1.5249999999999999</v>
          </cell>
          <cell r="M72">
            <v>1.5249999999999999</v>
          </cell>
          <cell r="N72">
            <v>1.5249999999999999</v>
          </cell>
          <cell r="O72">
            <v>1.5249999999999999</v>
          </cell>
          <cell r="P72">
            <v>1.5249999999999999</v>
          </cell>
          <cell r="Q72">
            <v>1.5249999999999999</v>
          </cell>
          <cell r="R72">
            <v>1.5249999999999999</v>
          </cell>
          <cell r="S72">
            <v>1.5249999999999999</v>
          </cell>
        </row>
        <row r="73">
          <cell r="C73" t="str">
            <v>Available to Common Units</v>
          </cell>
          <cell r="E73">
            <v>28.289860681204509</v>
          </cell>
          <cell r="F73">
            <v>25.11546631611364</v>
          </cell>
          <cell r="G73">
            <v>10.21209614910285</v>
          </cell>
          <cell r="H73">
            <v>15.027650708000019</v>
          </cell>
          <cell r="I73">
            <v>72.177140100000031</v>
          </cell>
          <cell r="J73">
            <v>90.684099099999997</v>
          </cell>
          <cell r="K73">
            <v>109.19105809999998</v>
          </cell>
          <cell r="L73">
            <v>127.69801709999993</v>
          </cell>
          <cell r="M73">
            <v>134.91573110999994</v>
          </cell>
          <cell r="N73">
            <v>142.34997654029993</v>
          </cell>
          <cell r="O73">
            <v>150.0072493335089</v>
          </cell>
          <cell r="P73">
            <v>157.89424031051419</v>
          </cell>
          <cell r="Q73">
            <v>166.01784101682964</v>
          </cell>
          <cell r="R73">
            <v>174.38514974433451</v>
          </cell>
          <cell r="S73">
            <v>183.00347773366454</v>
          </cell>
        </row>
        <row r="74">
          <cell r="C74" t="str">
            <v>Available to General Partner</v>
          </cell>
          <cell r="E74">
            <v>28.289860681204509</v>
          </cell>
          <cell r="F74">
            <v>25.11546631611364</v>
          </cell>
          <cell r="G74">
            <v>10.21209614910285</v>
          </cell>
          <cell r="H74">
            <v>15.027650708000019</v>
          </cell>
          <cell r="I74">
            <v>72.177140100000031</v>
          </cell>
          <cell r="J74">
            <v>90.684099099999997</v>
          </cell>
          <cell r="K74">
            <v>109.19105809999998</v>
          </cell>
          <cell r="L74">
            <v>127.69801709999993</v>
          </cell>
          <cell r="M74">
            <v>134.91573110999994</v>
          </cell>
          <cell r="N74">
            <v>142.34997654029993</v>
          </cell>
          <cell r="O74">
            <v>150.0072493335089</v>
          </cell>
          <cell r="P74">
            <v>157.89424031051419</v>
          </cell>
          <cell r="Q74">
            <v>166.01784101682964</v>
          </cell>
          <cell r="R74">
            <v>174.38514974433451</v>
          </cell>
          <cell r="S74">
            <v>183.00347773366454</v>
          </cell>
        </row>
        <row r="75">
          <cell r="C75" t="str">
            <v>Total</v>
          </cell>
          <cell r="E75">
            <v>56.579721362409018</v>
          </cell>
          <cell r="F75">
            <v>50.23093263222728</v>
          </cell>
          <cell r="G75">
            <v>20.4241922982057</v>
          </cell>
          <cell r="H75">
            <v>30.055301416000038</v>
          </cell>
          <cell r="I75">
            <v>144.35428020000006</v>
          </cell>
          <cell r="J75">
            <v>181.36819819999999</v>
          </cell>
          <cell r="K75">
            <v>218.38211619999996</v>
          </cell>
          <cell r="L75">
            <v>255.39603419999986</v>
          </cell>
          <cell r="M75">
            <v>269.83146221999988</v>
          </cell>
          <cell r="N75">
            <v>284.69995308059987</v>
          </cell>
          <cell r="O75">
            <v>300.01449866701779</v>
          </cell>
          <cell r="P75">
            <v>315.78848062102838</v>
          </cell>
          <cell r="Q75">
            <v>332.03568203365927</v>
          </cell>
          <cell r="R75">
            <v>348.77029948866902</v>
          </cell>
          <cell r="S75">
            <v>366.00695546732908</v>
          </cell>
        </row>
        <row r="76">
          <cell r="C76" t="str">
            <v>Remaining Excess Cash Flow</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row>
        <row r="79">
          <cell r="C79" t="str">
            <v>Available DCF for LP unitholders</v>
          </cell>
          <cell r="E79">
            <v>144.5631349312045</v>
          </cell>
          <cell r="F79">
            <v>124.07444871611364</v>
          </cell>
          <cell r="G79">
            <v>116.12507854910285</v>
          </cell>
          <cell r="H79">
            <v>127.92010060800001</v>
          </cell>
          <cell r="I79">
            <v>185.06959000000001</v>
          </cell>
          <cell r="J79">
            <v>203.576549</v>
          </cell>
          <cell r="K79">
            <v>222.08350799999997</v>
          </cell>
          <cell r="L79">
            <v>240.59046699999993</v>
          </cell>
          <cell r="M79">
            <v>247.80818100999994</v>
          </cell>
          <cell r="N79">
            <v>255.24242644029994</v>
          </cell>
          <cell r="O79">
            <v>262.8996992335089</v>
          </cell>
          <cell r="P79">
            <v>270.78669021051417</v>
          </cell>
          <cell r="Q79">
            <v>278.91029091682964</v>
          </cell>
          <cell r="R79">
            <v>287.27759964433449</v>
          </cell>
          <cell r="S79">
            <v>295.89592763366454</v>
          </cell>
        </row>
        <row r="80">
          <cell r="C80" t="str">
            <v>Available DCF for GP</v>
          </cell>
          <cell r="E80">
            <v>37.814354908795551</v>
          </cell>
          <cell r="F80">
            <v>33.221664947886339</v>
          </cell>
          <cell r="G80">
            <v>18.887929834897172</v>
          </cell>
          <cell r="H80">
            <v>24.275205611281329</v>
          </cell>
          <cell r="I80">
            <v>81.424695003281343</v>
          </cell>
          <cell r="J80">
            <v>99.931654003281309</v>
          </cell>
          <cell r="K80">
            <v>118.43861300328129</v>
          </cell>
          <cell r="L80">
            <v>136.94557200328123</v>
          </cell>
          <cell r="M80">
            <v>144.16328601328124</v>
          </cell>
          <cell r="N80">
            <v>151.59753144358123</v>
          </cell>
          <cell r="O80">
            <v>159.25480423679019</v>
          </cell>
          <cell r="P80">
            <v>167.14179521379549</v>
          </cell>
          <cell r="Q80">
            <v>175.26539592011093</v>
          </cell>
          <cell r="R80">
            <v>183.63270464761581</v>
          </cell>
          <cell r="S80">
            <v>192.25103263694584</v>
          </cell>
        </row>
        <row r="81">
          <cell r="C81" t="str">
            <v>Total DCF</v>
          </cell>
          <cell r="E81">
            <v>182.37748984000007</v>
          </cell>
          <cell r="F81">
            <v>157.29611366399996</v>
          </cell>
          <cell r="G81">
            <v>135.01300838400002</v>
          </cell>
          <cell r="H81">
            <v>152.19530621928135</v>
          </cell>
          <cell r="I81">
            <v>266.49428500328133</v>
          </cell>
          <cell r="J81">
            <v>303.50820300328132</v>
          </cell>
          <cell r="K81">
            <v>340.52212100328126</v>
          </cell>
          <cell r="L81">
            <v>377.53603900328119</v>
          </cell>
          <cell r="M81">
            <v>391.97146702328121</v>
          </cell>
          <cell r="N81">
            <v>406.8399578838812</v>
          </cell>
          <cell r="O81">
            <v>422.15450347029912</v>
          </cell>
          <cell r="P81">
            <v>437.92848542430966</v>
          </cell>
          <cell r="Q81">
            <v>454.1756868369406</v>
          </cell>
          <cell r="R81">
            <v>470.9103042919503</v>
          </cell>
          <cell r="S81">
            <v>488.14696027061041</v>
          </cell>
        </row>
        <row r="82">
          <cell r="C82" t="str">
            <v>Percent to General Partner</v>
          </cell>
          <cell r="E82">
            <v>20.734113043210606</v>
          </cell>
          <cell r="F82">
            <v>21.120461385874478</v>
          </cell>
          <cell r="G82">
            <v>13.989711110781769</v>
          </cell>
          <cell r="H82">
            <v>15.950035657673881</v>
          </cell>
          <cell r="I82">
            <v>30.55401169382629</v>
          </cell>
          <cell r="J82">
            <v>32.92551997423309</v>
          </cell>
          <cell r="K82">
            <v>34.781474006541863</v>
          </cell>
          <cell r="L82">
            <v>36.273509772689813</v>
          </cell>
          <cell r="M82">
            <v>36.779025552061071</v>
          </cell>
          <cell r="N82">
            <v>37.262203111044876</v>
          </cell>
          <cell r="O82">
            <v>37.724293576793414</v>
          </cell>
          <cell r="P82">
            <v>38.166458857283857</v>
          </cell>
          <cell r="Q82">
            <v>38.589779461936544</v>
          </cell>
          <cell r="R82">
            <v>38.995261512427859</v>
          </cell>
          <cell r="S82">
            <v>39.383843039884766</v>
          </cell>
        </row>
        <row r="84">
          <cell r="C84" t="str">
            <v>DCF per LP Unit</v>
          </cell>
          <cell r="E84">
            <v>1.9</v>
          </cell>
          <cell r="F84">
            <v>1.91</v>
          </cell>
          <cell r="G84">
            <v>1.67</v>
          </cell>
          <cell r="H84">
            <v>1.73</v>
          </cell>
          <cell r="I84">
            <v>2.5</v>
          </cell>
          <cell r="J84">
            <v>2.75</v>
          </cell>
          <cell r="K84">
            <v>3</v>
          </cell>
          <cell r="L84">
            <v>3.25</v>
          </cell>
          <cell r="M84">
            <v>3.35</v>
          </cell>
          <cell r="N84">
            <v>3.45</v>
          </cell>
          <cell r="O84">
            <v>3.55</v>
          </cell>
          <cell r="P84">
            <v>3.66</v>
          </cell>
          <cell r="Q84">
            <v>3.77</v>
          </cell>
          <cell r="R84">
            <v>3.88</v>
          </cell>
          <cell r="S84">
            <v>4</v>
          </cell>
        </row>
        <row r="85">
          <cell r="C85" t="str">
            <v>DCF per Implied GP Unit</v>
          </cell>
          <cell r="E85">
            <v>0.32629398426939016</v>
          </cell>
          <cell r="F85">
            <v>0.33305752624655072</v>
          </cell>
          <cell r="G85">
            <v>0.20495549402963431</v>
          </cell>
          <cell r="H85">
            <v>0.23797803537759932</v>
          </cell>
          <cell r="I85">
            <v>0.58508373847372042</v>
          </cell>
          <cell r="J85">
            <v>0.68117228314542411</v>
          </cell>
          <cell r="K85">
            <v>0.7741748099190624</v>
          </cell>
          <cell r="L85">
            <v>0.86509041234709327</v>
          </cell>
          <cell r="M85">
            <v>0.90079407352195462</v>
          </cell>
          <cell r="N85">
            <v>0.93656227147326465</v>
          </cell>
          <cell r="O85">
            <v>0.97238648839352182</v>
          </cell>
          <cell r="P85">
            <v>1.0110213475323127</v>
          </cell>
          <cell r="Q85">
            <v>1.0497416846778194</v>
          </cell>
          <cell r="R85">
            <v>1.0885379330337237</v>
          </cell>
          <cell r="S85">
            <v>1.1302269238943299</v>
          </cell>
        </row>
        <row r="87">
          <cell r="C87" t="str">
            <v>Distributable Cash Flow Level</v>
          </cell>
          <cell r="E87" t="str">
            <v>Thereafter</v>
          </cell>
          <cell r="F87" t="str">
            <v>Thereafter</v>
          </cell>
          <cell r="G87" t="str">
            <v>Thereafter</v>
          </cell>
          <cell r="H87" t="str">
            <v>Thereafter</v>
          </cell>
          <cell r="I87" t="str">
            <v xml:space="preserve">Thereafter </v>
          </cell>
          <cell r="J87" t="str">
            <v xml:space="preserve">Thereafter </v>
          </cell>
          <cell r="K87" t="str">
            <v xml:space="preserve">Thereafter </v>
          </cell>
          <cell r="L87" t="str">
            <v xml:space="preserve">Thereafter </v>
          </cell>
          <cell r="M87" t="str">
            <v xml:space="preserve">Thereafter </v>
          </cell>
          <cell r="N87" t="str">
            <v xml:space="preserve">Thereafter </v>
          </cell>
          <cell r="O87" t="str">
            <v xml:space="preserve">Thereafter </v>
          </cell>
          <cell r="P87" t="str">
            <v xml:space="preserve">Thereafter </v>
          </cell>
          <cell r="Q87" t="str">
            <v xml:space="preserve">Thereafter </v>
          </cell>
          <cell r="R87" t="str">
            <v xml:space="preserve">Thereafter </v>
          </cell>
          <cell r="S87" t="str">
            <v xml:space="preserve">Thereafter </v>
          </cell>
        </row>
        <row r="89">
          <cell r="C89" t="str">
            <v>CHECK 1</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row>
        <row r="91">
          <cell r="A91" t="str">
            <v>x</v>
          </cell>
          <cell r="C91" t="str">
            <v>NRP Distribution Waterfall</v>
          </cell>
          <cell r="E91">
            <v>1.0326086956521738</v>
          </cell>
          <cell r="F91">
            <v>0.9455445544554455</v>
          </cell>
          <cell r="G91">
            <v>0.77314814814814803</v>
          </cell>
          <cell r="H91">
            <v>0.80092592592592582</v>
          </cell>
          <cell r="I91">
            <v>1</v>
          </cell>
          <cell r="J91">
            <v>1</v>
          </cell>
          <cell r="K91">
            <v>1</v>
          </cell>
          <cell r="L91">
            <v>1</v>
          </cell>
          <cell r="M91">
            <v>1.0007468259895445</v>
          </cell>
          <cell r="N91">
            <v>1.0006018112342931</v>
          </cell>
          <cell r="O91">
            <v>0.99961627406268194</v>
          </cell>
        </row>
        <row r="94">
          <cell r="H94" t="str">
            <v>Projected Fiscal Year Ended December 31,</v>
          </cell>
        </row>
        <row r="95">
          <cell r="C95" t="str">
            <v>(Dollars in millions, except per unit data)</v>
          </cell>
          <cell r="E95">
            <v>2007</v>
          </cell>
          <cell r="F95">
            <v>2008</v>
          </cell>
          <cell r="G95">
            <v>2009</v>
          </cell>
          <cell r="H95">
            <v>2010</v>
          </cell>
          <cell r="I95">
            <v>2011</v>
          </cell>
          <cell r="J95">
            <v>2012</v>
          </cell>
          <cell r="K95">
            <v>2013</v>
          </cell>
          <cell r="L95">
            <v>2014</v>
          </cell>
          <cell r="M95">
            <v>2015</v>
          </cell>
          <cell r="N95">
            <v>2016</v>
          </cell>
          <cell r="O95">
            <v>2017</v>
          </cell>
          <cell r="P95">
            <v>2018</v>
          </cell>
          <cell r="Q95">
            <v>2019</v>
          </cell>
          <cell r="R95">
            <v>2020</v>
          </cell>
          <cell r="S95">
            <v>2021</v>
          </cell>
        </row>
        <row r="97">
          <cell r="C97" t="str">
            <v>Distribution per LP Unit</v>
          </cell>
          <cell r="E97">
            <v>1.84</v>
          </cell>
          <cell r="F97">
            <v>2.02</v>
          </cell>
          <cell r="G97">
            <v>2.16</v>
          </cell>
          <cell r="H97">
            <v>2.16</v>
          </cell>
          <cell r="I97">
            <v>2.5</v>
          </cell>
          <cell r="J97">
            <v>2.75</v>
          </cell>
          <cell r="K97">
            <v>3</v>
          </cell>
          <cell r="L97">
            <v>3.25</v>
          </cell>
          <cell r="M97">
            <v>3.3475000000000001</v>
          </cell>
          <cell r="N97">
            <v>3.4479250000000001</v>
          </cell>
          <cell r="O97">
            <v>3.55136275</v>
          </cell>
          <cell r="P97">
            <v>3.6579036325000001</v>
          </cell>
          <cell r="Q97">
            <v>3.7676407414750002</v>
          </cell>
          <cell r="R97">
            <v>3.8806699637192503</v>
          </cell>
          <cell r="S97">
            <v>3.9970900626308281</v>
          </cell>
        </row>
        <row r="98">
          <cell r="C98" t="str">
            <v>Weighted Average LP Units Outstanding</v>
          </cell>
          <cell r="E98">
            <v>76.244770000000003</v>
          </cell>
          <cell r="F98">
            <v>64.891136000000003</v>
          </cell>
          <cell r="G98">
            <v>69.451136000000005</v>
          </cell>
          <cell r="H98">
            <v>74.027835999999994</v>
          </cell>
          <cell r="I98">
            <v>74.027835999999994</v>
          </cell>
          <cell r="J98">
            <v>74.027835999999994</v>
          </cell>
          <cell r="K98">
            <v>74.027835999999994</v>
          </cell>
          <cell r="L98">
            <v>74.027835999999994</v>
          </cell>
          <cell r="M98">
            <v>74.027835999999994</v>
          </cell>
          <cell r="N98">
            <v>74.027835999999994</v>
          </cell>
          <cell r="O98">
            <v>74.027835999999994</v>
          </cell>
          <cell r="P98">
            <v>74.027835999999994</v>
          </cell>
          <cell r="Q98">
            <v>74.027835999999994</v>
          </cell>
          <cell r="R98">
            <v>74.027835999999994</v>
          </cell>
          <cell r="S98">
            <v>74.027835999999994</v>
          </cell>
        </row>
        <row r="99">
          <cell r="C99" t="str">
            <v>Total Distribution to LP Units</v>
          </cell>
          <cell r="E99">
            <v>140.29037680000002</v>
          </cell>
          <cell r="F99">
            <v>131.08009472000001</v>
          </cell>
          <cell r="G99">
            <v>150.01445376000001</v>
          </cell>
          <cell r="H99">
            <v>159.90012576000001</v>
          </cell>
          <cell r="I99">
            <v>185.06958999999998</v>
          </cell>
          <cell r="J99">
            <v>203.57654899999997</v>
          </cell>
          <cell r="K99">
            <v>222.08350799999999</v>
          </cell>
          <cell r="L99">
            <v>240.59046699999999</v>
          </cell>
          <cell r="M99">
            <v>247.80818101</v>
          </cell>
          <cell r="N99">
            <v>255.24242644029999</v>
          </cell>
          <cell r="O99">
            <v>262.89969923350895</v>
          </cell>
          <cell r="P99">
            <v>270.78669021051422</v>
          </cell>
          <cell r="Q99">
            <v>278.91029091682969</v>
          </cell>
          <cell r="R99">
            <v>287.2775996443346</v>
          </cell>
          <cell r="S99">
            <v>295.89592763366466</v>
          </cell>
        </row>
        <row r="100">
          <cell r="P100">
            <v>3.0000000000000027</v>
          </cell>
          <cell r="Q100">
            <v>3.0000000000000249</v>
          </cell>
          <cell r="R100">
            <v>3.0000000000000027</v>
          </cell>
          <cell r="S100">
            <v>3.0000000000000027</v>
          </cell>
        </row>
        <row r="101">
          <cell r="C101" t="str">
            <v>MQD</v>
          </cell>
        </row>
        <row r="102">
          <cell r="C102" t="str">
            <v>LP Unit Distributions</v>
          </cell>
          <cell r="E102">
            <v>78.150889249999992</v>
          </cell>
          <cell r="F102">
            <v>66.513414400000002</v>
          </cell>
          <cell r="G102">
            <v>71.187414399999994</v>
          </cell>
          <cell r="H102">
            <v>75.878531899999984</v>
          </cell>
          <cell r="I102">
            <v>75.878531899999984</v>
          </cell>
          <cell r="J102">
            <v>75.878531899999984</v>
          </cell>
          <cell r="K102">
            <v>75.878531899999984</v>
          </cell>
          <cell r="L102">
            <v>75.878531899999984</v>
          </cell>
          <cell r="M102">
            <v>75.878531899999984</v>
          </cell>
          <cell r="N102">
            <v>75.878531899999984</v>
          </cell>
          <cell r="O102">
            <v>75.878531899999984</v>
          </cell>
          <cell r="P102">
            <v>75.878531899999984</v>
          </cell>
          <cell r="Q102">
            <v>75.878531899999984</v>
          </cell>
          <cell r="R102">
            <v>75.878531899999984</v>
          </cell>
          <cell r="S102">
            <v>75.878531899999984</v>
          </cell>
        </row>
        <row r="103">
          <cell r="C103" t="str">
            <v>General Partner Distributions</v>
          </cell>
          <cell r="E103">
            <v>1.5949161071428648</v>
          </cell>
          <cell r="F103">
            <v>1.3574166204081592</v>
          </cell>
          <cell r="G103">
            <v>1.4528043755102118</v>
          </cell>
          <cell r="H103">
            <v>1.5485414673469364</v>
          </cell>
          <cell r="I103">
            <v>1.5485414673469364</v>
          </cell>
          <cell r="J103">
            <v>1.5485414673469364</v>
          </cell>
          <cell r="K103">
            <v>1.5485414673469364</v>
          </cell>
          <cell r="L103">
            <v>1.5485414673469364</v>
          </cell>
          <cell r="M103">
            <v>1.5485414673469364</v>
          </cell>
          <cell r="N103">
            <v>1.5485414673469364</v>
          </cell>
          <cell r="O103">
            <v>1.5485414673469364</v>
          </cell>
          <cell r="P103">
            <v>1.5485414673469364</v>
          </cell>
          <cell r="Q103">
            <v>1.5485414673469364</v>
          </cell>
          <cell r="R103">
            <v>1.5485414673469364</v>
          </cell>
          <cell r="S103">
            <v>1.5485414673469364</v>
          </cell>
        </row>
        <row r="104">
          <cell r="C104" t="str">
            <v>Total</v>
          </cell>
          <cell r="E104">
            <v>79.745805357142856</v>
          </cell>
          <cell r="F104">
            <v>67.870831020408161</v>
          </cell>
          <cell r="G104">
            <v>72.640218775510206</v>
          </cell>
          <cell r="H104">
            <v>77.427073367346921</v>
          </cell>
          <cell r="I104">
            <v>77.427073367346921</v>
          </cell>
          <cell r="J104">
            <v>77.427073367346921</v>
          </cell>
          <cell r="K104">
            <v>77.427073367346921</v>
          </cell>
          <cell r="L104">
            <v>77.427073367346921</v>
          </cell>
          <cell r="M104">
            <v>77.427073367346921</v>
          </cell>
          <cell r="N104">
            <v>77.427073367346921</v>
          </cell>
          <cell r="O104">
            <v>77.427073367346921</v>
          </cell>
          <cell r="P104">
            <v>77.427073367346921</v>
          </cell>
          <cell r="Q104">
            <v>77.427073367346921</v>
          </cell>
          <cell r="R104">
            <v>77.427073367346921</v>
          </cell>
          <cell r="S104">
            <v>77.427073367346921</v>
          </cell>
        </row>
        <row r="105">
          <cell r="C105" t="str">
            <v>Remaining LP Unit Distributions</v>
          </cell>
          <cell r="E105">
            <v>62.139499999999998</v>
          </cell>
          <cell r="F105">
            <v>64.566699999999997</v>
          </cell>
          <cell r="G105">
            <v>78.826999999999998</v>
          </cell>
          <cell r="H105">
            <v>84.021600000000007</v>
          </cell>
          <cell r="I105">
            <v>109.19110000000001</v>
          </cell>
          <cell r="J105">
            <v>127.69799999999999</v>
          </cell>
          <cell r="K105">
            <v>146.20500000000001</v>
          </cell>
          <cell r="L105">
            <v>164.71190000000001</v>
          </cell>
          <cell r="M105">
            <v>171.92959999999999</v>
          </cell>
          <cell r="N105">
            <v>179.3639</v>
          </cell>
          <cell r="O105">
            <v>187.02119999999999</v>
          </cell>
          <cell r="P105">
            <v>194.90819999999999</v>
          </cell>
          <cell r="Q105">
            <v>203.0318</v>
          </cell>
          <cell r="R105">
            <v>211.3991</v>
          </cell>
          <cell r="S105">
            <v>220.01740000000001</v>
          </cell>
        </row>
        <row r="106">
          <cell r="O106">
            <v>4.2691422298466897</v>
          </cell>
          <cell r="P106">
            <v>4.2171689626630648</v>
          </cell>
          <cell r="Q106">
            <v>4.1679108421297961</v>
          </cell>
          <cell r="R106">
            <v>4.1211770766943934</v>
          </cell>
          <cell r="S106">
            <v>4.076791244617417</v>
          </cell>
        </row>
        <row r="107">
          <cell r="C107" t="str">
            <v>Above MQD, Up to First Target Distribution</v>
          </cell>
        </row>
        <row r="108">
          <cell r="C108" t="str">
            <v>LP Unit Distributions</v>
          </cell>
          <cell r="E108">
            <v>7.6244770000000068</v>
          </cell>
          <cell r="F108">
            <v>6.4891136000000058</v>
          </cell>
          <cell r="G108">
            <v>6.9451136000000071</v>
          </cell>
          <cell r="H108">
            <v>7.4027836000000056</v>
          </cell>
          <cell r="I108">
            <v>7.4027836000000056</v>
          </cell>
          <cell r="J108">
            <v>7.4027836000000056</v>
          </cell>
          <cell r="K108">
            <v>7.4027836000000056</v>
          </cell>
          <cell r="L108">
            <v>7.4027836000000056</v>
          </cell>
          <cell r="M108">
            <v>7.4027836000000056</v>
          </cell>
          <cell r="N108">
            <v>7.4027836000000056</v>
          </cell>
          <cell r="O108">
            <v>7.4027836000000056</v>
          </cell>
          <cell r="P108">
            <v>7.4027836000000056</v>
          </cell>
          <cell r="Q108">
            <v>7.4027836000000056</v>
          </cell>
          <cell r="R108">
            <v>7.4027836000000056</v>
          </cell>
          <cell r="S108">
            <v>7.4027836000000056</v>
          </cell>
        </row>
        <row r="109">
          <cell r="C109" t="str">
            <v>General Partner Distributions</v>
          </cell>
          <cell r="E109">
            <v>0.15560157142857189</v>
          </cell>
          <cell r="F109">
            <v>0.13243088979591899</v>
          </cell>
          <cell r="G109">
            <v>0.14173701224489843</v>
          </cell>
          <cell r="H109">
            <v>0.15107721632653082</v>
          </cell>
          <cell r="I109">
            <v>0.15107721632653082</v>
          </cell>
          <cell r="J109">
            <v>0.15107721632653082</v>
          </cell>
          <cell r="K109">
            <v>0.15107721632653082</v>
          </cell>
          <cell r="L109">
            <v>0.15107721632653082</v>
          </cell>
          <cell r="M109">
            <v>0.15107721632653082</v>
          </cell>
          <cell r="N109">
            <v>0.15107721632653082</v>
          </cell>
          <cell r="O109">
            <v>0.15107721632653082</v>
          </cell>
          <cell r="P109">
            <v>0.15107721632653082</v>
          </cell>
          <cell r="Q109">
            <v>0.15107721632653082</v>
          </cell>
          <cell r="R109">
            <v>0.15107721632653082</v>
          </cell>
          <cell r="S109">
            <v>0.15107721632653082</v>
          </cell>
        </row>
        <row r="110">
          <cell r="C110" t="str">
            <v>Total</v>
          </cell>
          <cell r="E110">
            <v>7.7800785714285787</v>
          </cell>
          <cell r="F110">
            <v>6.6215444897959248</v>
          </cell>
          <cell r="G110">
            <v>7.0868506122449055</v>
          </cell>
          <cell r="H110">
            <v>7.5538608163265364</v>
          </cell>
          <cell r="I110">
            <v>7.5538608163265364</v>
          </cell>
          <cell r="J110">
            <v>7.5538608163265364</v>
          </cell>
          <cell r="K110">
            <v>7.5538608163265364</v>
          </cell>
          <cell r="L110">
            <v>7.5538608163265364</v>
          </cell>
          <cell r="M110">
            <v>7.5538608163265364</v>
          </cell>
          <cell r="N110">
            <v>7.5538608163265364</v>
          </cell>
          <cell r="O110">
            <v>7.5538608163265364</v>
          </cell>
          <cell r="P110">
            <v>7.5538608163265364</v>
          </cell>
          <cell r="Q110">
            <v>7.5538608163265364</v>
          </cell>
          <cell r="R110">
            <v>7.5538608163265364</v>
          </cell>
          <cell r="S110">
            <v>7.5538608163265364</v>
          </cell>
        </row>
        <row r="111">
          <cell r="C111" t="str">
            <v>Remaining LP Unit Distributions</v>
          </cell>
          <cell r="E111">
            <v>54.515000000000001</v>
          </cell>
          <cell r="F111">
            <v>58.077599999999997</v>
          </cell>
          <cell r="G111">
            <v>71.881900000000002</v>
          </cell>
          <cell r="H111">
            <v>76.618799999999993</v>
          </cell>
          <cell r="I111">
            <v>101.78830000000001</v>
          </cell>
          <cell r="J111">
            <v>120.29519999999999</v>
          </cell>
          <cell r="K111">
            <v>138.8022</v>
          </cell>
          <cell r="L111">
            <v>157.3091</v>
          </cell>
          <cell r="M111">
            <v>164.52680000000001</v>
          </cell>
          <cell r="N111">
            <v>171.96109999999999</v>
          </cell>
          <cell r="O111">
            <v>179.61840000000001</v>
          </cell>
          <cell r="P111">
            <v>187.50540000000001</v>
          </cell>
          <cell r="Q111">
            <v>195.62899999999999</v>
          </cell>
          <cell r="R111">
            <v>203.99629999999999</v>
          </cell>
          <cell r="S111">
            <v>212.6146</v>
          </cell>
        </row>
        <row r="112">
          <cell r="Q112">
            <v>4.3324618917641722</v>
          </cell>
        </row>
        <row r="113">
          <cell r="C113" t="str">
            <v>Above First, Up to Second Target Distribution</v>
          </cell>
        </row>
        <row r="114">
          <cell r="C114" t="str">
            <v>LP Unit Distributions</v>
          </cell>
          <cell r="E114">
            <v>15.248953999999998</v>
          </cell>
          <cell r="F114">
            <v>12.978227199999997</v>
          </cell>
          <cell r="G114">
            <v>13.890227199999998</v>
          </cell>
          <cell r="H114">
            <v>14.805567199999995</v>
          </cell>
          <cell r="I114">
            <v>14.805567199999995</v>
          </cell>
          <cell r="J114">
            <v>14.805567199999995</v>
          </cell>
          <cell r="K114">
            <v>14.805567199999995</v>
          </cell>
          <cell r="L114">
            <v>14.805567199999995</v>
          </cell>
          <cell r="M114">
            <v>14.805567199999995</v>
          </cell>
          <cell r="N114">
            <v>14.805567199999995</v>
          </cell>
          <cell r="O114">
            <v>14.805567199999995</v>
          </cell>
          <cell r="P114">
            <v>14.805567199999995</v>
          </cell>
          <cell r="Q114">
            <v>14.805567199999995</v>
          </cell>
          <cell r="R114">
            <v>14.805567199999995</v>
          </cell>
          <cell r="S114">
            <v>14.805567199999995</v>
          </cell>
        </row>
        <row r="115">
          <cell r="C115" t="str">
            <v>General Partner Distributions</v>
          </cell>
          <cell r="E115">
            <v>2.6909918823529395</v>
          </cell>
          <cell r="F115">
            <v>2.290275388235294</v>
          </cell>
          <cell r="G115">
            <v>2.4512165647058808</v>
          </cell>
          <cell r="H115">
            <v>2.612747152941175</v>
          </cell>
          <cell r="I115">
            <v>2.612747152941175</v>
          </cell>
          <cell r="J115">
            <v>2.612747152941175</v>
          </cell>
          <cell r="K115">
            <v>2.612747152941175</v>
          </cell>
          <cell r="L115">
            <v>2.612747152941175</v>
          </cell>
          <cell r="M115">
            <v>2.612747152941175</v>
          </cell>
          <cell r="N115">
            <v>2.612747152941175</v>
          </cell>
          <cell r="O115">
            <v>2.612747152941175</v>
          </cell>
          <cell r="P115">
            <v>2.612747152941175</v>
          </cell>
          <cell r="Q115">
            <v>2.612747152941175</v>
          </cell>
          <cell r="R115">
            <v>2.612747152941175</v>
          </cell>
          <cell r="S115">
            <v>2.612747152941175</v>
          </cell>
        </row>
        <row r="116">
          <cell r="C116" t="str">
            <v>Total</v>
          </cell>
          <cell r="E116">
            <v>17.939945882352937</v>
          </cell>
          <cell r="F116">
            <v>15.268502588235291</v>
          </cell>
          <cell r="G116">
            <v>16.341443764705879</v>
          </cell>
          <cell r="H116">
            <v>17.41831435294117</v>
          </cell>
          <cell r="I116">
            <v>17.41831435294117</v>
          </cell>
          <cell r="J116">
            <v>17.41831435294117</v>
          </cell>
          <cell r="K116">
            <v>17.41831435294117</v>
          </cell>
          <cell r="L116">
            <v>17.41831435294117</v>
          </cell>
          <cell r="M116">
            <v>17.41831435294117</v>
          </cell>
          <cell r="N116">
            <v>17.41831435294117</v>
          </cell>
          <cell r="O116">
            <v>17.41831435294117</v>
          </cell>
          <cell r="P116">
            <v>17.41831435294117</v>
          </cell>
          <cell r="Q116">
            <v>17.41831435294117</v>
          </cell>
          <cell r="R116">
            <v>17.41831435294117</v>
          </cell>
          <cell r="S116">
            <v>17.41831435294117</v>
          </cell>
        </row>
        <row r="117">
          <cell r="C117" t="str">
            <v>Remaining LP Unit Distributions</v>
          </cell>
          <cell r="E117">
            <v>39.265999999999998</v>
          </cell>
          <cell r="F117">
            <v>45.099400000000003</v>
          </cell>
          <cell r="G117">
            <v>57.991700000000002</v>
          </cell>
          <cell r="H117">
            <v>61.813200000000002</v>
          </cell>
          <cell r="I117">
            <v>86.982699999999994</v>
          </cell>
          <cell r="J117">
            <v>105.4896</v>
          </cell>
          <cell r="K117">
            <v>123.9966</v>
          </cell>
          <cell r="L117">
            <v>142.5035</v>
          </cell>
          <cell r="M117">
            <v>149.72120000000001</v>
          </cell>
          <cell r="N117">
            <v>157.15549999999999</v>
          </cell>
          <cell r="O117">
            <v>164.81280000000001</v>
          </cell>
          <cell r="P117">
            <v>172.69980000000001</v>
          </cell>
          <cell r="Q117">
            <v>180.82339999999999</v>
          </cell>
          <cell r="R117">
            <v>189.19069999999999</v>
          </cell>
          <cell r="S117">
            <v>197.809</v>
          </cell>
        </row>
        <row r="118">
          <cell r="Q118">
            <v>4.703885007394315</v>
          </cell>
        </row>
        <row r="119">
          <cell r="C119" t="str">
            <v>Above Second, Up to Third Target Distribution</v>
          </cell>
        </row>
        <row r="120">
          <cell r="C120" t="str">
            <v>LP Unit Distributions</v>
          </cell>
          <cell r="E120">
            <v>15.248953999999998</v>
          </cell>
          <cell r="F120">
            <v>12.978227199999997</v>
          </cell>
          <cell r="G120">
            <v>13.890227199999998</v>
          </cell>
          <cell r="H120">
            <v>14.805567199999995</v>
          </cell>
          <cell r="I120">
            <v>14.805567199999995</v>
          </cell>
          <cell r="J120">
            <v>14.805567199999995</v>
          </cell>
          <cell r="K120">
            <v>14.805567199999995</v>
          </cell>
          <cell r="L120">
            <v>14.805567199999995</v>
          </cell>
          <cell r="M120">
            <v>14.805567199999995</v>
          </cell>
          <cell r="N120">
            <v>14.805567199999995</v>
          </cell>
          <cell r="O120">
            <v>14.805567199999995</v>
          </cell>
          <cell r="P120">
            <v>14.805567199999995</v>
          </cell>
          <cell r="Q120">
            <v>14.805567199999995</v>
          </cell>
          <cell r="R120">
            <v>14.805567199999995</v>
          </cell>
          <cell r="S120">
            <v>14.805567199999995</v>
          </cell>
        </row>
        <row r="121">
          <cell r="C121" t="str">
            <v>General Partner Distributions</v>
          </cell>
          <cell r="E121">
            <v>5.0829846666666647</v>
          </cell>
          <cell r="F121">
            <v>4.3260757333333313</v>
          </cell>
          <cell r="G121">
            <v>4.6300757333333316</v>
          </cell>
          <cell r="H121">
            <v>4.9351890666666662</v>
          </cell>
          <cell r="I121">
            <v>4.9351890666666662</v>
          </cell>
          <cell r="J121">
            <v>4.9351890666666662</v>
          </cell>
          <cell r="K121">
            <v>4.9351890666666662</v>
          </cell>
          <cell r="L121">
            <v>4.9351890666666662</v>
          </cell>
          <cell r="M121">
            <v>4.9351890666666662</v>
          </cell>
          <cell r="N121">
            <v>4.9351890666666662</v>
          </cell>
          <cell r="O121">
            <v>4.9351890666666662</v>
          </cell>
          <cell r="P121">
            <v>4.9351890666666662</v>
          </cell>
          <cell r="Q121">
            <v>4.9351890666666662</v>
          </cell>
          <cell r="R121">
            <v>4.9351890666666662</v>
          </cell>
          <cell r="S121">
            <v>4.9351890666666662</v>
          </cell>
        </row>
        <row r="122">
          <cell r="C122" t="str">
            <v>Total</v>
          </cell>
          <cell r="E122">
            <v>20.331938666666662</v>
          </cell>
          <cell r="F122">
            <v>17.304302933333329</v>
          </cell>
          <cell r="G122">
            <v>18.52030293333333</v>
          </cell>
          <cell r="H122">
            <v>19.740756266666661</v>
          </cell>
          <cell r="I122">
            <v>19.740756266666661</v>
          </cell>
          <cell r="J122">
            <v>19.740756266666661</v>
          </cell>
          <cell r="K122">
            <v>19.740756266666661</v>
          </cell>
          <cell r="L122">
            <v>19.740756266666661</v>
          </cell>
          <cell r="M122">
            <v>19.740756266666661</v>
          </cell>
          <cell r="N122">
            <v>19.740756266666661</v>
          </cell>
          <cell r="O122">
            <v>19.740756266666661</v>
          </cell>
          <cell r="P122">
            <v>19.740756266666661</v>
          </cell>
          <cell r="Q122">
            <v>19.740756266666661</v>
          </cell>
          <cell r="R122">
            <v>19.740756266666661</v>
          </cell>
          <cell r="S122">
            <v>19.740756266666661</v>
          </cell>
        </row>
        <row r="123">
          <cell r="C123" t="str">
            <v>Remaining LP Unit Distributions</v>
          </cell>
          <cell r="E123">
            <v>24.016999999999999</v>
          </cell>
          <cell r="F123">
            <v>32.121200000000002</v>
          </cell>
          <cell r="G123">
            <v>44.101500000000001</v>
          </cell>
          <cell r="H123">
            <v>47.007599999999996</v>
          </cell>
          <cell r="I123">
            <v>72.177099999999996</v>
          </cell>
          <cell r="J123">
            <v>90.683999999999997</v>
          </cell>
          <cell r="K123">
            <v>109.191</v>
          </cell>
          <cell r="L123">
            <v>127.6979</v>
          </cell>
          <cell r="M123">
            <v>134.91560000000001</v>
          </cell>
          <cell r="N123">
            <v>142.34989999999999</v>
          </cell>
          <cell r="O123">
            <v>150.00720000000001</v>
          </cell>
          <cell r="P123">
            <v>157.89420000000001</v>
          </cell>
          <cell r="Q123">
            <v>166.01779999999999</v>
          </cell>
          <cell r="R123">
            <v>174.38509999999999</v>
          </cell>
          <cell r="S123">
            <v>183.0034</v>
          </cell>
        </row>
        <row r="124">
          <cell r="Q124">
            <v>5.1449641595447959</v>
          </cell>
        </row>
        <row r="125">
          <cell r="C125" t="str">
            <v>Above Third, Up to Fourth Target Distribution</v>
          </cell>
        </row>
        <row r="126">
          <cell r="C126" t="str">
            <v>LP Unit Distributions</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row>
        <row r="127">
          <cell r="C127" t="str">
            <v>General Partner Distributions</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row>
        <row r="128">
          <cell r="C128" t="str">
            <v>Total</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row>
        <row r="129">
          <cell r="C129" t="str">
            <v>Remaining LP Unit Distributions</v>
          </cell>
          <cell r="E129">
            <v>24.016999999999999</v>
          </cell>
          <cell r="F129">
            <v>32.121200000000002</v>
          </cell>
          <cell r="G129">
            <v>44.101500000000001</v>
          </cell>
          <cell r="H129">
            <v>47.007599999999996</v>
          </cell>
          <cell r="I129">
            <v>72.177099999999996</v>
          </cell>
          <cell r="J129">
            <v>90.683999999999997</v>
          </cell>
          <cell r="K129">
            <v>109.191</v>
          </cell>
          <cell r="L129">
            <v>127.6979</v>
          </cell>
          <cell r="M129">
            <v>134.91560000000001</v>
          </cell>
          <cell r="N129">
            <v>142.34989999999999</v>
          </cell>
          <cell r="O129">
            <v>150.00720000000001</v>
          </cell>
          <cell r="P129">
            <v>157.89420000000001</v>
          </cell>
          <cell r="Q129">
            <v>166.01779999999999</v>
          </cell>
          <cell r="R129">
            <v>174.38509999999999</v>
          </cell>
          <cell r="S129">
            <v>183.0034</v>
          </cell>
        </row>
        <row r="131">
          <cell r="C131" t="str">
            <v>Above Fourth, Up to Fifth Target Distribution</v>
          </cell>
        </row>
        <row r="132">
          <cell r="C132" t="str">
            <v>LP Unit Distributions</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row>
        <row r="133">
          <cell r="C133" t="str">
            <v>General Partner Distributions</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row>
        <row r="134">
          <cell r="C134" t="str">
            <v>Total</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row>
        <row r="135">
          <cell r="C135" t="str">
            <v>Remaining LP Unit Distributions</v>
          </cell>
          <cell r="E135">
            <v>24.016999999999999</v>
          </cell>
          <cell r="F135">
            <v>32.121200000000002</v>
          </cell>
          <cell r="G135">
            <v>44.101500000000001</v>
          </cell>
          <cell r="H135">
            <v>47.007599999999996</v>
          </cell>
          <cell r="I135">
            <v>72.177099999999996</v>
          </cell>
          <cell r="J135">
            <v>90.683999999999997</v>
          </cell>
          <cell r="K135">
            <v>109.191</v>
          </cell>
          <cell r="L135">
            <v>127.6979</v>
          </cell>
          <cell r="M135">
            <v>134.91560000000001</v>
          </cell>
          <cell r="N135">
            <v>142.34989999999999</v>
          </cell>
          <cell r="O135">
            <v>150.00720000000001</v>
          </cell>
          <cell r="P135">
            <v>157.89420000000001</v>
          </cell>
          <cell r="Q135">
            <v>166.01779999999999</v>
          </cell>
          <cell r="R135">
            <v>174.38509999999999</v>
          </cell>
          <cell r="S135">
            <v>183.0034</v>
          </cell>
        </row>
        <row r="137">
          <cell r="C137" t="str">
            <v>Thereafter</v>
          </cell>
        </row>
        <row r="138">
          <cell r="C138" t="str">
            <v>LP Unit Distributions</v>
          </cell>
          <cell r="E138">
            <v>24.017102550000015</v>
          </cell>
          <cell r="F138">
            <v>32.121112320000009</v>
          </cell>
          <cell r="G138">
            <v>44.101471360000019</v>
          </cell>
          <cell r="H138">
            <v>47.007675860000013</v>
          </cell>
          <cell r="I138">
            <v>72.177140100000003</v>
          </cell>
          <cell r="J138">
            <v>90.684099099999997</v>
          </cell>
          <cell r="K138">
            <v>109.19105809999999</v>
          </cell>
          <cell r="L138">
            <v>127.6980171</v>
          </cell>
          <cell r="M138">
            <v>134.91573111</v>
          </cell>
          <cell r="N138">
            <v>142.34997654029999</v>
          </cell>
          <cell r="O138">
            <v>150.00724933350898</v>
          </cell>
          <cell r="P138">
            <v>157.89424031051428</v>
          </cell>
          <cell r="Q138">
            <v>166.01784101682969</v>
          </cell>
          <cell r="R138">
            <v>174.3851497443346</v>
          </cell>
          <cell r="S138">
            <v>183.00347773366465</v>
          </cell>
        </row>
        <row r="139">
          <cell r="C139" t="str">
            <v>General Partner Distributions</v>
          </cell>
          <cell r="E139">
            <v>24.017102550000015</v>
          </cell>
          <cell r="F139">
            <v>32.121112320000009</v>
          </cell>
          <cell r="G139">
            <v>44.101471360000019</v>
          </cell>
          <cell r="H139">
            <v>47.007675860000013</v>
          </cell>
          <cell r="I139">
            <v>72.177140100000003</v>
          </cell>
          <cell r="J139">
            <v>90.684099099999997</v>
          </cell>
          <cell r="K139">
            <v>109.19105809999999</v>
          </cell>
          <cell r="L139">
            <v>127.6980171</v>
          </cell>
          <cell r="M139">
            <v>134.91573111</v>
          </cell>
          <cell r="N139">
            <v>142.34997654029999</v>
          </cell>
          <cell r="O139">
            <v>150.00724933350898</v>
          </cell>
          <cell r="P139">
            <v>157.89424031051428</v>
          </cell>
          <cell r="Q139">
            <v>166.01784101682969</v>
          </cell>
          <cell r="R139">
            <v>174.3851497443346</v>
          </cell>
          <cell r="S139">
            <v>183.00347773366465</v>
          </cell>
        </row>
        <row r="140">
          <cell r="C140" t="str">
            <v>Total</v>
          </cell>
          <cell r="E140">
            <v>48.03420510000003</v>
          </cell>
          <cell r="F140">
            <v>64.242224640000018</v>
          </cell>
          <cell r="G140">
            <v>88.202942720000038</v>
          </cell>
          <cell r="H140">
            <v>94.015351720000027</v>
          </cell>
          <cell r="I140">
            <v>144.35428020000001</v>
          </cell>
          <cell r="J140">
            <v>181.36819819999999</v>
          </cell>
          <cell r="K140">
            <v>218.38211619999998</v>
          </cell>
          <cell r="L140">
            <v>255.3960342</v>
          </cell>
          <cell r="M140">
            <v>269.83146221999999</v>
          </cell>
          <cell r="N140">
            <v>284.69995308059998</v>
          </cell>
          <cell r="O140">
            <v>300.01449866701796</v>
          </cell>
          <cell r="P140">
            <v>315.78848062102855</v>
          </cell>
          <cell r="Q140">
            <v>332.03568203365938</v>
          </cell>
          <cell r="R140">
            <v>348.7702994886692</v>
          </cell>
          <cell r="S140">
            <v>366.00695546732931</v>
          </cell>
        </row>
        <row r="142">
          <cell r="C142" t="str">
            <v>Total Distributed to LP Unitholders</v>
          </cell>
          <cell r="E142">
            <v>140.29037680000002</v>
          </cell>
          <cell r="F142">
            <v>131.08009472000001</v>
          </cell>
          <cell r="G142">
            <v>150.01445376000004</v>
          </cell>
          <cell r="H142">
            <v>159.90012576000001</v>
          </cell>
          <cell r="I142">
            <v>185.06959000000001</v>
          </cell>
          <cell r="J142">
            <v>203.576549</v>
          </cell>
          <cell r="K142">
            <v>222.08350799999999</v>
          </cell>
          <cell r="L142">
            <v>240.59046699999999</v>
          </cell>
          <cell r="M142">
            <v>247.80818101</v>
          </cell>
          <cell r="N142">
            <v>255.24242644029999</v>
          </cell>
          <cell r="O142">
            <v>262.89969923350895</v>
          </cell>
          <cell r="P142">
            <v>270.78669021051428</v>
          </cell>
          <cell r="Q142">
            <v>278.91029091682969</v>
          </cell>
          <cell r="R142">
            <v>287.2775996443346</v>
          </cell>
          <cell r="S142">
            <v>295.89592763366466</v>
          </cell>
        </row>
        <row r="143">
          <cell r="C143" t="str">
            <v>Total Distributed to General Partner</v>
          </cell>
          <cell r="E143">
            <v>33.541596777591053</v>
          </cell>
          <cell r="F143">
            <v>40.227310951772708</v>
          </cell>
          <cell r="G143">
            <v>52.777305045794343</v>
          </cell>
          <cell r="H143">
            <v>56.255230763281318</v>
          </cell>
          <cell r="I143">
            <v>81.424695003281315</v>
          </cell>
          <cell r="J143">
            <v>99.931654003281309</v>
          </cell>
          <cell r="K143">
            <v>118.4386130032813</v>
          </cell>
          <cell r="L143">
            <v>136.94557200328131</v>
          </cell>
          <cell r="M143">
            <v>144.16328601328129</v>
          </cell>
          <cell r="N143">
            <v>151.59753144358129</v>
          </cell>
          <cell r="O143">
            <v>159.25480423679028</v>
          </cell>
          <cell r="P143">
            <v>167.14179521379558</v>
          </cell>
          <cell r="Q143">
            <v>175.26539592011099</v>
          </cell>
          <cell r="R143">
            <v>183.6327046476159</v>
          </cell>
          <cell r="S143">
            <v>192.25103263694595</v>
          </cell>
          <cell r="T143">
            <v>2451.2006661210607</v>
          </cell>
        </row>
        <row r="144">
          <cell r="C144" t="str">
            <v>Total Cash Flow Distributed</v>
          </cell>
          <cell r="E144">
            <v>173.83197357759107</v>
          </cell>
          <cell r="F144">
            <v>171.3074056717727</v>
          </cell>
          <cell r="G144">
            <v>202.79175880579439</v>
          </cell>
          <cell r="H144">
            <v>216.15535652328134</v>
          </cell>
          <cell r="I144">
            <v>266.49428500328133</v>
          </cell>
          <cell r="J144">
            <v>303.50820300328132</v>
          </cell>
          <cell r="K144">
            <v>340.52212100328131</v>
          </cell>
          <cell r="L144">
            <v>377.5360390032813</v>
          </cell>
          <cell r="M144">
            <v>391.97146702328132</v>
          </cell>
          <cell r="N144">
            <v>406.83995788388131</v>
          </cell>
          <cell r="O144">
            <v>422.15450347029923</v>
          </cell>
          <cell r="P144">
            <v>437.92848542430988</v>
          </cell>
          <cell r="Q144">
            <v>454.17568683694071</v>
          </cell>
          <cell r="R144">
            <v>470.91030429195052</v>
          </cell>
          <cell r="S144">
            <v>488.14696027061063</v>
          </cell>
        </row>
        <row r="145">
          <cell r="C145" t="str">
            <v>Percent to LP Unitholders</v>
          </cell>
          <cell r="E145">
            <v>80.704587259017956</v>
          </cell>
          <cell r="F145">
            <v>76.517471154254252</v>
          </cell>
          <cell r="G145">
            <v>73.974630252930012</v>
          </cell>
          <cell r="H145">
            <v>73.974630252930012</v>
          </cell>
          <cell r="I145">
            <v>69.445988306173717</v>
          </cell>
          <cell r="J145">
            <v>67.074480025766903</v>
          </cell>
          <cell r="K145">
            <v>65.21852599345813</v>
          </cell>
          <cell r="L145">
            <v>63.726490227310173</v>
          </cell>
          <cell r="M145">
            <v>63.220974447938914</v>
          </cell>
          <cell r="N145">
            <v>62.73779688895511</v>
          </cell>
          <cell r="O145">
            <v>62.275706423206579</v>
          </cell>
          <cell r="P145">
            <v>61.833541142716129</v>
          </cell>
          <cell r="Q145">
            <v>61.410220538063456</v>
          </cell>
          <cell r="R145">
            <v>61.004738487572141</v>
          </cell>
          <cell r="S145">
            <v>60.616156960115234</v>
          </cell>
        </row>
        <row r="146">
          <cell r="C146" t="str">
            <v>Percent to General Partner</v>
          </cell>
          <cell r="E146">
            <v>19.295412740982044</v>
          </cell>
          <cell r="F146">
            <v>23.482528845745744</v>
          </cell>
          <cell r="G146">
            <v>26.025369747069981</v>
          </cell>
          <cell r="H146">
            <v>26.025369747069981</v>
          </cell>
          <cell r="I146">
            <v>30.554011693826283</v>
          </cell>
          <cell r="J146">
            <v>32.92551997423309</v>
          </cell>
          <cell r="K146">
            <v>34.781474006541856</v>
          </cell>
          <cell r="L146">
            <v>36.273509772689827</v>
          </cell>
          <cell r="M146">
            <v>36.779025552061078</v>
          </cell>
          <cell r="N146">
            <v>37.262203111044876</v>
          </cell>
          <cell r="O146">
            <v>37.724293576793428</v>
          </cell>
          <cell r="P146">
            <v>38.166458857283857</v>
          </cell>
          <cell r="Q146">
            <v>38.589779461936544</v>
          </cell>
          <cell r="R146">
            <v>38.995261512427859</v>
          </cell>
          <cell r="S146">
            <v>39.383843039884766</v>
          </cell>
        </row>
        <row r="147">
          <cell r="C147" t="str">
            <v>Does Cash Flow Distributed Add Up?</v>
          </cell>
          <cell r="E147" t="str">
            <v>Yes</v>
          </cell>
          <cell r="F147" t="str">
            <v>Yes</v>
          </cell>
          <cell r="G147" t="str">
            <v>Yes</v>
          </cell>
          <cell r="H147" t="str">
            <v>Yes</v>
          </cell>
          <cell r="I147" t="str">
            <v>Yes</v>
          </cell>
          <cell r="J147" t="str">
            <v>Yes</v>
          </cell>
          <cell r="K147" t="str">
            <v>Yes</v>
          </cell>
          <cell r="L147" t="str">
            <v>Yes</v>
          </cell>
          <cell r="M147" t="str">
            <v>Yes</v>
          </cell>
          <cell r="N147" t="str">
            <v>Yes</v>
          </cell>
          <cell r="O147" t="str">
            <v>Yes</v>
          </cell>
          <cell r="P147" t="str">
            <v>Yes</v>
          </cell>
          <cell r="Q147" t="str">
            <v>Yes</v>
          </cell>
          <cell r="R147" t="str">
            <v>Yes</v>
          </cell>
          <cell r="S147" t="str">
            <v>Yes</v>
          </cell>
        </row>
        <row r="148">
          <cell r="C148" t="str">
            <v>Distribution Split Level</v>
          </cell>
          <cell r="E148" t="str">
            <v>50% Split</v>
          </cell>
          <cell r="F148" t="str">
            <v>50% Split</v>
          </cell>
          <cell r="G148" t="str">
            <v>50% Split</v>
          </cell>
          <cell r="H148" t="str">
            <v>50% Split</v>
          </cell>
          <cell r="I148" t="str">
            <v>50% Split</v>
          </cell>
          <cell r="J148" t="str">
            <v>50% Split</v>
          </cell>
          <cell r="K148" t="str">
            <v>50% Split</v>
          </cell>
          <cell r="L148" t="str">
            <v>50% Split</v>
          </cell>
          <cell r="M148" t="str">
            <v>50% Split</v>
          </cell>
          <cell r="N148" t="str">
            <v>50% Split</v>
          </cell>
          <cell r="O148" t="str">
            <v>50% Split</v>
          </cell>
          <cell r="P148" t="str">
            <v>50% Split</v>
          </cell>
          <cell r="Q148" t="str">
            <v>50% Split</v>
          </cell>
          <cell r="R148" t="str">
            <v>50% Split</v>
          </cell>
          <cell r="S148" t="str">
            <v>50% Split</v>
          </cell>
        </row>
        <row r="149">
          <cell r="K149">
            <v>12.195360004684886</v>
          </cell>
          <cell r="L149">
            <v>10.869754332243019</v>
          </cell>
          <cell r="M149">
            <v>3.8235894136386062</v>
          </cell>
          <cell r="N149">
            <v>3.7932584668763258</v>
          </cell>
          <cell r="O149">
            <v>3.7642678133372964</v>
          </cell>
          <cell r="P149">
            <v>3.7365423853924273</v>
          </cell>
          <cell r="Q149">
            <v>3.710012468562951</v>
          </cell>
          <cell r="R149">
            <v>3.6846132322838177</v>
          </cell>
          <cell r="S149">
            <v>3.6602843092543358</v>
          </cell>
        </row>
        <row r="150">
          <cell r="C150" t="str">
            <v>Distribution per LP Unit Growth</v>
          </cell>
          <cell r="H150">
            <v>3</v>
          </cell>
          <cell r="I150">
            <v>3</v>
          </cell>
          <cell r="J150">
            <v>3</v>
          </cell>
          <cell r="K150">
            <v>3</v>
          </cell>
          <cell r="L150">
            <v>3</v>
          </cell>
          <cell r="M150">
            <v>3</v>
          </cell>
          <cell r="N150">
            <v>3</v>
          </cell>
          <cell r="O150">
            <v>3</v>
          </cell>
          <cell r="P150">
            <v>3</v>
          </cell>
          <cell r="Q150">
            <v>3</v>
          </cell>
          <cell r="R150">
            <v>3</v>
          </cell>
          <cell r="S150">
            <v>3</v>
          </cell>
        </row>
        <row r="151">
          <cell r="J151">
            <v>22.728926401571648</v>
          </cell>
          <cell r="K151">
            <v>18.519616416428274</v>
          </cell>
          <cell r="L151">
            <v>15.625781601720789</v>
          </cell>
          <cell r="M151">
            <v>5.2704982749110174</v>
          </cell>
          <cell r="N151">
            <v>5.1568229581109071</v>
          </cell>
          <cell r="O151">
            <v>5.0510537475728867</v>
          </cell>
          <cell r="P151">
            <v>4.9524351964154389</v>
          </cell>
          <cell r="Q151">
            <v>4.860304806421567</v>
          </cell>
          <cell r="R151">
            <v>4.7740791521213133</v>
          </cell>
          <cell r="S151">
            <v>4.6932424188100397</v>
          </cell>
        </row>
        <row r="152">
          <cell r="C152" t="str">
            <v>LP Coverage</v>
          </cell>
          <cell r="H152">
            <v>0.80092592592592582</v>
          </cell>
          <cell r="I152">
            <v>1</v>
          </cell>
          <cell r="J152">
            <v>1</v>
          </cell>
          <cell r="K152">
            <v>1</v>
          </cell>
          <cell r="L152">
            <v>1</v>
          </cell>
          <cell r="M152">
            <v>1.0007468259895445</v>
          </cell>
          <cell r="N152">
            <v>1.0006018112342931</v>
          </cell>
          <cell r="O152">
            <v>0.99961627406268194</v>
          </cell>
          <cell r="P152">
            <v>1.0005731062681298</v>
          </cell>
          <cell r="Q152">
            <v>1.0006261898856301</v>
          </cell>
          <cell r="R152">
            <v>0.99982735874848572</v>
          </cell>
          <cell r="S152">
            <v>1.0007280139610506</v>
          </cell>
        </row>
        <row r="153">
          <cell r="C153" t="str">
            <v>Total Coverage</v>
          </cell>
          <cell r="H153">
            <v>0.70410147898827991</v>
          </cell>
          <cell r="I153">
            <v>1</v>
          </cell>
          <cell r="J153">
            <v>0.99999999999999978</v>
          </cell>
          <cell r="K153">
            <v>0.99999999999999967</v>
          </cell>
          <cell r="L153">
            <v>0.99999999999999967</v>
          </cell>
          <cell r="M153">
            <v>0.99999999999999967</v>
          </cell>
          <cell r="N153">
            <v>0.99999999999999967</v>
          </cell>
          <cell r="O153">
            <v>0.99999999999999978</v>
          </cell>
          <cell r="P153">
            <v>0.99999999999999956</v>
          </cell>
          <cell r="Q153">
            <v>0.99999999999999967</v>
          </cell>
          <cell r="R153">
            <v>0.99999999999999967</v>
          </cell>
          <cell r="S153">
            <v>0.99999999999999967</v>
          </cell>
        </row>
        <row r="154">
          <cell r="H154">
            <v>1</v>
          </cell>
          <cell r="I154">
            <v>2</v>
          </cell>
          <cell r="J154">
            <v>3</v>
          </cell>
          <cell r="K154">
            <v>4</v>
          </cell>
          <cell r="L154">
            <v>5</v>
          </cell>
          <cell r="M154">
            <v>6</v>
          </cell>
          <cell r="N154">
            <v>7</v>
          </cell>
          <cell r="O154">
            <v>8</v>
          </cell>
          <cell r="P154">
            <v>9</v>
          </cell>
          <cell r="Q154">
            <v>10</v>
          </cell>
          <cell r="R154">
            <v>11</v>
          </cell>
          <cell r="S154">
            <v>12</v>
          </cell>
          <cell r="T154">
            <v>13</v>
          </cell>
        </row>
        <row r="156">
          <cell r="C156" t="str">
            <v xml:space="preserve">GP Valuation </v>
          </cell>
        </row>
        <row r="157">
          <cell r="C157" t="str">
            <v>Assumed Discount Rate:</v>
          </cell>
          <cell r="D157">
            <v>10</v>
          </cell>
        </row>
        <row r="158">
          <cell r="C158" t="str">
            <v>Assumed Terminal Growth:</v>
          </cell>
          <cell r="D158">
            <v>2</v>
          </cell>
        </row>
        <row r="159">
          <cell r="C159" t="str">
            <v>PV of GP Cash Flow</v>
          </cell>
          <cell r="D159">
            <v>1567.0070417124202</v>
          </cell>
          <cell r="H159">
            <v>51.141118875710283</v>
          </cell>
          <cell r="I159">
            <v>67.293136366348179</v>
          </cell>
          <cell r="J159">
            <v>75.080130731240629</v>
          </cell>
          <cell r="K159">
            <v>80.895166316017537</v>
          </cell>
          <cell r="L159">
            <v>85.032425755370198</v>
          </cell>
          <cell r="M159">
            <v>81.376416625383612</v>
          </cell>
          <cell r="N159">
            <v>77.793503964008522</v>
          </cell>
          <cell r="O159">
            <v>74.293541510318946</v>
          </cell>
          <cell r="P159">
            <v>70.884437280672259</v>
          </cell>
          <cell r="Q159">
            <v>67.572397266208782</v>
          </cell>
          <cell r="R159">
            <v>64.362142724257666</v>
          </cell>
          <cell r="S159">
            <v>61.257103734770531</v>
          </cell>
          <cell r="T159">
            <v>710.025520562113</v>
          </cell>
        </row>
        <row r="164">
          <cell r="C164" t="str">
            <v>Total Cash Distributed</v>
          </cell>
          <cell r="H164">
            <v>216.15535652328134</v>
          </cell>
          <cell r="I164">
            <v>266.49428500328133</v>
          </cell>
          <cell r="J164">
            <v>303.50820300328132</v>
          </cell>
          <cell r="K164">
            <v>340.52212100328131</v>
          </cell>
          <cell r="L164">
            <v>377.5360390032813</v>
          </cell>
          <cell r="M164">
            <v>391.97146702328132</v>
          </cell>
          <cell r="N164">
            <v>406.83995788388131</v>
          </cell>
          <cell r="O164">
            <v>422.15450347029923</v>
          </cell>
          <cell r="P164">
            <v>437.92848542430988</v>
          </cell>
          <cell r="Q164">
            <v>454.17568683694071</v>
          </cell>
          <cell r="R164">
            <v>470.91030429195052</v>
          </cell>
        </row>
        <row r="165">
          <cell r="C165" t="str">
            <v>Units O/S</v>
          </cell>
          <cell r="H165">
            <v>74.027835999999994</v>
          </cell>
          <cell r="I165">
            <v>74.027835999999994</v>
          </cell>
          <cell r="J165">
            <v>74.027835999999994</v>
          </cell>
          <cell r="K165">
            <v>74.027835999999994</v>
          </cell>
          <cell r="L165">
            <v>74.027835999999994</v>
          </cell>
          <cell r="M165">
            <v>74.027835999999994</v>
          </cell>
          <cell r="N165">
            <v>74.027835999999994</v>
          </cell>
          <cell r="O165">
            <v>74.027835999999994</v>
          </cell>
          <cell r="P165">
            <v>74.027835999999994</v>
          </cell>
          <cell r="Q165">
            <v>74.027835999999994</v>
          </cell>
          <cell r="R165">
            <v>74.027835999999994</v>
          </cell>
        </row>
        <row r="166">
          <cell r="C166" t="str">
            <v>LP Cash Flow</v>
          </cell>
          <cell r="H166">
            <v>159.90012576000001</v>
          </cell>
          <cell r="I166">
            <v>185.06959000000001</v>
          </cell>
          <cell r="J166">
            <v>203.576549</v>
          </cell>
          <cell r="K166">
            <v>222.08350799999999</v>
          </cell>
          <cell r="L166">
            <v>240.59046699999999</v>
          </cell>
          <cell r="M166">
            <v>247.80818101</v>
          </cell>
          <cell r="N166">
            <v>255.24242644029999</v>
          </cell>
          <cell r="O166">
            <v>262.89969923350895</v>
          </cell>
          <cell r="P166">
            <v>270.78669021051428</v>
          </cell>
          <cell r="Q166">
            <v>278.91029091682969</v>
          </cell>
          <cell r="R166">
            <v>287.2775996443346</v>
          </cell>
        </row>
        <row r="167">
          <cell r="C167" t="str">
            <v>LP Dist. / Unit</v>
          </cell>
          <cell r="H167">
            <v>2.16</v>
          </cell>
          <cell r="I167">
            <v>2.5000000000000004</v>
          </cell>
          <cell r="J167">
            <v>2.7500000000000004</v>
          </cell>
          <cell r="K167">
            <v>3</v>
          </cell>
          <cell r="L167">
            <v>3.25</v>
          </cell>
          <cell r="M167">
            <v>3.3475000000000001</v>
          </cell>
          <cell r="N167">
            <v>3.4479250000000001</v>
          </cell>
          <cell r="O167">
            <v>3.5513627499999996</v>
          </cell>
          <cell r="P167">
            <v>3.6579036325000005</v>
          </cell>
          <cell r="Q167">
            <v>3.7676407414750002</v>
          </cell>
          <cell r="R167">
            <v>3.8806699637192503</v>
          </cell>
        </row>
        <row r="168">
          <cell r="C168" t="str">
            <v>GP Cash Flow</v>
          </cell>
          <cell r="H168">
            <v>56.255230763281318</v>
          </cell>
          <cell r="I168">
            <v>81.424695003281315</v>
          </cell>
          <cell r="J168">
            <v>99.931654003281309</v>
          </cell>
          <cell r="K168">
            <v>118.4386130032813</v>
          </cell>
          <cell r="L168">
            <v>136.94557200328131</v>
          </cell>
          <cell r="M168">
            <v>144.16328601328129</v>
          </cell>
          <cell r="N168">
            <v>151.59753144358129</v>
          </cell>
          <cell r="O168">
            <v>159.25480423679028</v>
          </cell>
          <cell r="P168">
            <v>167.14179521379558</v>
          </cell>
          <cell r="Q168">
            <v>175.26539592011099</v>
          </cell>
          <cell r="R168">
            <v>183.6327046476159</v>
          </cell>
        </row>
        <row r="170">
          <cell r="D170" t="str">
            <v>GP Split Breakdown</v>
          </cell>
        </row>
        <row r="171">
          <cell r="C171" t="str">
            <v>APU Forecast Summary</v>
          </cell>
          <cell r="E171">
            <v>2007</v>
          </cell>
          <cell r="F171">
            <v>2008</v>
          </cell>
          <cell r="G171">
            <v>2009</v>
          </cell>
          <cell r="H171" t="str">
            <v>2010E</v>
          </cell>
          <cell r="I171" t="str">
            <v>2011E</v>
          </cell>
          <cell r="J171" t="str">
            <v>2012E</v>
          </cell>
          <cell r="K171" t="str">
            <v>2013E</v>
          </cell>
          <cell r="L171" t="str">
            <v>2014E</v>
          </cell>
          <cell r="M171">
            <v>2015</v>
          </cell>
          <cell r="N171">
            <v>2016</v>
          </cell>
          <cell r="O171">
            <v>2017</v>
          </cell>
          <cell r="P171">
            <v>2018</v>
          </cell>
          <cell r="Q171">
            <v>2019</v>
          </cell>
          <cell r="R171">
            <v>2020</v>
          </cell>
        </row>
        <row r="172">
          <cell r="D172" t="str">
            <v>LP Cash Flow</v>
          </cell>
          <cell r="E172">
            <v>140.29037680000002</v>
          </cell>
          <cell r="F172">
            <v>131.08009472000001</v>
          </cell>
          <cell r="G172">
            <v>150.01445376000004</v>
          </cell>
          <cell r="H172">
            <v>159.90012576000001</v>
          </cell>
          <cell r="I172">
            <v>185.06959000000001</v>
          </cell>
          <cell r="J172">
            <v>203.576549</v>
          </cell>
          <cell r="K172">
            <v>222.08350799999999</v>
          </cell>
          <cell r="L172">
            <v>240.59046699999999</v>
          </cell>
          <cell r="M172">
            <v>247.80818101</v>
          </cell>
          <cell r="N172">
            <v>255.24242644029999</v>
          </cell>
          <cell r="O172">
            <v>262.89969923350895</v>
          </cell>
          <cell r="P172">
            <v>270.78669021051428</v>
          </cell>
          <cell r="Q172">
            <v>278.91029091682969</v>
          </cell>
          <cell r="R172">
            <v>287.2775996443346</v>
          </cell>
        </row>
        <row r="173">
          <cell r="D173" t="str">
            <v>2% IDR</v>
          </cell>
          <cell r="E173">
            <v>1.7505176785714367</v>
          </cell>
          <cell r="F173">
            <v>1.4898475102040782</v>
          </cell>
          <cell r="G173">
            <v>1.5945413877551102</v>
          </cell>
          <cell r="H173">
            <v>1.6996186836734672</v>
          </cell>
          <cell r="I173">
            <v>1.6996186836734672</v>
          </cell>
          <cell r="J173">
            <v>1.6996186836734672</v>
          </cell>
          <cell r="K173">
            <v>1.6996186836734672</v>
          </cell>
          <cell r="L173">
            <v>1.6996186836734672</v>
          </cell>
          <cell r="M173">
            <v>1.6996186836734672</v>
          </cell>
          <cell r="N173">
            <v>1.6996186836734672</v>
          </cell>
          <cell r="O173">
            <v>1.6996186836734672</v>
          </cell>
          <cell r="P173">
            <v>1.6996186836734672</v>
          </cell>
          <cell r="Q173">
            <v>1.6996186836734672</v>
          </cell>
          <cell r="R173">
            <v>1.6996186836734672</v>
          </cell>
        </row>
        <row r="174">
          <cell r="D174" t="str">
            <v>15% IDR</v>
          </cell>
          <cell r="E174">
            <v>2.6909918823529395</v>
          </cell>
          <cell r="F174">
            <v>2.290275388235294</v>
          </cell>
          <cell r="G174">
            <v>2.4512165647058808</v>
          </cell>
          <cell r="H174">
            <v>2.612747152941175</v>
          </cell>
          <cell r="I174">
            <v>2.612747152941175</v>
          </cell>
          <cell r="J174">
            <v>2.612747152941175</v>
          </cell>
          <cell r="K174">
            <v>2.612747152941175</v>
          </cell>
          <cell r="L174">
            <v>2.612747152941175</v>
          </cell>
          <cell r="M174">
            <v>2.612747152941175</v>
          </cell>
          <cell r="N174">
            <v>2.612747152941175</v>
          </cell>
          <cell r="O174">
            <v>2.612747152941175</v>
          </cell>
          <cell r="P174">
            <v>2.612747152941175</v>
          </cell>
          <cell r="Q174">
            <v>2.612747152941175</v>
          </cell>
          <cell r="R174">
            <v>2.612747152941175</v>
          </cell>
        </row>
        <row r="175">
          <cell r="D175" t="str">
            <v>25% IDR</v>
          </cell>
          <cell r="E175">
            <v>5.0829846666666647</v>
          </cell>
          <cell r="F175">
            <v>4.3260757333333313</v>
          </cell>
          <cell r="G175">
            <v>4.6300757333333316</v>
          </cell>
          <cell r="H175">
            <v>4.9351890666666662</v>
          </cell>
          <cell r="I175">
            <v>4.9351890666666662</v>
          </cell>
          <cell r="J175">
            <v>4.9351890666666662</v>
          </cell>
          <cell r="K175">
            <v>4.9351890666666662</v>
          </cell>
          <cell r="L175">
            <v>4.9351890666666662</v>
          </cell>
          <cell r="M175">
            <v>4.9351890666666662</v>
          </cell>
          <cell r="N175">
            <v>4.9351890666666662</v>
          </cell>
          <cell r="O175">
            <v>4.9351890666666662</v>
          </cell>
          <cell r="P175">
            <v>4.9351890666666662</v>
          </cell>
          <cell r="Q175">
            <v>4.9351890666666662</v>
          </cell>
          <cell r="R175">
            <v>4.9351890666666662</v>
          </cell>
        </row>
        <row r="176">
          <cell r="D176" t="str">
            <v>50% IDR</v>
          </cell>
          <cell r="E176">
            <v>24.017102550000015</v>
          </cell>
          <cell r="F176">
            <v>32.121112320000009</v>
          </cell>
          <cell r="G176">
            <v>44.101471360000019</v>
          </cell>
          <cell r="H176">
            <v>47.007675860000013</v>
          </cell>
          <cell r="I176">
            <v>72.177140100000003</v>
          </cell>
          <cell r="J176">
            <v>90.684099099999997</v>
          </cell>
          <cell r="K176">
            <v>109.19105809999999</v>
          </cell>
          <cell r="L176">
            <v>127.6980171</v>
          </cell>
          <cell r="M176">
            <v>134.91573111</v>
          </cell>
          <cell r="N176">
            <v>142.34997654029999</v>
          </cell>
          <cell r="O176">
            <v>150.00724933350898</v>
          </cell>
          <cell r="P176">
            <v>157.89424031051428</v>
          </cell>
          <cell r="Q176">
            <v>166.01784101682969</v>
          </cell>
          <cell r="R176">
            <v>174.3851497443346</v>
          </cell>
        </row>
        <row r="177">
          <cell r="D177" t="str">
            <v>Total</v>
          </cell>
          <cell r="E177">
            <v>173.83197357759107</v>
          </cell>
          <cell r="F177">
            <v>171.30740567177273</v>
          </cell>
          <cell r="G177">
            <v>202.79175880579436</v>
          </cell>
          <cell r="H177">
            <v>216.15535652328134</v>
          </cell>
          <cell r="I177">
            <v>266.49428500328133</v>
          </cell>
          <cell r="J177">
            <v>303.50820300328132</v>
          </cell>
          <cell r="K177">
            <v>340.52212100328131</v>
          </cell>
          <cell r="L177">
            <v>377.5360390032813</v>
          </cell>
          <cell r="M177">
            <v>391.97146702328132</v>
          </cell>
          <cell r="N177">
            <v>406.83995788388131</v>
          </cell>
          <cell r="O177">
            <v>422.15450347029923</v>
          </cell>
          <cell r="P177">
            <v>437.92848542430988</v>
          </cell>
          <cell r="Q177">
            <v>454.17568683694071</v>
          </cell>
          <cell r="R177">
            <v>470.91030429195052</v>
          </cell>
        </row>
      </sheetData>
      <sheetData sheetId="14" refreshError="1"/>
      <sheetData sheetId="15" refreshError="1"/>
      <sheetData sheetId="16">
        <row r="2">
          <cell r="B2" t="str">
            <v>Year</v>
          </cell>
          <cell r="C2">
            <v>2010</v>
          </cell>
          <cell r="D2">
            <v>2011</v>
          </cell>
          <cell r="E2">
            <v>2012</v>
          </cell>
          <cell r="F2">
            <v>2013</v>
          </cell>
          <cell r="G2">
            <v>2014</v>
          </cell>
          <cell r="H2">
            <v>2015</v>
          </cell>
          <cell r="I2">
            <v>2016</v>
          </cell>
          <cell r="J2">
            <v>2017</v>
          </cell>
          <cell r="K2">
            <v>2018</v>
          </cell>
          <cell r="L2">
            <v>2019</v>
          </cell>
          <cell r="M2">
            <v>2020</v>
          </cell>
          <cell r="N2">
            <v>2021</v>
          </cell>
        </row>
        <row r="4">
          <cell r="B4" t="str">
            <v>Distribution / Unit at 8.3%</v>
          </cell>
          <cell r="C4">
            <v>2.16</v>
          </cell>
          <cell r="D4">
            <v>2.5</v>
          </cell>
          <cell r="E4">
            <v>2.75</v>
          </cell>
          <cell r="F4">
            <v>3</v>
          </cell>
          <cell r="G4">
            <v>3.25</v>
          </cell>
          <cell r="H4">
            <v>3.3475000000000001</v>
          </cell>
          <cell r="I4">
            <v>3.4479250000000001</v>
          </cell>
          <cell r="J4">
            <v>3.55136275</v>
          </cell>
          <cell r="K4">
            <v>3.6579036325000001</v>
          </cell>
          <cell r="L4">
            <v>3.7676407414750002</v>
          </cell>
          <cell r="M4">
            <v>3.8806699637192503</v>
          </cell>
          <cell r="N4">
            <v>3.9970900626308281</v>
          </cell>
        </row>
        <row r="5">
          <cell r="B5" t="str">
            <v>Growth %</v>
          </cell>
          <cell r="C5" t="str">
            <v>--</v>
          </cell>
          <cell r="D5">
            <v>15.740740740740744</v>
          </cell>
          <cell r="E5">
            <v>10.000000000000009</v>
          </cell>
          <cell r="F5">
            <v>9.0909090909090828</v>
          </cell>
          <cell r="G5">
            <v>8.333333333333325</v>
          </cell>
          <cell r="H5">
            <v>3.0000000000000027</v>
          </cell>
          <cell r="I5">
            <v>3.0000000000000027</v>
          </cell>
          <cell r="J5">
            <v>3.0000000000000027</v>
          </cell>
          <cell r="K5">
            <v>3.0000000000000027</v>
          </cell>
          <cell r="L5">
            <v>3.0000000000000027</v>
          </cell>
          <cell r="M5">
            <v>3.0000000000000027</v>
          </cell>
          <cell r="N5">
            <v>3.0000000000000027</v>
          </cell>
        </row>
        <row r="7">
          <cell r="B7" t="str">
            <v>Required DCF at 25% Split</v>
          </cell>
          <cell r="C7">
            <v>152.19530621928132</v>
          </cell>
          <cell r="D7">
            <v>266.49428500328133</v>
          </cell>
          <cell r="E7">
            <v>303.50820300328127</v>
          </cell>
          <cell r="F7">
            <v>340.5221210032812</v>
          </cell>
          <cell r="G7">
            <v>377.53603900328119</v>
          </cell>
          <cell r="H7">
            <v>389.40722568423996</v>
          </cell>
          <cell r="I7">
            <v>401.63454796562752</v>
          </cell>
          <cell r="J7">
            <v>414.22868991545664</v>
          </cell>
          <cell r="K7">
            <v>427.20065612378073</v>
          </cell>
          <cell r="L7">
            <v>440.56178131835458</v>
          </cell>
          <cell r="M7">
            <v>454.32374026876556</v>
          </cell>
          <cell r="N7">
            <v>468.49855798768891</v>
          </cell>
        </row>
        <row r="8">
          <cell r="B8" t="str">
            <v>Required DCF Without Splits</v>
          </cell>
          <cell r="C8">
            <v>138.96727846247418</v>
          </cell>
          <cell r="D8">
            <v>160.84175747971548</v>
          </cell>
          <cell r="E8">
            <v>186.15944152744851</v>
          </cell>
          <cell r="F8">
            <v>215.46231658269502</v>
          </cell>
          <cell r="G8">
            <v>249.3776812299711</v>
          </cell>
          <cell r="H8">
            <v>288.63157549765174</v>
          </cell>
          <cell r="I8">
            <v>334.06432349265248</v>
          </cell>
          <cell r="J8">
            <v>386.64852256094036</v>
          </cell>
          <cell r="K8">
            <v>447.50986407516257</v>
          </cell>
          <cell r="L8">
            <v>517.95123156847524</v>
          </cell>
          <cell r="M8">
            <v>599.4805920931426</v>
          </cell>
          <cell r="N8">
            <v>693.84327788558176</v>
          </cell>
        </row>
        <row r="10">
          <cell r="B10" t="str">
            <v>Delta</v>
          </cell>
        </row>
        <row r="11">
          <cell r="B11" t="str">
            <v>Required DCF at 25% Split</v>
          </cell>
          <cell r="C11" t="str">
            <v>--</v>
          </cell>
          <cell r="D11">
            <v>114.29897878400001</v>
          </cell>
          <cell r="E11">
            <v>37.013917999999933</v>
          </cell>
          <cell r="F11">
            <v>37.013917999999933</v>
          </cell>
          <cell r="G11">
            <v>37.01391799999999</v>
          </cell>
          <cell r="H11">
            <v>11.871186680958772</v>
          </cell>
          <cell r="I11">
            <v>12.227322281387558</v>
          </cell>
          <cell r="J11">
            <v>12.594141949829122</v>
          </cell>
          <cell r="K11">
            <v>12.971966208324091</v>
          </cell>
          <cell r="L11">
            <v>13.361125194573845</v>
          </cell>
          <cell r="M11">
            <v>13.761958950410985</v>
          </cell>
          <cell r="N11">
            <v>14.17481771892335</v>
          </cell>
        </row>
        <row r="12">
          <cell r="B12" t="str">
            <v>Required DCF Without Splits</v>
          </cell>
          <cell r="C12" t="str">
            <v>--</v>
          </cell>
          <cell r="D12">
            <v>21.874479017241299</v>
          </cell>
          <cell r="E12">
            <v>25.317684047733024</v>
          </cell>
          <cell r="F12">
            <v>29.302875055246517</v>
          </cell>
          <cell r="G12">
            <v>33.915364647276078</v>
          </cell>
          <cell r="H12">
            <v>39.253894267680636</v>
          </cell>
          <cell r="I12">
            <v>45.432747995000739</v>
          </cell>
          <cell r="J12">
            <v>52.584199068287887</v>
          </cell>
          <cell r="K12">
            <v>60.861341514222204</v>
          </cell>
          <cell r="L12">
            <v>70.441367493312669</v>
          </cell>
          <cell r="M12">
            <v>81.529360524667368</v>
          </cell>
          <cell r="N12">
            <v>94.362685792439152</v>
          </cell>
        </row>
        <row r="14">
          <cell r="B14" t="str">
            <v>Organic Growth</v>
          </cell>
          <cell r="C14">
            <v>0</v>
          </cell>
        </row>
        <row r="16">
          <cell r="B16" t="str">
            <v>Required DCF at 25% Split</v>
          </cell>
          <cell r="C16" t="str">
            <v>--</v>
          </cell>
          <cell r="D16">
            <v>152.19530621928132</v>
          </cell>
          <cell r="E16">
            <v>266.49428500328133</v>
          </cell>
          <cell r="F16">
            <v>303.50820300328127</v>
          </cell>
          <cell r="G16">
            <v>340.5221210032812</v>
          </cell>
          <cell r="H16">
            <v>377.53603900328119</v>
          </cell>
          <cell r="I16">
            <v>389.40722568423996</v>
          </cell>
          <cell r="J16">
            <v>401.63454796562752</v>
          </cell>
          <cell r="K16">
            <v>414.22868991545664</v>
          </cell>
          <cell r="L16">
            <v>427.20065612378073</v>
          </cell>
          <cell r="M16">
            <v>440.56178131835458</v>
          </cell>
          <cell r="N16">
            <v>454.32374026876556</v>
          </cell>
        </row>
        <row r="17">
          <cell r="B17" t="str">
            <v>Required DCF Without Splits</v>
          </cell>
          <cell r="C17" t="str">
            <v>--</v>
          </cell>
          <cell r="D17">
            <v>138.96727846247418</v>
          </cell>
          <cell r="E17">
            <v>160.84175747971548</v>
          </cell>
          <cell r="F17">
            <v>186.15944152744851</v>
          </cell>
          <cell r="G17">
            <v>215.46231658269502</v>
          </cell>
          <cell r="H17">
            <v>249.3776812299711</v>
          </cell>
          <cell r="I17">
            <v>288.63157549765174</v>
          </cell>
          <cell r="J17">
            <v>334.06432349265248</v>
          </cell>
          <cell r="K17">
            <v>386.64852256094036</v>
          </cell>
          <cell r="L17">
            <v>447.50986407516257</v>
          </cell>
          <cell r="M17">
            <v>517.95123156847524</v>
          </cell>
          <cell r="N17">
            <v>599.4805920931426</v>
          </cell>
        </row>
        <row r="19">
          <cell r="B19" t="str">
            <v>Incremental DCF at 25% Split</v>
          </cell>
          <cell r="C19" t="str">
            <v>--</v>
          </cell>
          <cell r="D19">
            <v>0</v>
          </cell>
          <cell r="E19">
            <v>0</v>
          </cell>
          <cell r="F19">
            <v>0</v>
          </cell>
          <cell r="G19">
            <v>0</v>
          </cell>
          <cell r="H19">
            <v>0</v>
          </cell>
          <cell r="I19">
            <v>0</v>
          </cell>
          <cell r="J19">
            <v>0</v>
          </cell>
          <cell r="K19">
            <v>0</v>
          </cell>
          <cell r="L19">
            <v>0</v>
          </cell>
          <cell r="M19">
            <v>0</v>
          </cell>
          <cell r="N19">
            <v>0</v>
          </cell>
        </row>
        <row r="20">
          <cell r="B20" t="str">
            <v>Incremental DCF Without Splits</v>
          </cell>
          <cell r="C20" t="str">
            <v>--</v>
          </cell>
          <cell r="D20">
            <v>0</v>
          </cell>
          <cell r="E20">
            <v>0</v>
          </cell>
          <cell r="F20">
            <v>0</v>
          </cell>
          <cell r="G20">
            <v>0</v>
          </cell>
          <cell r="H20">
            <v>0</v>
          </cell>
          <cell r="I20">
            <v>0</v>
          </cell>
          <cell r="J20">
            <v>0</v>
          </cell>
          <cell r="K20">
            <v>0</v>
          </cell>
          <cell r="L20">
            <v>0</v>
          </cell>
          <cell r="M20">
            <v>0</v>
          </cell>
          <cell r="N20">
            <v>0</v>
          </cell>
        </row>
        <row r="22">
          <cell r="B22" t="str">
            <v>Growth CapEx</v>
          </cell>
        </row>
        <row r="23">
          <cell r="B23" t="str">
            <v>Required DCF at 25% Split</v>
          </cell>
          <cell r="C23" t="str">
            <v>--</v>
          </cell>
          <cell r="D23">
            <v>114.29897878400001</v>
          </cell>
          <cell r="E23">
            <v>37.013917999999933</v>
          </cell>
          <cell r="F23">
            <v>37.013917999999933</v>
          </cell>
          <cell r="G23">
            <v>37.01391799999999</v>
          </cell>
          <cell r="H23">
            <v>11.871186680958772</v>
          </cell>
          <cell r="I23">
            <v>12.227322281387558</v>
          </cell>
          <cell r="J23">
            <v>12.594141949829122</v>
          </cell>
          <cell r="K23">
            <v>12.971966208324091</v>
          </cell>
          <cell r="L23">
            <v>13.361125194573845</v>
          </cell>
          <cell r="M23">
            <v>13.761958950410985</v>
          </cell>
          <cell r="N23">
            <v>14.17481771892335</v>
          </cell>
        </row>
        <row r="24">
          <cell r="B24" t="str">
            <v>Required DCF Without Splits</v>
          </cell>
          <cell r="C24" t="str">
            <v>--</v>
          </cell>
          <cell r="D24">
            <v>21.874479017241299</v>
          </cell>
          <cell r="E24">
            <v>25.317684047733024</v>
          </cell>
          <cell r="F24">
            <v>29.302875055246517</v>
          </cell>
          <cell r="G24">
            <v>33.915364647276078</v>
          </cell>
          <cell r="H24">
            <v>39.253894267680636</v>
          </cell>
          <cell r="I24">
            <v>45.432747995000739</v>
          </cell>
          <cell r="J24">
            <v>52.584199068287887</v>
          </cell>
          <cell r="K24">
            <v>60.861341514222204</v>
          </cell>
          <cell r="L24">
            <v>70.441367493312669</v>
          </cell>
          <cell r="M24">
            <v>81.529360524667368</v>
          </cell>
          <cell r="N24">
            <v>94.362685792439152</v>
          </cell>
        </row>
        <row r="26">
          <cell r="B26" t="str">
            <v>Returns on CapEx</v>
          </cell>
          <cell r="C26">
            <v>15</v>
          </cell>
        </row>
        <row r="27">
          <cell r="B27" t="str">
            <v>CapEx Spent at 25% Split</v>
          </cell>
          <cell r="C27" t="str">
            <v>--</v>
          </cell>
          <cell r="D27">
            <v>761.99319189333346</v>
          </cell>
          <cell r="E27">
            <v>246.75945333333289</v>
          </cell>
          <cell r="F27">
            <v>246.75945333333289</v>
          </cell>
          <cell r="G27">
            <v>246.75945333333328</v>
          </cell>
          <cell r="H27">
            <v>79.14124453972515</v>
          </cell>
          <cell r="I27">
            <v>81.515481875917061</v>
          </cell>
          <cell r="J27">
            <v>83.960946332194155</v>
          </cell>
          <cell r="K27">
            <v>86.479774722160613</v>
          </cell>
          <cell r="L27">
            <v>89.07416796382563</v>
          </cell>
          <cell r="M27">
            <v>91.746393002739907</v>
          </cell>
          <cell r="N27">
            <v>94.498784792822335</v>
          </cell>
        </row>
        <row r="28">
          <cell r="B28" t="str">
            <v>CapEx Spent Without Splits</v>
          </cell>
          <cell r="C28" t="str">
            <v>--</v>
          </cell>
          <cell r="D28">
            <v>145.82986011494199</v>
          </cell>
          <cell r="E28">
            <v>168.78456031822017</v>
          </cell>
          <cell r="F28">
            <v>195.35250036831013</v>
          </cell>
          <cell r="G28">
            <v>226.10243098184054</v>
          </cell>
          <cell r="H28">
            <v>261.69262845120426</v>
          </cell>
          <cell r="I28">
            <v>302.88498663333826</v>
          </cell>
          <cell r="J28">
            <v>350.56132712191925</v>
          </cell>
          <cell r="K28">
            <v>405.74227676148138</v>
          </cell>
          <cell r="L28">
            <v>469.60911662208446</v>
          </cell>
          <cell r="M28">
            <v>543.52907016444919</v>
          </cell>
          <cell r="N28">
            <v>629.08457194959442</v>
          </cell>
        </row>
        <row r="30">
          <cell r="B30" t="str">
            <v>Include Unit Issuance with Buyin?</v>
          </cell>
          <cell r="C30">
            <v>0</v>
          </cell>
        </row>
        <row r="32">
          <cell r="B32" t="str">
            <v>NOTE:  THIS IS A THEORETICAL DEPICITION OF THE IMPACT IDRS HAVE ON DCF AND CAPEX OVER TIME.  THIS IS NOT BASED ON WALL STREET RESEARCH.</v>
          </cell>
        </row>
      </sheetData>
      <sheetData sheetId="17">
        <row r="2">
          <cell r="L2" t="str">
            <v>'07 - '14E</v>
          </cell>
          <cell r="U2" t="str">
            <v>'10E - '20E</v>
          </cell>
        </row>
        <row r="3">
          <cell r="B3" t="str">
            <v>($mm, except per share)</v>
          </cell>
          <cell r="C3">
            <v>2007</v>
          </cell>
          <cell r="D3">
            <v>2008</v>
          </cell>
          <cell r="E3">
            <v>2009</v>
          </cell>
          <cell r="F3" t="str">
            <v>2010E</v>
          </cell>
          <cell r="G3" t="str">
            <v>2011E</v>
          </cell>
          <cell r="H3" t="str">
            <v>2012E</v>
          </cell>
          <cell r="I3" t="str">
            <v>2013E</v>
          </cell>
          <cell r="J3" t="str">
            <v>2014E</v>
          </cell>
          <cell r="L3" t="str">
            <v>CAGR</v>
          </cell>
          <cell r="N3">
            <v>2015</v>
          </cell>
          <cell r="O3">
            <v>2016</v>
          </cell>
          <cell r="P3">
            <v>2017</v>
          </cell>
          <cell r="Q3">
            <v>2018</v>
          </cell>
          <cell r="R3">
            <v>2019</v>
          </cell>
          <cell r="S3">
            <v>2020</v>
          </cell>
          <cell r="U3" t="str">
            <v>CAGR</v>
          </cell>
        </row>
        <row r="5">
          <cell r="B5" t="str">
            <v>Total DCF</v>
          </cell>
          <cell r="C5">
            <v>182.37748984000004</v>
          </cell>
          <cell r="D5">
            <v>157.29611366399999</v>
          </cell>
          <cell r="E5">
            <v>135.01300838400002</v>
          </cell>
          <cell r="F5">
            <v>152.19530621928132</v>
          </cell>
          <cell r="G5">
            <v>266.49428500328133</v>
          </cell>
          <cell r="H5">
            <v>303.50820300328127</v>
          </cell>
          <cell r="I5">
            <v>340.5221210032812</v>
          </cell>
          <cell r="J5">
            <v>377.53603900328119</v>
          </cell>
          <cell r="L5">
            <v>10.953504948399551</v>
          </cell>
          <cell r="N5">
            <v>391.97146702328121</v>
          </cell>
          <cell r="O5">
            <v>406.8399578838812</v>
          </cell>
          <cell r="P5">
            <v>422.15450347029912</v>
          </cell>
          <cell r="Q5">
            <v>437.92848542430971</v>
          </cell>
          <cell r="R5">
            <v>454.17568683694054</v>
          </cell>
          <cell r="S5">
            <v>470.91030429195035</v>
          </cell>
          <cell r="U5">
            <v>10.813906898983072</v>
          </cell>
        </row>
        <row r="7">
          <cell r="B7" t="str">
            <v>DCF / Unit</v>
          </cell>
          <cell r="C7">
            <v>2.3920000000000003</v>
          </cell>
          <cell r="D7">
            <v>2.4239999999999999</v>
          </cell>
          <cell r="E7">
            <v>1.9440000000000002</v>
          </cell>
          <cell r="F7">
            <v>1.73</v>
          </cell>
          <cell r="G7">
            <v>2.5</v>
          </cell>
          <cell r="H7">
            <v>2.75</v>
          </cell>
          <cell r="I7">
            <v>3</v>
          </cell>
          <cell r="J7">
            <v>3.25</v>
          </cell>
          <cell r="L7">
            <v>4.4762209299551028</v>
          </cell>
          <cell r="N7">
            <v>3.35</v>
          </cell>
          <cell r="O7">
            <v>3.45</v>
          </cell>
          <cell r="P7">
            <v>3.55</v>
          </cell>
          <cell r="Q7">
            <v>3.66</v>
          </cell>
          <cell r="R7">
            <v>3.77</v>
          </cell>
          <cell r="S7">
            <v>3.88</v>
          </cell>
          <cell r="U7">
            <v>7.6191610204591695</v>
          </cell>
        </row>
        <row r="9">
          <cell r="B9" t="str">
            <v>LP Dist. / Unit</v>
          </cell>
          <cell r="C9">
            <v>1.84</v>
          </cell>
          <cell r="D9">
            <v>2.02</v>
          </cell>
          <cell r="E9">
            <v>2.16</v>
          </cell>
          <cell r="F9">
            <v>2.16</v>
          </cell>
          <cell r="G9">
            <v>2.5</v>
          </cell>
          <cell r="H9">
            <v>2.75</v>
          </cell>
          <cell r="I9">
            <v>3</v>
          </cell>
          <cell r="J9">
            <v>3.25</v>
          </cell>
          <cell r="L9">
            <v>8.4663627101504169</v>
          </cell>
          <cell r="N9">
            <v>3.3475000000000001</v>
          </cell>
          <cell r="O9">
            <v>3.4479250000000001</v>
          </cell>
          <cell r="P9">
            <v>3.55136275</v>
          </cell>
          <cell r="Q9">
            <v>3.6579036325000001</v>
          </cell>
          <cell r="R9">
            <v>3.7676407414750002</v>
          </cell>
          <cell r="S9">
            <v>3.8806699637192503</v>
          </cell>
          <cell r="U9">
            <v>5.470762826903302</v>
          </cell>
        </row>
        <row r="11">
          <cell r="B11" t="str">
            <v>Implied LP Unit Coverage</v>
          </cell>
          <cell r="C11">
            <v>1.3</v>
          </cell>
          <cell r="D11">
            <v>1.2</v>
          </cell>
          <cell r="E11">
            <v>0.9</v>
          </cell>
          <cell r="F11">
            <v>0.80092592592592582</v>
          </cell>
          <cell r="G11">
            <v>1</v>
          </cell>
          <cell r="H11">
            <v>1</v>
          </cell>
          <cell r="I11">
            <v>1</v>
          </cell>
          <cell r="J11">
            <v>1</v>
          </cell>
          <cell r="L11" t="str">
            <v>--</v>
          </cell>
          <cell r="N11">
            <v>1.0007468259895445</v>
          </cell>
          <cell r="O11">
            <v>1.0006018112342931</v>
          </cell>
          <cell r="P11">
            <v>0.99961627406268194</v>
          </cell>
          <cell r="Q11">
            <v>1.0005731062681298</v>
          </cell>
          <cell r="R11">
            <v>1.0006261898856301</v>
          </cell>
          <cell r="S11">
            <v>0.99982735874848572</v>
          </cell>
          <cell r="U11" t="str">
            <v>--</v>
          </cell>
        </row>
        <row r="13">
          <cell r="B13" t="str">
            <v>LP Units Outstanding (mm)</v>
          </cell>
          <cell r="C13">
            <v>76.244770000000003</v>
          </cell>
          <cell r="D13">
            <v>64.891136000000003</v>
          </cell>
          <cell r="E13">
            <v>69.451136000000005</v>
          </cell>
          <cell r="F13">
            <v>74.027835999999994</v>
          </cell>
          <cell r="G13">
            <v>74.027835999999994</v>
          </cell>
          <cell r="H13">
            <v>74.027835999999994</v>
          </cell>
          <cell r="I13">
            <v>74.027835999999994</v>
          </cell>
          <cell r="J13">
            <v>74.027835999999994</v>
          </cell>
          <cell r="L13" t="str">
            <v>--</v>
          </cell>
          <cell r="N13">
            <v>74.027835999999994</v>
          </cell>
          <cell r="O13">
            <v>74.027835999999994</v>
          </cell>
          <cell r="P13">
            <v>74.027835999999994</v>
          </cell>
          <cell r="Q13">
            <v>74.027835999999994</v>
          </cell>
          <cell r="R13">
            <v>74.027835999999994</v>
          </cell>
          <cell r="S13">
            <v>74.027835999999994</v>
          </cell>
          <cell r="U13" t="str">
            <v>--</v>
          </cell>
        </row>
        <row r="15">
          <cell r="B15" t="str">
            <v>LP Cash Flow</v>
          </cell>
          <cell r="C15">
            <v>140.29037680000002</v>
          </cell>
          <cell r="D15">
            <v>131.08009472000001</v>
          </cell>
          <cell r="E15">
            <v>150.01445376000001</v>
          </cell>
          <cell r="F15">
            <v>159.90012576000001</v>
          </cell>
          <cell r="G15">
            <v>185.06958999999998</v>
          </cell>
          <cell r="H15">
            <v>203.57654899999997</v>
          </cell>
          <cell r="I15">
            <v>222.08350799999999</v>
          </cell>
          <cell r="J15">
            <v>240.59046699999999</v>
          </cell>
          <cell r="L15">
            <v>8.0100984478983026</v>
          </cell>
          <cell r="N15">
            <v>247.80818101</v>
          </cell>
          <cell r="O15">
            <v>255.24242644029999</v>
          </cell>
          <cell r="P15">
            <v>262.89969923350895</v>
          </cell>
          <cell r="Q15">
            <v>270.78669021051422</v>
          </cell>
          <cell r="R15">
            <v>278.91029091682969</v>
          </cell>
          <cell r="S15">
            <v>287.2775996443346</v>
          </cell>
          <cell r="U15">
            <v>5.4707628269032984</v>
          </cell>
        </row>
        <row r="17">
          <cell r="B17" t="str">
            <v>GP Cash Flow</v>
          </cell>
          <cell r="C17">
            <v>44.215864577591049</v>
          </cell>
          <cell r="D17">
            <v>49.312069991772717</v>
          </cell>
          <cell r="E17">
            <v>52.777305045794343</v>
          </cell>
          <cell r="F17">
            <v>56.255230763281318</v>
          </cell>
          <cell r="G17">
            <v>81.424695003281315</v>
          </cell>
          <cell r="H17">
            <v>99.931654003281309</v>
          </cell>
          <cell r="I17">
            <v>118.4386130032813</v>
          </cell>
          <cell r="J17">
            <v>136.94557200328131</v>
          </cell>
          <cell r="L17">
            <v>17.527244312538535</v>
          </cell>
          <cell r="N17">
            <v>144.16328601328129</v>
          </cell>
          <cell r="O17">
            <v>151.59753144358129</v>
          </cell>
          <cell r="P17">
            <v>159.25480423679028</v>
          </cell>
          <cell r="Q17">
            <v>167.14179521379558</v>
          </cell>
          <cell r="R17">
            <v>175.26539592011099</v>
          </cell>
          <cell r="S17">
            <v>183.6327046476159</v>
          </cell>
          <cell r="U17">
            <v>11.354537900909712</v>
          </cell>
        </row>
        <row r="19">
          <cell r="B19" t="str">
            <v>Split Level</v>
          </cell>
          <cell r="C19" t="str">
            <v>50% Split</v>
          </cell>
          <cell r="D19" t="str">
            <v>50% Split</v>
          </cell>
          <cell r="E19" t="str">
            <v>50% Split</v>
          </cell>
          <cell r="F19" t="str">
            <v>50% Split</v>
          </cell>
          <cell r="G19" t="str">
            <v>50% Split</v>
          </cell>
          <cell r="H19" t="str">
            <v>50% Split</v>
          </cell>
          <cell r="I19" t="str">
            <v>50% Split</v>
          </cell>
          <cell r="J19" t="str">
            <v>50% Split</v>
          </cell>
          <cell r="L19" t="str">
            <v>--</v>
          </cell>
          <cell r="N19" t="str">
            <v>50% Split</v>
          </cell>
          <cell r="O19" t="str">
            <v>50% Split</v>
          </cell>
          <cell r="P19" t="str">
            <v>50% Split</v>
          </cell>
          <cell r="Q19" t="str">
            <v>50% Split</v>
          </cell>
          <cell r="R19" t="str">
            <v>50% Split</v>
          </cell>
          <cell r="S19" t="str">
            <v>50% Split</v>
          </cell>
          <cell r="U19" t="str">
            <v>--</v>
          </cell>
        </row>
        <row r="22">
          <cell r="B22" t="str">
            <v>2 year GP CAGR</v>
          </cell>
          <cell r="C22">
            <v>33.281564675482436</v>
          </cell>
        </row>
      </sheetData>
      <sheetData sheetId="18" refreshError="1"/>
      <sheetData sheetId="19">
        <row r="2">
          <cell r="B2" t="str">
            <v>GP Valuation - Football Field</v>
          </cell>
        </row>
      </sheetData>
      <sheetData sheetId="20">
        <row r="2">
          <cell r="B2" t="str">
            <v>GP Valuation - Multiples</v>
          </cell>
        </row>
      </sheetData>
      <sheetData sheetId="21">
        <row r="2">
          <cell r="B2" t="str">
            <v>NRP DCF Waterfall</v>
          </cell>
        </row>
      </sheetData>
      <sheetData sheetId="22"/>
      <sheetData sheetId="23"/>
      <sheetData sheetId="24">
        <row r="2">
          <cell r="B2" t="str">
            <v xml:space="preserve">IDR Cap - 15% and 50% </v>
          </cell>
        </row>
      </sheetData>
      <sheetData sheetId="25">
        <row r="2">
          <cell r="B2" t="str">
            <v>IDR Reset - Sensitivity</v>
          </cell>
        </row>
      </sheetData>
      <sheetData sheetId="26">
        <row r="2">
          <cell r="B2" t="str">
            <v>IDR Reset - Time Value of Waiting</v>
          </cell>
        </row>
      </sheetData>
      <sheetData sheetId="27">
        <row r="2">
          <cell r="B2" t="str">
            <v>Discounted Cash Flow</v>
          </cell>
        </row>
      </sheetData>
      <sheetData sheetId="28"/>
      <sheetData sheetId="29">
        <row r="2">
          <cell r="B2" t="str">
            <v>Year</v>
          </cell>
        </row>
      </sheetData>
      <sheetData sheetId="30">
        <row r="2">
          <cell r="L2" t="str">
            <v>'07 - '14E</v>
          </cell>
        </row>
      </sheetData>
      <sheetData sheetId="31" refreshError="1"/>
      <sheetData sheetId="3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ment"/>
      <sheetName val="Capitalization"/>
      <sheetName val="__FDSCACHE__"/>
      <sheetName val="Sheet3"/>
      <sheetName val="SEMG SH"/>
      <sheetName val="SEMG Inst"/>
      <sheetName val="SEMG Insider"/>
      <sheetName val="Comps"/>
    </sheetNames>
    <sheetDataSet>
      <sheetData sheetId="0">
        <row r="2">
          <cell r="B2" t="str">
            <v>SemGroup - Overview</v>
          </cell>
        </row>
        <row r="4">
          <cell r="B4" t="str">
            <v>Revenues</v>
          </cell>
          <cell r="E4" t="str">
            <v>EBITDA</v>
          </cell>
        </row>
        <row r="5">
          <cell r="B5" t="str">
            <v>SemCrude</v>
          </cell>
          <cell r="C5">
            <v>159.5</v>
          </cell>
          <cell r="E5" t="str">
            <v>SemCrude</v>
          </cell>
          <cell r="F5">
            <v>48.2</v>
          </cell>
          <cell r="H5" t="str">
            <v>Fixed Fee</v>
          </cell>
          <cell r="I5">
            <v>75</v>
          </cell>
        </row>
        <row r="6">
          <cell r="B6" t="str">
            <v>SemStream</v>
          </cell>
          <cell r="C6">
            <v>450</v>
          </cell>
          <cell r="E6" t="str">
            <v>SemStream</v>
          </cell>
          <cell r="F6">
            <v>13.2</v>
          </cell>
          <cell r="H6" t="str">
            <v>Marketing Based</v>
          </cell>
          <cell r="I6">
            <v>17</v>
          </cell>
        </row>
        <row r="7">
          <cell r="B7" t="str">
            <v>SemCAMs</v>
          </cell>
          <cell r="C7">
            <v>107.2</v>
          </cell>
          <cell r="E7" t="str">
            <v>SemCAMs</v>
          </cell>
          <cell r="F7">
            <v>21.9</v>
          </cell>
          <cell r="H7" t="str">
            <v>Fee Variable</v>
          </cell>
          <cell r="I7">
            <v>8</v>
          </cell>
        </row>
        <row r="8">
          <cell r="B8" t="str">
            <v>SemGas</v>
          </cell>
          <cell r="C8">
            <v>37.6</v>
          </cell>
          <cell r="E8" t="str">
            <v>SemGas</v>
          </cell>
          <cell r="F8">
            <v>7.3</v>
          </cell>
          <cell r="I8">
            <v>100</v>
          </cell>
        </row>
        <row r="9">
          <cell r="B9" t="str">
            <v>SemLogistics</v>
          </cell>
          <cell r="C9">
            <v>27.7</v>
          </cell>
          <cell r="E9" t="str">
            <v>SemLogistics</v>
          </cell>
          <cell r="F9">
            <v>18.100000000000001</v>
          </cell>
          <cell r="I9">
            <v>168.3413333333333</v>
          </cell>
        </row>
        <row r="10">
          <cell r="B10" t="str">
            <v>SemMaterials Mexico</v>
          </cell>
          <cell r="C10">
            <v>100.2</v>
          </cell>
          <cell r="E10" t="str">
            <v>SemMaterials Mexico</v>
          </cell>
          <cell r="F10">
            <v>2.2000000000000002</v>
          </cell>
        </row>
        <row r="11">
          <cell r="B11" t="str">
            <v>Total</v>
          </cell>
          <cell r="C11">
            <v>882.20000000000016</v>
          </cell>
          <cell r="E11" t="str">
            <v>Total</v>
          </cell>
          <cell r="F11">
            <v>110.90000000000002</v>
          </cell>
        </row>
        <row r="12">
          <cell r="B12" t="str">
            <v>Annualized</v>
          </cell>
          <cell r="C12">
            <v>1176.2666666666669</v>
          </cell>
          <cell r="E12" t="str">
            <v>Annualized</v>
          </cell>
          <cell r="F12">
            <v>147.8666666666667</v>
          </cell>
        </row>
      </sheetData>
      <sheetData sheetId="1">
        <row r="2">
          <cell r="B2" t="str">
            <v>SemGroup - Capitalization</v>
          </cell>
        </row>
        <row r="4">
          <cell r="C4" t="str">
            <v>Actual</v>
          </cell>
          <cell r="E4" t="str">
            <v>Pro Forma</v>
          </cell>
          <cell r="G4" t="str">
            <v>Estimated</v>
          </cell>
        </row>
        <row r="5">
          <cell r="B5" t="str">
            <v>  </v>
          </cell>
          <cell r="C5">
            <v>40451</v>
          </cell>
          <cell r="E5" t="str">
            <v>Adjustments (1)</v>
          </cell>
          <cell r="G5">
            <v>40451</v>
          </cell>
        </row>
        <row r="6">
          <cell r="B6" t="str">
            <v>Cash and Equivalents (2)</v>
          </cell>
          <cell r="C6">
            <v>75.813000000000002</v>
          </cell>
          <cell r="E6">
            <v>170</v>
          </cell>
          <cell r="G6">
            <v>245.81299999999999</v>
          </cell>
        </row>
        <row r="7">
          <cell r="B7" t="str">
            <v>Debt</v>
          </cell>
        </row>
        <row r="8">
          <cell r="B8" t="str">
            <v>Revolving Credit Facility</v>
          </cell>
          <cell r="C8">
            <v>0</v>
          </cell>
          <cell r="G8">
            <v>0</v>
          </cell>
        </row>
        <row r="9">
          <cell r="B9" t="str">
            <v>SemGroup Term Loan due 2016</v>
          </cell>
          <cell r="C9">
            <v>308.65300000000002</v>
          </cell>
          <cell r="G9">
            <v>308.65300000000002</v>
          </cell>
        </row>
        <row r="10">
          <cell r="B10" t="str">
            <v>SemCrude Pipeline Credit Facility</v>
          </cell>
          <cell r="C10" t="str">
            <v>--</v>
          </cell>
          <cell r="G10" t="str">
            <v>--</v>
          </cell>
        </row>
        <row r="11">
          <cell r="B11" t="str">
            <v>SemLogistics Credit Facility</v>
          </cell>
          <cell r="C11">
            <v>34.78</v>
          </cell>
          <cell r="G11">
            <v>34.78</v>
          </cell>
        </row>
        <row r="12">
          <cell r="B12" t="str">
            <v>Capital Leases and Other</v>
          </cell>
          <cell r="C12">
            <v>10.191000000000001</v>
          </cell>
          <cell r="G12">
            <v>10.191000000000001</v>
          </cell>
        </row>
        <row r="13">
          <cell r="B13" t="str">
            <v>Total Debt</v>
          </cell>
          <cell r="C13">
            <v>353.62399999999997</v>
          </cell>
          <cell r="G13">
            <v>353.62399999999997</v>
          </cell>
        </row>
        <row r="14">
          <cell r="B14" t="str">
            <v>Shareholders' Equity</v>
          </cell>
          <cell r="C14">
            <v>858.93</v>
          </cell>
          <cell r="G14">
            <v>858.93</v>
          </cell>
        </row>
        <row r="15">
          <cell r="B15" t="str">
            <v>Total Capitalization</v>
          </cell>
          <cell r="C15">
            <v>1212.5539999999999</v>
          </cell>
          <cell r="G15">
            <v>1212.5539999999999</v>
          </cell>
        </row>
        <row r="17">
          <cell r="B17" t="str">
            <v>Credit Statistics</v>
          </cell>
        </row>
        <row r="18">
          <cell r="B18" t="str">
            <v>Total Debt / Capitalization</v>
          </cell>
          <cell r="C18">
            <v>29.163567148349685</v>
          </cell>
          <cell r="G18">
            <v>29.163567148349685</v>
          </cell>
        </row>
        <row r="19">
          <cell r="B19" t="str">
            <v>Debt / EBITDA</v>
          </cell>
          <cell r="C19">
            <v>2.3915058611361579</v>
          </cell>
          <cell r="G19">
            <v>2.3915058611361579</v>
          </cell>
        </row>
        <row r="20">
          <cell r="B20" t="str">
            <v>Net Debt / EBITDA</v>
          </cell>
          <cell r="C20">
            <v>1.8787939585211897</v>
          </cell>
          <cell r="G20">
            <v>0.7291095581605046</v>
          </cell>
        </row>
        <row r="24">
          <cell r="B24" t="str">
            <v>LTM EBITDA</v>
          </cell>
          <cell r="C24">
            <v>147.8666666666667</v>
          </cell>
          <cell r="G24">
            <v>147.8666666666667</v>
          </cell>
        </row>
        <row r="30">
          <cell r="B30" t="str">
            <v>Total long-term debt</v>
          </cell>
          <cell r="C30">
            <v>353.62400000000002</v>
          </cell>
        </row>
        <row r="31">
          <cell r="B31" t="str">
            <v>Less: current portion of long-term debt</v>
          </cell>
          <cell r="C31">
            <v>-6.3380000000000001</v>
          </cell>
        </row>
        <row r="33">
          <cell r="B33" t="str">
            <v>Noncurrent portion of long-term debt</v>
          </cell>
          <cell r="C33">
            <v>347.286</v>
          </cell>
        </row>
        <row r="35">
          <cell r="B35" t="str">
            <v>Revolving Credit Facility “OID” Fee</v>
          </cell>
          <cell r="C35">
            <v>7.6130000000000004</v>
          </cell>
        </row>
        <row r="36">
          <cell r="B36" t="str">
            <v>Revolving Credit Facility Fee</v>
          </cell>
          <cell r="C36">
            <v>2.4750000000000001</v>
          </cell>
        </row>
        <row r="37">
          <cell r="B37" t="str">
            <v>Capital Leases</v>
          </cell>
          <cell r="C37">
            <v>0.10299999999999999</v>
          </cell>
        </row>
        <row r="40">
          <cell r="C40"/>
        </row>
      </sheetData>
      <sheetData sheetId="2" refreshError="1"/>
      <sheetData sheetId="3">
        <row r="2">
          <cell r="C2" t="str">
            <v>USD</v>
          </cell>
          <cell r="D2" t="str">
            <v>CAD</v>
          </cell>
          <cell r="F2">
            <v>1.0096419999999999</v>
          </cell>
          <cell r="G2">
            <v>40577</v>
          </cell>
        </row>
        <row r="3">
          <cell r="B3" t="str">
            <v>Terminals &amp; Pipelines</v>
          </cell>
          <cell r="C3">
            <v>39.880858999999994</v>
          </cell>
          <cell r="D3">
            <v>39.5</v>
          </cell>
          <cell r="E3">
            <v>23.400473933649291</v>
          </cell>
        </row>
        <row r="4">
          <cell r="B4" t="str">
            <v>Truck Transportation</v>
          </cell>
          <cell r="C4">
            <v>54.116811200000001</v>
          </cell>
          <cell r="D4">
            <v>53.6</v>
          </cell>
          <cell r="E4">
            <v>31.753554502369674</v>
          </cell>
        </row>
        <row r="5">
          <cell r="B5" t="str">
            <v>Marketing</v>
          </cell>
          <cell r="C5">
            <v>7.9761717999999995</v>
          </cell>
          <cell r="D5">
            <v>7.9</v>
          </cell>
          <cell r="E5">
            <v>4.6800947867298586</v>
          </cell>
        </row>
        <row r="6">
          <cell r="B6" t="str">
            <v>Propane Marketing &amp; Distribution</v>
          </cell>
          <cell r="C6">
            <v>34.024935400000004</v>
          </cell>
          <cell r="D6">
            <v>33.700000000000003</v>
          </cell>
          <cell r="E6">
            <v>19.964454976303323</v>
          </cell>
        </row>
        <row r="7">
          <cell r="B7" t="str">
            <v>Processing &amp; Wellsite Fluids</v>
          </cell>
          <cell r="C7">
            <v>34.428792199999997</v>
          </cell>
          <cell r="D7">
            <v>34.1</v>
          </cell>
          <cell r="E7">
            <v>20.20142180094787</v>
          </cell>
        </row>
        <row r="8">
          <cell r="B8" t="str">
            <v>Total Segment Profit</v>
          </cell>
          <cell r="C8">
            <v>170.4275696</v>
          </cell>
          <cell r="D8">
            <v>168.79999999999998</v>
          </cell>
        </row>
        <row r="9">
          <cell r="B9" t="str">
            <v>Corporate Expenses</v>
          </cell>
          <cell r="C9">
            <v>-25.140085799999998</v>
          </cell>
          <cell r="D9">
            <v>-24.9</v>
          </cell>
        </row>
        <row r="10">
          <cell r="B10" t="str">
            <v>EBITDA</v>
          </cell>
          <cell r="C10">
            <v>145.28748379999999</v>
          </cell>
          <cell r="D10">
            <v>143.89999999999998</v>
          </cell>
        </row>
      </sheetData>
      <sheetData sheetId="4">
        <row r="2">
          <cell r="B2" t="str">
            <v>SemGroup Shareholder Overview</v>
          </cell>
        </row>
        <row r="4">
          <cell r="B4" t="str">
            <v>Holder Name</v>
          </cell>
          <cell r="C4" t="str">
            <v>Position</v>
          </cell>
          <cell r="D4" t="str">
            <v>% O/S</v>
          </cell>
        </row>
        <row r="5">
          <cell r="B5" t="str">
            <v>Top 10 Institutions</v>
          </cell>
        </row>
        <row r="6">
          <cell r="B6" t="str">
            <v>Credit Agricole Corporate &amp; Investment Bank SA</v>
          </cell>
          <cell r="C6">
            <v>2116995.7073999997</v>
          </cell>
          <cell r="D6">
            <v>5.18</v>
          </cell>
        </row>
        <row r="7">
          <cell r="B7" t="str">
            <v>Bank of Nova Scotia Asset Management</v>
          </cell>
          <cell r="C7">
            <v>1177016.9183999998</v>
          </cell>
          <cell r="D7">
            <v>2.88</v>
          </cell>
        </row>
        <row r="8">
          <cell r="B8" t="str">
            <v>Steadfast Financial LLC</v>
          </cell>
          <cell r="C8">
            <v>1123887.6825000001</v>
          </cell>
          <cell r="D8">
            <v>2.75</v>
          </cell>
        </row>
        <row r="9">
          <cell r="B9" t="str">
            <v>Goldman Sachs &amp; Co.</v>
          </cell>
          <cell r="C9">
            <v>1083019.0395</v>
          </cell>
          <cell r="D9">
            <v>2.65</v>
          </cell>
        </row>
        <row r="10">
          <cell r="B10" t="str">
            <v>BNP Paribas Investment Partners Netherlands NV</v>
          </cell>
          <cell r="C10">
            <v>931805.06039999996</v>
          </cell>
          <cell r="D10">
            <v>2.2799999999999998</v>
          </cell>
        </row>
        <row r="11">
          <cell r="B11" t="str">
            <v>Waterstone Asset Management LLC</v>
          </cell>
          <cell r="C11">
            <v>825546.58860000002</v>
          </cell>
          <cell r="D11">
            <v>2.02</v>
          </cell>
        </row>
        <row r="12">
          <cell r="B12" t="str">
            <v>Senator Investment Group</v>
          </cell>
          <cell r="C12">
            <v>698853.7953</v>
          </cell>
          <cell r="D12">
            <v>1.71</v>
          </cell>
        </row>
        <row r="13">
          <cell r="B13" t="str">
            <v>Hound Partners LLC</v>
          </cell>
          <cell r="C13">
            <v>596682.18779999996</v>
          </cell>
          <cell r="D13">
            <v>1.46</v>
          </cell>
        </row>
        <row r="14">
          <cell r="B14" t="str">
            <v>Lombard Odier Asset Management USA Corp.</v>
          </cell>
          <cell r="C14">
            <v>514944.90179999999</v>
          </cell>
          <cell r="D14">
            <v>1.26</v>
          </cell>
        </row>
        <row r="15">
          <cell r="B15" t="str">
            <v>BlackRock Fund Advisors</v>
          </cell>
          <cell r="C15">
            <v>461815.66589999996</v>
          </cell>
          <cell r="D15">
            <v>1.1299999999999999</v>
          </cell>
        </row>
        <row r="16">
          <cell r="B16" t="str">
            <v>Top 10 Institutions Total</v>
          </cell>
          <cell r="C16">
            <v>9530567.5475999992</v>
          </cell>
          <cell r="D16">
            <v>23.32</v>
          </cell>
        </row>
        <row r="17">
          <cell r="B17" t="str">
            <v>Top 5 Insiders</v>
          </cell>
        </row>
        <row r="18">
          <cell r="B18" t="str">
            <v>BNP Paribas SA</v>
          </cell>
          <cell r="C18">
            <v>4678642.2506400002</v>
          </cell>
          <cell r="D18">
            <v>11.448</v>
          </cell>
        </row>
        <row r="19">
          <cell r="B19" t="str">
            <v>Apollo Management LP</v>
          </cell>
          <cell r="C19">
            <v>2000111.38842</v>
          </cell>
          <cell r="D19">
            <v>4.8940000000000001</v>
          </cell>
        </row>
        <row r="20">
          <cell r="B20" t="str">
            <v>MatlinPatterson Global Advisers LLC</v>
          </cell>
          <cell r="C20">
            <v>245620.54443000001</v>
          </cell>
          <cell r="D20">
            <v>0.60099999999999998</v>
          </cell>
        </row>
        <row r="21">
          <cell r="B21" t="str">
            <v>Szydlowski Norman J</v>
          </cell>
          <cell r="C21">
            <v>115249.57325999999</v>
          </cell>
          <cell r="D21">
            <v>0.28199999999999997</v>
          </cell>
        </row>
        <row r="22">
          <cell r="B22" t="str">
            <v>Fitzgerald Robert N</v>
          </cell>
          <cell r="C22">
            <v>25747.24509</v>
          </cell>
          <cell r="D22">
            <v>6.3E-2</v>
          </cell>
        </row>
        <row r="23">
          <cell r="B23" t="str">
            <v>Top 5 Insiders Total</v>
          </cell>
          <cell r="C23">
            <v>7065371.00184</v>
          </cell>
          <cell r="D23">
            <v>17.287999999999997</v>
          </cell>
        </row>
        <row r="25">
          <cell r="B25" t="str">
            <v>Total Institutions</v>
          </cell>
          <cell r="C25">
            <v>13359959.396699999</v>
          </cell>
          <cell r="D25">
            <v>32.69</v>
          </cell>
        </row>
        <row r="26">
          <cell r="B26" t="str">
            <v>Total Insiders</v>
          </cell>
          <cell r="C26">
            <v>7184707.4393999996</v>
          </cell>
          <cell r="D26">
            <v>17.579999999999998</v>
          </cell>
        </row>
        <row r="27">
          <cell r="B27" t="str">
            <v>Total Retail</v>
          </cell>
          <cell r="C27">
            <v>20323976.163900003</v>
          </cell>
          <cell r="D27">
            <v>49.730000000000004</v>
          </cell>
        </row>
        <row r="28">
          <cell r="B28" t="str">
            <v>Total Class A Common Shares Outstanding</v>
          </cell>
          <cell r="C28">
            <v>40868643</v>
          </cell>
          <cell r="D28">
            <v>100</v>
          </cell>
        </row>
        <row r="31">
          <cell r="B31" t="str">
            <v>Holder Name</v>
          </cell>
          <cell r="C31" t="str">
            <v>Position</v>
          </cell>
          <cell r="D31" t="str">
            <v>% O/S</v>
          </cell>
        </row>
        <row r="32">
          <cell r="B32" t="str">
            <v>Bayerische Landesbank</v>
          </cell>
          <cell r="C32">
            <v>269276</v>
          </cell>
          <cell r="D32">
            <v>41.326240895292408</v>
          </cell>
        </row>
        <row r="33">
          <cell r="B33" t="str">
            <v>Sankaty Advisors LLC</v>
          </cell>
          <cell r="C33">
            <v>293910</v>
          </cell>
          <cell r="D33">
            <v>45.106862332830971</v>
          </cell>
        </row>
        <row r="34">
          <cell r="B34" t="str">
            <v>Other Holders</v>
          </cell>
          <cell r="C34">
            <v>88400</v>
          </cell>
          <cell r="D34">
            <v>13.566896771876621</v>
          </cell>
        </row>
        <row r="35">
          <cell r="B35" t="str">
            <v>Total Class B Common Shares Outstanding</v>
          </cell>
          <cell r="C35">
            <v>651586</v>
          </cell>
          <cell r="D35">
            <v>100</v>
          </cell>
        </row>
        <row r="39">
          <cell r="D39" t="str">
            <v>% Inst</v>
          </cell>
          <cell r="E39" t="str">
            <v>% O/S</v>
          </cell>
        </row>
        <row r="40">
          <cell r="B40" t="str">
            <v>Hedge Fund</v>
          </cell>
          <cell r="C40">
            <v>3604400</v>
          </cell>
          <cell r="D40">
            <v>26.979068168254955</v>
          </cell>
          <cell r="E40">
            <v>8.82</v>
          </cell>
        </row>
        <row r="41">
          <cell r="B41" t="str">
            <v>Investment Adviser</v>
          </cell>
          <cell r="C41">
            <v>3238626</v>
          </cell>
          <cell r="D41">
            <v>24.241236162879503</v>
          </cell>
          <cell r="E41">
            <v>7.92</v>
          </cell>
        </row>
        <row r="42">
          <cell r="B42" t="str">
            <v>Bank Management Division</v>
          </cell>
          <cell r="C42">
            <v>2308509</v>
          </cell>
          <cell r="D42">
            <v>17.279275795702496</v>
          </cell>
          <cell r="E42">
            <v>5.65</v>
          </cell>
        </row>
        <row r="43">
          <cell r="B43" t="str">
            <v>Broker/Inv Bank Asset Mgmt</v>
          </cell>
          <cell r="C43">
            <v>2117254</v>
          </cell>
          <cell r="D43">
            <v>15.84772500152882</v>
          </cell>
          <cell r="E43">
            <v>5.18</v>
          </cell>
        </row>
        <row r="44">
          <cell r="B44" t="str">
            <v>Broker</v>
          </cell>
          <cell r="C44">
            <v>1210425</v>
          </cell>
          <cell r="D44">
            <v>9.0600761812118531</v>
          </cell>
          <cell r="E44">
            <v>2.96</v>
          </cell>
        </row>
        <row r="45">
          <cell r="B45" t="str">
            <v>Other</v>
          </cell>
          <cell r="C45">
            <v>880773</v>
          </cell>
          <cell r="D45">
            <v>6.5926186904223787</v>
          </cell>
        </row>
        <row r="46">
          <cell r="C46">
            <v>13359987</v>
          </cell>
          <cell r="D46">
            <v>100</v>
          </cell>
        </row>
        <row r="48">
          <cell r="B48" t="str">
            <v>Mutual Fund Manager</v>
          </cell>
          <cell r="C48">
            <v>855015</v>
          </cell>
          <cell r="E48">
            <v>2.09</v>
          </cell>
        </row>
        <row r="49">
          <cell r="B49" t="str">
            <v>Foundation/Endowment</v>
          </cell>
          <cell r="C49">
            <v>25668</v>
          </cell>
          <cell r="E49">
            <v>0.06</v>
          </cell>
        </row>
        <row r="50">
          <cell r="B50" t="str">
            <v>Pension Fund</v>
          </cell>
          <cell r="C50">
            <v>90</v>
          </cell>
          <cell r="E50">
            <v>0</v>
          </cell>
        </row>
        <row r="51">
          <cell r="C51">
            <v>27600747</v>
          </cell>
        </row>
      </sheetData>
      <sheetData sheetId="5" refreshError="1"/>
      <sheetData sheetId="6" refreshError="1"/>
      <sheetData sheetId="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filed Candidates"/>
      <sheetName val="Allete SOP"/>
      <sheetName val="Financial Inputs"/>
      <sheetName val="Debt"/>
      <sheetName val="PF Adj"/>
      <sheetName val="__FDSCACHE__"/>
      <sheetName val="Summary Profile ALE"/>
      <sheetName val="Stock Price Growth"/>
      <sheetName val="Merger Input"/>
      <sheetName val="Model"/>
      <sheetName val="Acc. Dil Summary"/>
      <sheetName val="Summary Profile"/>
      <sheetName val="Additional Check"/>
      <sheetName val="PPR"/>
      <sheetName val="Check"/>
      <sheetName val="Assumptions"/>
      <sheetName val="WACC"/>
      <sheetName val="Profiled_Candidates"/>
      <sheetName val="Allete_SOP"/>
      <sheetName val="Financial_Inputs"/>
      <sheetName val="PF_Adj"/>
      <sheetName val="Summary_Profile_ALE"/>
      <sheetName val="Stock_Price_Growth"/>
      <sheetName val="Merger_Input"/>
      <sheetName val="Acc__Dil_Summary"/>
      <sheetName val="Summary_Profile"/>
      <sheetName val="Additional_Chec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Standalone</v>
          </cell>
        </row>
        <row r="3">
          <cell r="A3" t="str">
            <v>LNT</v>
          </cell>
        </row>
        <row r="4">
          <cell r="A4" t="str">
            <v>Year</v>
          </cell>
          <cell r="B4">
            <v>0</v>
          </cell>
          <cell r="C4">
            <v>0.1</v>
          </cell>
          <cell r="D4">
            <v>0.2</v>
          </cell>
          <cell r="I4" t="str">
            <v>0% Premium</v>
          </cell>
          <cell r="J4" t="str">
            <v>10% Premium</v>
          </cell>
          <cell r="K4" t="str">
            <v>20% Premium</v>
          </cell>
        </row>
        <row r="5">
          <cell r="A5" t="str">
            <v>EPS Estimate (I/B/E/S)</v>
          </cell>
          <cell r="B5">
            <v>1.99</v>
          </cell>
          <cell r="H5" t="str">
            <v>LNT (Pre Merger)</v>
          </cell>
          <cell r="I5">
            <v>26.990324999999999</v>
          </cell>
          <cell r="J5">
            <v>26.990324999999999</v>
          </cell>
          <cell r="K5">
            <v>26.990324999999999</v>
          </cell>
          <cell r="R5" t="str">
            <v>LNT Annualized Shareholder Return (2)</v>
          </cell>
        </row>
        <row r="6">
          <cell r="A6" t="str">
            <v>Growth Rate</v>
          </cell>
          <cell r="B6">
            <v>4.2500000000000003E-2</v>
          </cell>
          <cell r="H6" t="str">
            <v>LNT (Post Merger)</v>
          </cell>
          <cell r="I6">
            <v>28.402871996286692</v>
          </cell>
          <cell r="J6">
            <v>27.765516992062132</v>
          </cell>
          <cell r="K6">
            <v>27.153745264456088</v>
          </cell>
          <cell r="S6" t="str">
            <v>0% Prem</v>
          </cell>
          <cell r="T6" t="str">
            <v>10% Prem</v>
          </cell>
          <cell r="U6" t="str">
            <v>20% Prem</v>
          </cell>
          <cell r="V6" t="e">
            <v>#VALUE!</v>
          </cell>
        </row>
        <row r="7">
          <cell r="A7" t="str">
            <v>Implied EPS as per Growth Rate</v>
          </cell>
          <cell r="B7">
            <v>2.0745749999999998</v>
          </cell>
          <cell r="C7">
            <v>2.0745749999999998</v>
          </cell>
          <cell r="D7">
            <v>2.0745749999999998</v>
          </cell>
          <cell r="R7" t="str">
            <v>Dividend Yield</v>
          </cell>
          <cell r="S7">
            <v>3.7050313399338466E-2</v>
          </cell>
          <cell r="T7">
            <v>3.7050313399338466E-2</v>
          </cell>
          <cell r="U7">
            <v>3.7050313399338466E-2</v>
          </cell>
          <cell r="V7" t="e">
            <v>#DIV/0!</v>
          </cell>
        </row>
        <row r="8">
          <cell r="A8" t="str">
            <v>Current P/2005 E</v>
          </cell>
          <cell r="B8">
            <v>13.010050251256281</v>
          </cell>
          <cell r="I8" t="str">
            <v>0% Premium</v>
          </cell>
          <cell r="J8" t="str">
            <v>10% Premium</v>
          </cell>
          <cell r="K8" t="str">
            <v>20% Premium</v>
          </cell>
          <cell r="R8" t="str">
            <v>Share Price Annual Return</v>
          </cell>
          <cell r="S8">
            <v>4.249999999999992E-2</v>
          </cell>
          <cell r="T8">
            <v>4.249999999999992E-2</v>
          </cell>
          <cell r="U8">
            <v>4.249999999999992E-2</v>
          </cell>
          <cell r="V8" t="e">
            <v>#DIV/0!</v>
          </cell>
        </row>
        <row r="9">
          <cell r="A9" t="str">
            <v>Implied Stock Price</v>
          </cell>
          <cell r="B9">
            <v>26.990324999999999</v>
          </cell>
          <cell r="C9">
            <v>26.990324999999999</v>
          </cell>
          <cell r="D9">
            <v>26.990324999999999</v>
          </cell>
          <cell r="H9" t="str">
            <v>ALE ex KAR (Pre Merger)</v>
          </cell>
          <cell r="I9">
            <v>8.6358171772148946</v>
          </cell>
          <cell r="J9">
            <v>8.6358171772148946</v>
          </cell>
          <cell r="K9">
            <v>8.6358171772148946</v>
          </cell>
          <cell r="R9" t="str">
            <v>Total Standalone IRR</v>
          </cell>
          <cell r="S9">
            <v>8.1124951718810276E-2</v>
          </cell>
          <cell r="T9">
            <v>8.1124951718810276E-2</v>
          </cell>
          <cell r="U9">
            <v>8.1124951718810276E-2</v>
          </cell>
          <cell r="V9">
            <v>-0.37305133027069026</v>
          </cell>
        </row>
        <row r="10">
          <cell r="H10" t="str">
            <v>ALE ex KAR (Post Merger)</v>
          </cell>
          <cell r="I10">
            <v>9.4740057886353224</v>
          </cell>
          <cell r="J10">
            <v>10.187552005860658</v>
          </cell>
          <cell r="K10">
            <v>10.8688194568022</v>
          </cell>
          <cell r="R10" t="str">
            <v>Post Merger IRR</v>
          </cell>
          <cell r="S10">
            <v>0.13568451125093436</v>
          </cell>
          <cell r="T10">
            <v>0.11106670498501858</v>
          </cell>
          <cell r="U10">
            <v>8.7437051543301947E-2</v>
          </cell>
          <cell r="V10">
            <v>-0.37305133027069026</v>
          </cell>
        </row>
        <row r="11">
          <cell r="A11" t="str">
            <v>ALE ex KAR</v>
          </cell>
        </row>
        <row r="12">
          <cell r="A12" t="str">
            <v>Year</v>
          </cell>
          <cell r="B12">
            <v>0</v>
          </cell>
          <cell r="C12">
            <v>0.1</v>
          </cell>
          <cell r="D12">
            <v>0.2</v>
          </cell>
        </row>
        <row r="13">
          <cell r="A13" t="str">
            <v>EPS Estimate (I/B/E/S)</v>
          </cell>
          <cell r="B13">
            <v>0.9049376732753005</v>
          </cell>
          <cell r="R13" t="str">
            <v>ALE Annualized Shareholder Return (2)</v>
          </cell>
        </row>
        <row r="14">
          <cell r="A14" t="str">
            <v>Growth Rate</v>
          </cell>
          <cell r="B14">
            <v>0</v>
          </cell>
          <cell r="S14" t="str">
            <v>0% Prem</v>
          </cell>
          <cell r="T14" t="str">
            <v>10% Prem</v>
          </cell>
          <cell r="U14" t="str">
            <v>20% Prem</v>
          </cell>
          <cell r="V14" t="e">
            <v>#VALUE!</v>
          </cell>
        </row>
        <row r="15">
          <cell r="A15" t="str">
            <v>Implied EPS as per Growth Rate</v>
          </cell>
          <cell r="B15">
            <v>0.9049376732753005</v>
          </cell>
          <cell r="C15">
            <v>0.9049376732753005</v>
          </cell>
          <cell r="D15">
            <v>0.9049376732753005</v>
          </cell>
          <cell r="R15" t="str">
            <v>Dividend Yield</v>
          </cell>
          <cell r="S15">
            <v>3.127930994938842E-2</v>
          </cell>
          <cell r="T15">
            <v>3.127930994938842E-2</v>
          </cell>
          <cell r="U15">
            <v>3.127930994938842E-2</v>
          </cell>
          <cell r="V15">
            <v>3.127930994938842E-2</v>
          </cell>
        </row>
        <row r="16">
          <cell r="A16" t="str">
            <v>Current P/2005 E</v>
          </cell>
          <cell r="B16">
            <v>9.5429966419219934</v>
          </cell>
          <cell r="R16" t="str">
            <v>Share Price Annual Return</v>
          </cell>
          <cell r="S16">
            <v>0</v>
          </cell>
          <cell r="T16">
            <v>0</v>
          </cell>
          <cell r="U16">
            <v>0</v>
          </cell>
          <cell r="V16" t="e">
            <v>#DIV/0!</v>
          </cell>
        </row>
        <row r="17">
          <cell r="A17" t="str">
            <v>Implied Stock Price</v>
          </cell>
          <cell r="B17">
            <v>8.6358171772148946</v>
          </cell>
          <cell r="C17">
            <v>8.6358171772148946</v>
          </cell>
          <cell r="D17">
            <v>8.6358171772148946</v>
          </cell>
          <cell r="R17" t="str">
            <v>Total Standalone IRR</v>
          </cell>
          <cell r="S17">
            <v>3.127930994938842E-2</v>
          </cell>
          <cell r="T17">
            <v>3.127930994938842E-2</v>
          </cell>
          <cell r="U17">
            <v>3.127930994938842E-2</v>
          </cell>
          <cell r="V17">
            <v>-0.40525706910797743</v>
          </cell>
        </row>
        <row r="18">
          <cell r="R18" t="str">
            <v>Post Merger IRR</v>
          </cell>
          <cell r="S18">
            <v>0.1434095015946964</v>
          </cell>
          <cell r="T18">
            <v>0.22603587065540162</v>
          </cell>
          <cell r="U18">
            <v>0.30492446185196226</v>
          </cell>
          <cell r="V18">
            <v>-0.3438134916661687</v>
          </cell>
        </row>
        <row r="20">
          <cell r="A20" t="str">
            <v>Post Merger</v>
          </cell>
        </row>
        <row r="21">
          <cell r="A21" t="str">
            <v>Year</v>
          </cell>
          <cell r="B21">
            <v>0</v>
          </cell>
          <cell r="C21">
            <v>0.1</v>
          </cell>
          <cell r="D21">
            <v>0.2</v>
          </cell>
        </row>
        <row r="22">
          <cell r="A22" t="str">
            <v>EPS as per the merger Model</v>
          </cell>
          <cell r="B22">
            <v>2.183148523468927</v>
          </cell>
          <cell r="C22">
            <v>2.1341590889997546</v>
          </cell>
          <cell r="D22">
            <v>2.087136078650738</v>
          </cell>
        </row>
        <row r="23">
          <cell r="A23" t="str">
            <v>Current P/E of LNT</v>
          </cell>
          <cell r="B23">
            <v>13.010050251256281</v>
          </cell>
        </row>
        <row r="24">
          <cell r="A24" t="str">
            <v>Implied Stock Price</v>
          </cell>
          <cell r="B24">
            <v>28.402871996286692</v>
          </cell>
          <cell r="C24">
            <v>27.765516992062132</v>
          </cell>
          <cell r="D24">
            <v>27.153745264456084</v>
          </cell>
        </row>
        <row r="27">
          <cell r="A27" t="str">
            <v>Exchange Ratio</v>
          </cell>
          <cell r="B27">
            <v>2.9979791684693455</v>
          </cell>
          <cell r="C27">
            <v>2.7254356076994046</v>
          </cell>
          <cell r="D27">
            <v>2.4983159737244547</v>
          </cell>
        </row>
        <row r="28">
          <cell r="A28" t="str">
            <v>Price as per EXC Currency</v>
          </cell>
          <cell r="B28">
            <v>9.4740057886353224</v>
          </cell>
          <cell r="C28">
            <v>10.187552005860658</v>
          </cell>
          <cell r="D28">
            <v>10.8688194568022</v>
          </cell>
        </row>
        <row r="29">
          <cell r="B29">
            <v>9.7059559532123973E-2</v>
          </cell>
        </row>
        <row r="30">
          <cell r="A30" t="str">
            <v>LNT Stock Price at end of 2005</v>
          </cell>
          <cell r="B30">
            <v>25.89</v>
          </cell>
        </row>
        <row r="31">
          <cell r="A31" t="str">
            <v>ALE ex KAR Stock Price at end of 2005</v>
          </cell>
          <cell r="B31">
            <v>8.6358171772148946</v>
          </cell>
        </row>
        <row r="32">
          <cell r="A32" t="str">
            <v>Stock Price for Comparison Page</v>
          </cell>
          <cell r="B32">
            <v>28.402871996286692</v>
          </cell>
        </row>
        <row r="33">
          <cell r="A33" t="str">
            <v>LNT Dividend</v>
          </cell>
          <cell r="B33">
            <v>1</v>
          </cell>
        </row>
        <row r="34">
          <cell r="A34" t="str">
            <v>ALE ex KAR Dividend Pre Merger</v>
          </cell>
          <cell r="B34">
            <v>0.27012240215235728</v>
          </cell>
        </row>
        <row r="35">
          <cell r="A35" t="str">
            <v>ALE ex KAR Dividend Post Merger</v>
          </cell>
          <cell r="B35">
            <v>0.40026962582687808</v>
          </cell>
        </row>
        <row r="37">
          <cell r="A37" t="str">
            <v>Market Cap Pro Froma 2006 ?</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row r="2">
          <cell r="A2" t="str">
            <v>Standalone</v>
          </cell>
        </row>
      </sheetData>
      <sheetData sheetId="23"/>
      <sheetData sheetId="24"/>
      <sheetData sheetId="25"/>
      <sheetData sheetId="26"/>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chematic"/>
      <sheetName val="Assumptions"/>
      <sheetName val="PF Financials"/>
      <sheetName val="IRR"/>
      <sheetName val="Debt Assumptions"/>
      <sheetName val="CFADs"/>
      <sheetName val="Debt Analysis"/>
      <sheetName val="Val Output"/>
      <sheetName val="Valuation"/>
      <sheetName val="FCF Build Up (Tax)"/>
      <sheetName val="338(h)(10)"/>
      <sheetName val="FCF Build Up (Books)"/>
      <sheetName val="EBITDA Build Up"/>
      <sheetName val="Summary"/>
      <sheetName val="NY NJ PST"/>
      <sheetName val="Balt NC"/>
      <sheetName val="POLA"/>
      <sheetName val="Tampa"/>
      <sheetName val="PNCT"/>
      <sheetName val="PNCT Old"/>
      <sheetName val="Seagirt"/>
      <sheetName val="DRS Tioga"/>
      <sheetName val="POMTOC"/>
      <sheetName val="NY NJ RoRo"/>
      <sheetName val="Gulfport"/>
      <sheetName val="Lake Charles"/>
      <sheetName val="Texas"/>
      <sheetName val="New England"/>
      <sheetName val="Baton Rouge"/>
      <sheetName val="Other"/>
      <sheetName val="DRS Other"/>
      <sheetName val="CP&amp;O"/>
      <sheetName val="Eller ITO"/>
      <sheetName val="ICR"/>
      <sheetName val="DFW"/>
      <sheetName val="Captive"/>
      <sheetName val="Acquis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
          <cell r="A1" t="str">
            <v>Valuation Output Pages</v>
          </cell>
        </row>
        <row r="3">
          <cell r="G3" t="str">
            <v>Year</v>
          </cell>
          <cell r="H3" t="str">
            <v>Year</v>
          </cell>
          <cell r="I3" t="str">
            <v>Year</v>
          </cell>
          <cell r="J3" t="str">
            <v>Year</v>
          </cell>
          <cell r="K3" t="str">
            <v>Year</v>
          </cell>
          <cell r="L3" t="str">
            <v>Year</v>
          </cell>
          <cell r="M3" t="str">
            <v>Year</v>
          </cell>
          <cell r="N3" t="str">
            <v>Year</v>
          </cell>
          <cell r="O3" t="str">
            <v>Year</v>
          </cell>
          <cell r="P3" t="str">
            <v>Year</v>
          </cell>
          <cell r="Q3" t="str">
            <v>Year</v>
          </cell>
          <cell r="R3" t="str">
            <v>Year</v>
          </cell>
          <cell r="S3" t="str">
            <v>Year</v>
          </cell>
          <cell r="T3" t="str">
            <v>Year</v>
          </cell>
          <cell r="U3" t="str">
            <v>Year</v>
          </cell>
          <cell r="V3" t="str">
            <v>Year</v>
          </cell>
          <cell r="W3" t="str">
            <v>Year</v>
          </cell>
          <cell r="X3" t="str">
            <v>Year</v>
          </cell>
          <cell r="Y3" t="str">
            <v>Year</v>
          </cell>
          <cell r="Z3" t="str">
            <v>Year</v>
          </cell>
          <cell r="AA3" t="str">
            <v>Year</v>
          </cell>
          <cell r="AB3" t="str">
            <v>Year</v>
          </cell>
          <cell r="AC3" t="str">
            <v>Year</v>
          </cell>
          <cell r="AD3" t="str">
            <v>Year</v>
          </cell>
          <cell r="AE3" t="str">
            <v>Year</v>
          </cell>
        </row>
        <row r="4">
          <cell r="G4">
            <v>0</v>
          </cell>
          <cell r="H4">
            <v>1</v>
          </cell>
          <cell r="I4">
            <v>2</v>
          </cell>
          <cell r="J4">
            <v>3</v>
          </cell>
          <cell r="K4">
            <v>4</v>
          </cell>
          <cell r="L4">
            <v>5</v>
          </cell>
          <cell r="M4">
            <v>6</v>
          </cell>
          <cell r="N4">
            <v>7</v>
          </cell>
          <cell r="O4">
            <v>8</v>
          </cell>
          <cell r="P4">
            <v>9</v>
          </cell>
          <cell r="Q4">
            <v>10</v>
          </cell>
          <cell r="R4">
            <v>11</v>
          </cell>
          <cell r="S4">
            <v>12</v>
          </cell>
          <cell r="T4">
            <v>13</v>
          </cell>
          <cell r="U4">
            <v>14</v>
          </cell>
          <cell r="V4">
            <v>15</v>
          </cell>
          <cell r="W4">
            <v>16</v>
          </cell>
          <cell r="X4">
            <v>17</v>
          </cell>
          <cell r="Y4">
            <v>18</v>
          </cell>
          <cell r="Z4">
            <v>19</v>
          </cell>
          <cell r="AA4">
            <v>20</v>
          </cell>
          <cell r="AB4">
            <v>21</v>
          </cell>
          <cell r="AC4">
            <v>22</v>
          </cell>
          <cell r="AD4">
            <v>23</v>
          </cell>
          <cell r="AE4">
            <v>24</v>
          </cell>
        </row>
        <row r="5">
          <cell r="A5" t="str">
            <v>($ in millions)</v>
          </cell>
          <cell r="D5">
            <v>2003</v>
          </cell>
          <cell r="E5">
            <v>2004</v>
          </cell>
          <cell r="F5">
            <v>2005</v>
          </cell>
          <cell r="G5">
            <v>2006</v>
          </cell>
          <cell r="H5">
            <v>2007</v>
          </cell>
          <cell r="I5">
            <v>2008</v>
          </cell>
          <cell r="J5">
            <v>2009</v>
          </cell>
          <cell r="K5">
            <v>2010</v>
          </cell>
          <cell r="L5">
            <v>2011</v>
          </cell>
          <cell r="M5">
            <v>2012</v>
          </cell>
          <cell r="N5">
            <v>2013</v>
          </cell>
          <cell r="O5">
            <v>2014</v>
          </cell>
          <cell r="P5">
            <v>2015</v>
          </cell>
          <cell r="Q5">
            <v>2016</v>
          </cell>
          <cell r="R5">
            <v>2017</v>
          </cell>
          <cell r="S5">
            <v>2018</v>
          </cell>
          <cell r="T5">
            <v>2019</v>
          </cell>
          <cell r="U5">
            <v>2020</v>
          </cell>
          <cell r="V5">
            <v>2021</v>
          </cell>
          <cell r="W5">
            <v>2022</v>
          </cell>
          <cell r="X5">
            <v>2023</v>
          </cell>
          <cell r="Y5">
            <v>2024</v>
          </cell>
          <cell r="Z5">
            <v>2025</v>
          </cell>
          <cell r="AA5">
            <v>2026</v>
          </cell>
          <cell r="AB5">
            <v>2027</v>
          </cell>
          <cell r="AC5">
            <v>2028</v>
          </cell>
          <cell r="AD5">
            <v>2029</v>
          </cell>
          <cell r="AE5">
            <v>2030</v>
          </cell>
        </row>
        <row r="7">
          <cell r="A7" t="str">
            <v>FOOTBALL FIELDS</v>
          </cell>
        </row>
        <row r="9">
          <cell r="A9" t="str">
            <v>Base Case</v>
          </cell>
        </row>
        <row r="10">
          <cell r="A10" t="str">
            <v>DCF</v>
          </cell>
          <cell r="B10">
            <v>1203.7108639088542</v>
          </cell>
          <cell r="C10">
            <v>214.95298829107082</v>
          </cell>
          <cell r="D10">
            <v>1418.663852199925</v>
          </cell>
          <cell r="AA10" t="str">
            <v>% Seagirt</v>
          </cell>
          <cell r="AB10">
            <v>0.33</v>
          </cell>
        </row>
        <row r="11">
          <cell r="A11" t="str">
            <v>Trading Comps</v>
          </cell>
          <cell r="B11">
            <v>942.52848693573185</v>
          </cell>
          <cell r="C11">
            <v>130.56835527653323</v>
          </cell>
          <cell r="D11">
            <v>1073.0968422122651</v>
          </cell>
          <cell r="U11" t="str">
            <v>Base Case</v>
          </cell>
        </row>
        <row r="12">
          <cell r="A12" t="str">
            <v>Transaction Comps</v>
          </cell>
          <cell r="B12">
            <v>1101.6468422122648</v>
          </cell>
          <cell r="C12">
            <v>130.56835527653311</v>
          </cell>
          <cell r="D12">
            <v>1232.2151974887979</v>
          </cell>
          <cell r="X12" t="str">
            <v>Base</v>
          </cell>
          <cell r="Y12" t="str">
            <v>Ex P&amp;S</v>
          </cell>
          <cell r="Z12" t="str">
            <v>Delta</v>
          </cell>
          <cell r="AB12" t="str">
            <v>Seagirt</v>
          </cell>
          <cell r="AC12" t="str">
            <v>PNCT</v>
          </cell>
        </row>
        <row r="13">
          <cell r="U13" t="str">
            <v>15.0% Levered IRR</v>
          </cell>
          <cell r="V13">
            <v>1392</v>
          </cell>
          <cell r="X13">
            <v>1392</v>
          </cell>
          <cell r="Y13">
            <v>879</v>
          </cell>
          <cell r="Z13">
            <v>513</v>
          </cell>
          <cell r="AB13">
            <v>169.29000000000002</v>
          </cell>
          <cell r="AC13">
            <v>343.71</v>
          </cell>
        </row>
        <row r="14">
          <cell r="U14" t="str">
            <v>25.0% Levered IRR</v>
          </cell>
          <cell r="V14">
            <v>1172</v>
          </cell>
          <cell r="X14">
            <v>1172</v>
          </cell>
          <cell r="Y14">
            <v>760</v>
          </cell>
          <cell r="Z14">
            <v>412</v>
          </cell>
          <cell r="AB14">
            <v>135.96</v>
          </cell>
          <cell r="AC14">
            <v>276.03999999999996</v>
          </cell>
        </row>
        <row r="15">
          <cell r="A15" t="str">
            <v>Enterprise Value</v>
          </cell>
          <cell r="U15" t="str">
            <v>7.0% Infrastructure Yield</v>
          </cell>
          <cell r="V15">
            <v>805</v>
          </cell>
          <cell r="X15">
            <v>945</v>
          </cell>
          <cell r="Y15">
            <v>471</v>
          </cell>
          <cell r="Z15">
            <v>474</v>
          </cell>
          <cell r="AB15">
            <v>156.42000000000002</v>
          </cell>
          <cell r="AC15">
            <v>317.58</v>
          </cell>
        </row>
        <row r="16">
          <cell r="A16" t="str">
            <v>Seller Case</v>
          </cell>
          <cell r="F16" t="str">
            <v>Base Case</v>
          </cell>
          <cell r="K16" t="str">
            <v>High Case</v>
          </cell>
          <cell r="P16" t="str">
            <v>Low Case</v>
          </cell>
          <cell r="U16" t="str">
            <v>Strategic (TBD)</v>
          </cell>
          <cell r="V16">
            <v>999.87171407323558</v>
          </cell>
          <cell r="X16">
            <v>999.56253771853903</v>
          </cell>
          <cell r="Y16">
            <v>659.63906157655128</v>
          </cell>
          <cell r="Z16">
            <v>339.92347614198775</v>
          </cell>
          <cell r="AB16">
            <v>112.17474712685596</v>
          </cell>
          <cell r="AC16">
            <v>227.7487290151318</v>
          </cell>
        </row>
        <row r="17">
          <cell r="A17" t="str">
            <v>DCF</v>
          </cell>
          <cell r="B17">
            <v>1473.2507647174411</v>
          </cell>
          <cell r="C17">
            <v>279.36374393332608</v>
          </cell>
          <cell r="D17">
            <v>1752.6145086507672</v>
          </cell>
          <cell r="F17" t="str">
            <v>DCF</v>
          </cell>
          <cell r="G17">
            <v>1203.8072048071424</v>
          </cell>
          <cell r="H17">
            <v>214.95936368668367</v>
          </cell>
          <cell r="I17">
            <v>1418.7665684938261</v>
          </cell>
          <cell r="K17" t="str">
            <v>DCF</v>
          </cell>
          <cell r="L17">
            <v>1546.6058989014577</v>
          </cell>
          <cell r="M17">
            <v>288.47851717188314</v>
          </cell>
          <cell r="N17">
            <v>1835.0844160733409</v>
          </cell>
          <cell r="P17" t="str">
            <v>DCF</v>
          </cell>
          <cell r="Q17">
            <v>791.30572018783482</v>
          </cell>
          <cell r="R17">
            <v>112.4575002634399</v>
          </cell>
          <cell r="S17">
            <v>903.76322045127472</v>
          </cell>
        </row>
        <row r="18">
          <cell r="A18" t="str">
            <v>Trading Comps</v>
          </cell>
          <cell r="B18">
            <v>1133.3028286120361</v>
          </cell>
          <cell r="C18">
            <v>130.96433298537158</v>
          </cell>
          <cell r="D18">
            <v>1264.2671615974077</v>
          </cell>
          <cell r="F18" t="str">
            <v>Trading Comps</v>
          </cell>
          <cell r="G18">
            <v>942.2193105810353</v>
          </cell>
          <cell r="H18">
            <v>130.5271317625735</v>
          </cell>
          <cell r="I18">
            <v>1072.7464423436088</v>
          </cell>
          <cell r="K18" t="str">
            <v>Trading Comps</v>
          </cell>
          <cell r="L18">
            <v>1142.7168510644501</v>
          </cell>
          <cell r="M18">
            <v>132.14108579192362</v>
          </cell>
          <cell r="N18">
            <v>1274.8579368563737</v>
          </cell>
          <cell r="P18" t="str">
            <v>Trading Comps</v>
          </cell>
          <cell r="Q18">
            <v>1085.6185770100569</v>
          </cell>
          <cell r="R18">
            <v>125.00380153512424</v>
          </cell>
          <cell r="S18">
            <v>1210.6223785451812</v>
          </cell>
          <cell r="U18" t="str">
            <v>DCF</v>
          </cell>
          <cell r="V18">
            <v>1302.2153771511998</v>
          </cell>
          <cell r="X18">
            <v>1302.3148355039521</v>
          </cell>
          <cell r="Y18">
            <v>854.38284208964933</v>
          </cell>
          <cell r="Z18">
            <v>447.93199341430272</v>
          </cell>
          <cell r="AB18">
            <v>147.81755782671991</v>
          </cell>
          <cell r="AC18">
            <v>300.11443558758282</v>
          </cell>
        </row>
        <row r="19">
          <cell r="A19" t="str">
            <v>Transaction Comps</v>
          </cell>
          <cell r="B19">
            <v>1264.2671615974077</v>
          </cell>
          <cell r="C19">
            <v>130.96433298537204</v>
          </cell>
          <cell r="D19">
            <v>1395.2314945827798</v>
          </cell>
          <cell r="F19" t="str">
            <v>Transaction Comps</v>
          </cell>
          <cell r="G19">
            <v>1101.2758305866291</v>
          </cell>
          <cell r="H19">
            <v>130.52713176257339</v>
          </cell>
          <cell r="I19">
            <v>1231.8029623492025</v>
          </cell>
          <cell r="K19" t="str">
            <v>Transaction Comps</v>
          </cell>
          <cell r="L19">
            <v>1274.8579368563737</v>
          </cell>
          <cell r="M19">
            <v>132.14108579192362</v>
          </cell>
          <cell r="N19">
            <v>1406.9990226482973</v>
          </cell>
          <cell r="P19" t="str">
            <v>Transaction Comps</v>
          </cell>
          <cell r="Q19">
            <v>1210.6223785451812</v>
          </cell>
          <cell r="R19">
            <v>125.00380153512469</v>
          </cell>
          <cell r="S19">
            <v>1335.6261800803059</v>
          </cell>
          <cell r="U19" t="str">
            <v>Levered IRR @ 20% Return</v>
          </cell>
          <cell r="V19">
            <v>1303</v>
          </cell>
          <cell r="X19">
            <v>1303</v>
          </cell>
          <cell r="Y19">
            <v>842</v>
          </cell>
          <cell r="Z19">
            <v>461</v>
          </cell>
          <cell r="AB19">
            <v>152.13</v>
          </cell>
          <cell r="AC19">
            <v>308.87</v>
          </cell>
        </row>
        <row r="20">
          <cell r="F20" t="str">
            <v>Levered IRR @ 20% Return</v>
          </cell>
          <cell r="G20">
            <v>0</v>
          </cell>
          <cell r="H20">
            <v>0</v>
          </cell>
          <cell r="I20">
            <v>0</v>
          </cell>
          <cell r="U20" t="str">
            <v>Trading Comps</v>
          </cell>
          <cell r="V20">
            <v>1007.8126645739985</v>
          </cell>
          <cell r="X20">
            <v>1007.8126645739985</v>
          </cell>
          <cell r="Y20">
            <v>644.00267975612235</v>
          </cell>
          <cell r="Z20">
            <v>363.80998481787617</v>
          </cell>
          <cell r="AB20">
            <v>120.05729498989915</v>
          </cell>
          <cell r="AC20">
            <v>243.75268982797701</v>
          </cell>
        </row>
        <row r="21">
          <cell r="A21" t="str">
            <v>Average</v>
          </cell>
          <cell r="B21">
            <v>1290.2735849756284</v>
          </cell>
          <cell r="C21">
            <v>180.43080330135658</v>
          </cell>
          <cell r="D21">
            <v>1470.7043882769849</v>
          </cell>
          <cell r="F21" t="str">
            <v>Average</v>
          </cell>
          <cell r="G21">
            <v>811.82558649370173</v>
          </cell>
          <cell r="H21">
            <v>119.00340680295764</v>
          </cell>
          <cell r="I21">
            <v>930.82899329665941</v>
          </cell>
          <cell r="K21" t="str">
            <v>Average</v>
          </cell>
          <cell r="L21">
            <v>1321.3935622740939</v>
          </cell>
          <cell r="M21">
            <v>184.25356291857679</v>
          </cell>
          <cell r="N21">
            <v>1505.6471251926705</v>
          </cell>
          <cell r="P21" t="str">
            <v>Average</v>
          </cell>
          <cell r="Q21">
            <v>1029.1822252476911</v>
          </cell>
          <cell r="R21">
            <v>120.82170111122961</v>
          </cell>
          <cell r="S21">
            <v>1150.0039263589206</v>
          </cell>
          <cell r="U21" t="str">
            <v>Transaction Comps</v>
          </cell>
          <cell r="V21">
            <v>1166.9310198505314</v>
          </cell>
          <cell r="X21">
            <v>1166.9310198505314</v>
          </cell>
          <cell r="Y21">
            <v>745.81637039027191</v>
          </cell>
          <cell r="Z21">
            <v>421.11464946025944</v>
          </cell>
          <cell r="AB21">
            <v>138.96783432188562</v>
          </cell>
          <cell r="AC21">
            <v>282.14681513837382</v>
          </cell>
        </row>
        <row r="22">
          <cell r="U22" t="str">
            <v>1st Round Bid</v>
          </cell>
          <cell r="V22">
            <v>850</v>
          </cell>
          <cell r="X22">
            <v>850</v>
          </cell>
        </row>
        <row r="23">
          <cell r="F23" t="str">
            <v>Check</v>
          </cell>
          <cell r="G23">
            <v>-1.3198374287021579</v>
          </cell>
        </row>
        <row r="24">
          <cell r="U24" t="str">
            <v>Average</v>
          </cell>
          <cell r="V24">
            <v>1194.9897653939324</v>
          </cell>
          <cell r="X24">
            <v>1195.0146299821204</v>
          </cell>
          <cell r="Y24">
            <v>771.55047305901087</v>
          </cell>
          <cell r="Z24">
            <v>423.46415692310961</v>
          </cell>
          <cell r="AB24">
            <v>141.60217928317007</v>
          </cell>
          <cell r="AC24">
            <v>287.49533369613317</v>
          </cell>
        </row>
        <row r="25">
          <cell r="A25" t="str">
            <v>Footnotes:</v>
          </cell>
          <cell r="N25" t="str">
            <v>Footnotes:</v>
          </cell>
        </row>
        <row r="27">
          <cell r="A27" t="str">
            <v>DCF WACC Range of 10.0% - 11.0%.  Perpetuity Growth Rates Range of -0.5% - 0.5%.</v>
          </cell>
          <cell r="N27" t="str">
            <v>Use 1 - 3 from the Left</v>
          </cell>
        </row>
        <row r="28">
          <cell r="A28" t="str">
            <v>Trading comps: 2006 EBITDA Multiples Range of 15.0x - 17.0x.  2007 EBITDA Multiples Range of 14.0x - 16.0x.</v>
          </cell>
          <cell r="N28" t="str">
            <v>Based on current CS / LB financing proposal coverage ratios, sized $550.0 mm OpCo Debt at T + 115 (5.93%) and $200.0 mm HoldCo Debt at T + 422 (9.00%).</v>
          </cell>
        </row>
        <row r="29">
          <cell r="A29" t="str">
            <v>Transaction comps: 2006 EBITDA multiple range of 18.0x - 20.0x.  2007 EBITDA multiples range of 16.0x - 18.0x.</v>
          </cell>
          <cell r="N29" t="str">
            <v>Based on customized financing structure of $575.0 mm OpCo Debt at 6.0%.</v>
          </cell>
        </row>
        <row r="30">
          <cell r="A30" t="str">
            <v>Terminal Value EBITDA multiple range of 14.0x - 16.0x. 5 year exit at an IRR of 20%.  Based on current CS / LB financing proposal.</v>
          </cell>
          <cell r="N30" t="str">
            <v>Based on customized financing structure of $500.0 mm OpCo Debt at T + 175 (6.53%) and $200.0 mm HoldCo Debt at L + 350.</v>
          </cell>
        </row>
        <row r="31">
          <cell r="N31" t="str">
            <v>Based on estimated bank proposal of $550.0 mm OpCo Debt at T + 115 (5.93%) and $200.0 mm HoldCo Debt at T + 422 (9.00%).</v>
          </cell>
        </row>
        <row r="32">
          <cell r="A32" t="str">
            <v>LBO ANALYSIS</v>
          </cell>
        </row>
        <row r="34">
          <cell r="A34" t="str">
            <v>Implied Valuation Based on Targeted IRRs</v>
          </cell>
          <cell r="P34" t="str">
            <v>For Financial Players (Customized Acq. Financing)</v>
          </cell>
        </row>
        <row r="35">
          <cell r="K35">
            <v>1415</v>
          </cell>
        </row>
        <row r="36">
          <cell r="A36" t="str">
            <v>($ in millions)</v>
          </cell>
          <cell r="K36" t="str">
            <v>Live Link</v>
          </cell>
          <cell r="M36" t="str">
            <v>($ in millions)</v>
          </cell>
          <cell r="Q36" t="str">
            <v>Targeted IRRs</v>
          </cell>
        </row>
        <row r="37">
          <cell r="Q37">
            <v>0.15</v>
          </cell>
          <cell r="S37">
            <v>0.2</v>
          </cell>
          <cell r="U37">
            <v>0.25</v>
          </cell>
        </row>
        <row r="38">
          <cell r="A38" t="str">
            <v>OpCo Long Dtd. @ T + 1.15% (5.93%)</v>
          </cell>
          <cell r="K38">
            <v>0</v>
          </cell>
          <cell r="M38" t="str">
            <v>OpCo Long Dtd. @ T + 1.75% (6.53%)</v>
          </cell>
          <cell r="Q38">
            <v>500</v>
          </cell>
          <cell r="S38">
            <v>500</v>
          </cell>
          <cell r="U38">
            <v>500</v>
          </cell>
        </row>
        <row r="39">
          <cell r="A39" t="str">
            <v>HoldCo Notes @ T + 4.22% (9.00%)</v>
          </cell>
          <cell r="K39">
            <v>300</v>
          </cell>
          <cell r="M39" t="str">
            <v>Term Loan B @ L + 3.50% (8.87%)</v>
          </cell>
          <cell r="Q39">
            <v>200</v>
          </cell>
          <cell r="S39">
            <v>200</v>
          </cell>
          <cell r="U39">
            <v>200</v>
          </cell>
        </row>
        <row r="40">
          <cell r="A40" t="str">
            <v xml:space="preserve">Equity </v>
          </cell>
          <cell r="K40">
            <v>456.01105371922745</v>
          </cell>
          <cell r="M40" t="str">
            <v xml:space="preserve">Equity </v>
          </cell>
          <cell r="Q40">
            <v>645.51105371922745</v>
          </cell>
          <cell r="S40">
            <v>521.51105371922745</v>
          </cell>
          <cell r="U40">
            <v>425.51105371922745</v>
          </cell>
        </row>
        <row r="42">
          <cell r="A42" t="str">
            <v>IRRs:</v>
          </cell>
          <cell r="M42" t="str">
            <v>IRRs:</v>
          </cell>
        </row>
        <row r="43">
          <cell r="A43" t="str">
            <v>@ 14.0x 2011 Pro Rata EBITDA</v>
          </cell>
          <cell r="K43">
            <v>0.16555293671203516</v>
          </cell>
          <cell r="M43" t="str">
            <v>@ 14.0x 2011 Pro Rata EBITDA</v>
          </cell>
          <cell r="Q43">
            <v>0.12508240817556024</v>
          </cell>
          <cell r="S43">
            <v>0.17426222356716192</v>
          </cell>
          <cell r="U43">
            <v>0.22316722686194776</v>
          </cell>
        </row>
        <row r="44">
          <cell r="A44" t="str">
            <v>@ 15.0x 2011 Pro Rata EBITDA</v>
          </cell>
          <cell r="K44">
            <v>0.16769470025693364</v>
          </cell>
          <cell r="M44" t="str">
            <v>@ 15.0x 2011 Pro Rata EBITDA</v>
          </cell>
          <cell r="Q44">
            <v>0.14968546378694358</v>
          </cell>
          <cell r="S44">
            <v>0.1999258767857523</v>
          </cell>
          <cell r="U44">
            <v>0.24988423828727907</v>
          </cell>
          <cell r="X44" t="str">
            <v>IRR Output Bar Chart</v>
          </cell>
        </row>
        <row r="45">
          <cell r="A45" t="str">
            <v>@ 16.0x 2011 Pro Rata EBITDA</v>
          </cell>
          <cell r="K45">
            <v>0.16973889355221727</v>
          </cell>
          <cell r="M45" t="str">
            <v>@ 16.0x 2011 Pro Rata EBITDA</v>
          </cell>
          <cell r="Q45">
            <v>0.17234106775320118</v>
          </cell>
          <cell r="S45">
            <v>0.22355889408611801</v>
          </cell>
          <cell r="U45">
            <v>0.27448807394164393</v>
          </cell>
        </row>
        <row r="46">
          <cell r="X46" t="str">
            <v>IRRs</v>
          </cell>
          <cell r="Y46" t="str">
            <v>Implied Purchase Price</v>
          </cell>
        </row>
        <row r="47">
          <cell r="A47" t="str">
            <v>Implied Purchase Price</v>
          </cell>
          <cell r="K47">
            <v>1300</v>
          </cell>
          <cell r="M47" t="str">
            <v>Implied Purchase Price</v>
          </cell>
          <cell r="Q47">
            <v>1392</v>
          </cell>
          <cell r="S47">
            <v>1268</v>
          </cell>
          <cell r="U47">
            <v>1172</v>
          </cell>
          <cell r="X47" t="str">
            <v>0.0% IRR</v>
          </cell>
          <cell r="Y47">
            <v>0</v>
          </cell>
        </row>
        <row r="48">
          <cell r="X48" t="str">
            <v>0.0% IRR</v>
          </cell>
          <cell r="Y48">
            <v>0</v>
          </cell>
        </row>
        <row r="49">
          <cell r="A49" t="str">
            <v>Implied Entry Multiple:</v>
          </cell>
          <cell r="M49" t="str">
            <v>Implied Entry Multiple:</v>
          </cell>
          <cell r="X49" t="str">
            <v>0.0% IRR</v>
          </cell>
          <cell r="Y49">
            <v>0</v>
          </cell>
        </row>
        <row r="50">
          <cell r="A50" t="str">
            <v>2006 Pro Rata EBITDA</v>
          </cell>
          <cell r="K50">
            <v>22.76707530647986</v>
          </cell>
          <cell r="M50" t="str">
            <v>2006 Pro Rata EBITDA</v>
          </cell>
          <cell r="Q50">
            <v>24.395896402380018</v>
          </cell>
          <cell r="S50">
            <v>22.222698734351912</v>
          </cell>
          <cell r="U50">
            <v>20.540223120394671</v>
          </cell>
        </row>
        <row r="51">
          <cell r="A51" t="str">
            <v>2007 Pro Rata EBITDA</v>
          </cell>
          <cell r="K51">
            <v>17.694693111161008</v>
          </cell>
          <cell r="M51" t="str">
            <v>2007 Pro Rata EBITDA</v>
          </cell>
          <cell r="Q51">
            <v>18.946932931335478</v>
          </cell>
          <cell r="S51">
            <v>17.259131434578581</v>
          </cell>
          <cell r="U51">
            <v>15.952446404831308</v>
          </cell>
        </row>
        <row r="53">
          <cell r="A53" t="str">
            <v>Implied Valuation Based on Targeted IRRs</v>
          </cell>
        </row>
        <row r="54">
          <cell r="A54" t="str">
            <v>($ in millions)</v>
          </cell>
          <cell r="E54" t="str">
            <v>5-year Targeted IRRs</v>
          </cell>
          <cell r="K54" t="str">
            <v>10-year Targeted IRRs</v>
          </cell>
          <cell r="Q54" t="str">
            <v>Project Life Targeted IRRs</v>
          </cell>
        </row>
        <row r="55">
          <cell r="E55">
            <v>0.15</v>
          </cell>
          <cell r="G55">
            <v>0.2</v>
          </cell>
          <cell r="I55">
            <v>0.25</v>
          </cell>
          <cell r="K55">
            <v>0.15</v>
          </cell>
          <cell r="M55">
            <v>0.2</v>
          </cell>
          <cell r="O55">
            <v>0.25</v>
          </cell>
          <cell r="Q55">
            <v>0.15</v>
          </cell>
          <cell r="S55">
            <v>0.2</v>
          </cell>
          <cell r="U55">
            <v>0.25</v>
          </cell>
        </row>
        <row r="56">
          <cell r="A56" t="str">
            <v>OpCo Long Dtd. @ T + 1.15% (5.93%)</v>
          </cell>
          <cell r="E56">
            <v>550</v>
          </cell>
          <cell r="G56">
            <v>550</v>
          </cell>
          <cell r="I56">
            <v>550</v>
          </cell>
          <cell r="K56">
            <v>550</v>
          </cell>
          <cell r="M56">
            <v>550</v>
          </cell>
          <cell r="O56">
            <v>550</v>
          </cell>
          <cell r="Q56">
            <v>550</v>
          </cell>
          <cell r="S56">
            <v>550</v>
          </cell>
          <cell r="U56">
            <v>550</v>
          </cell>
        </row>
        <row r="57">
          <cell r="A57" t="str">
            <v>HoldCo Notes @ T + 4.22% (9.00%)</v>
          </cell>
          <cell r="E57">
            <v>200</v>
          </cell>
          <cell r="G57">
            <v>200</v>
          </cell>
          <cell r="I57">
            <v>200</v>
          </cell>
          <cell r="K57">
            <v>200</v>
          </cell>
          <cell r="M57">
            <v>200</v>
          </cell>
          <cell r="O57">
            <v>200</v>
          </cell>
          <cell r="Q57">
            <v>200</v>
          </cell>
          <cell r="S57">
            <v>200</v>
          </cell>
          <cell r="U57">
            <v>200</v>
          </cell>
        </row>
        <row r="58">
          <cell r="A58" t="str">
            <v xml:space="preserve">Equity </v>
          </cell>
          <cell r="E58">
            <v>619.76105371922745</v>
          </cell>
          <cell r="G58">
            <v>507.76105371922745</v>
          </cell>
          <cell r="I58">
            <v>419.76105371922745</v>
          </cell>
          <cell r="K58">
            <v>854.76105371922745</v>
          </cell>
          <cell r="M58">
            <v>589.76105371922745</v>
          </cell>
          <cell r="O58">
            <v>419.76105371922745</v>
          </cell>
          <cell r="Q58">
            <v>709.76105371922745</v>
          </cell>
          <cell r="S58">
            <v>364.76105371922745</v>
          </cell>
          <cell r="U58">
            <v>222.76105371922745</v>
          </cell>
        </row>
        <row r="60">
          <cell r="A60" t="str">
            <v>IRRs:</v>
          </cell>
        </row>
        <row r="61">
          <cell r="A61" t="str">
            <v>@ 14.0x 2011 Pro Rata EBITDA</v>
          </cell>
          <cell r="E61">
            <v>0.12294899602219139</v>
          </cell>
          <cell r="G61">
            <v>0.17192121519857431</v>
          </cell>
          <cell r="I61">
            <v>0.22103338141978321</v>
          </cell>
          <cell r="K61">
            <v>0.1407890610686118</v>
          </cell>
          <cell r="M61">
            <v>0.19111821182786673</v>
          </cell>
          <cell r="O61">
            <v>0.24088868673755318</v>
          </cell>
          <cell r="Q61">
            <v>0.14792822645533946</v>
          </cell>
          <cell r="S61">
            <v>0.19839769041304997</v>
          </cell>
          <cell r="U61">
            <v>0.24836074213263318</v>
          </cell>
        </row>
        <row r="62">
          <cell r="A62" t="str">
            <v>@ 15.0x 2011 Pro Rata EBITDA</v>
          </cell>
          <cell r="E62">
            <v>0.15024302751251037</v>
          </cell>
          <cell r="G62">
            <v>0.20020708790363131</v>
          </cell>
          <cell r="I62">
            <v>0.25028952854739034</v>
          </cell>
          <cell r="K62">
            <v>0.14973093641093346</v>
          </cell>
          <cell r="M62">
            <v>0.20019525613686021</v>
          </cell>
          <cell r="O62">
            <v>0.25004723803604717</v>
          </cell>
          <cell r="Q62">
            <v>0.15005871299898929</v>
          </cell>
          <cell r="S62">
            <v>0.20031189441791078</v>
          </cell>
          <cell r="U62">
            <v>0.24994343847172129</v>
          </cell>
        </row>
        <row r="63">
          <cell r="A63" t="str">
            <v>@ 16.0x 2011 Pro Rata EBITDA</v>
          </cell>
          <cell r="E63">
            <v>0.17508714779651785</v>
          </cell>
          <cell r="G63">
            <v>0.22596216947808115</v>
          </cell>
          <cell r="I63">
            <v>0.27693680876525562</v>
          </cell>
          <cell r="K63">
            <v>0.15805240641064366</v>
          </cell>
          <cell r="M63">
            <v>0.20865162514043334</v>
          </cell>
          <cell r="O63">
            <v>0.2585898861092456</v>
          </cell>
          <cell r="Q63">
            <v>0.15208966014674108</v>
          </cell>
          <cell r="S63">
            <v>0.2021440676224068</v>
          </cell>
          <cell r="U63">
            <v>0.25146764648577863</v>
          </cell>
        </row>
        <row r="65">
          <cell r="A65" t="str">
            <v>Implied Purchase Price</v>
          </cell>
          <cell r="E65">
            <v>1415</v>
          </cell>
          <cell r="G65">
            <v>1303</v>
          </cell>
          <cell r="I65">
            <v>1215</v>
          </cell>
          <cell r="K65">
            <v>1650</v>
          </cell>
          <cell r="M65">
            <v>1385</v>
          </cell>
          <cell r="O65">
            <v>1215</v>
          </cell>
          <cell r="Q65">
            <v>1505</v>
          </cell>
          <cell r="S65">
            <v>1160</v>
          </cell>
          <cell r="U65">
            <v>1018</v>
          </cell>
        </row>
        <row r="67">
          <cell r="A67" t="str">
            <v>Implied Entry Multiple:</v>
          </cell>
        </row>
        <row r="68">
          <cell r="A68" t="str">
            <v>2006 Pro Rata EBITDA</v>
          </cell>
          <cell r="E68">
            <v>24.798989518223941</v>
          </cell>
          <cell r="G68">
            <v>22.836101301940491</v>
          </cell>
          <cell r="I68">
            <v>21.293831989146351</v>
          </cell>
          <cell r="K68">
            <v>28.91754961489011</v>
          </cell>
          <cell r="M68">
            <v>24.273215888862303</v>
          </cell>
          <cell r="O68">
            <v>21.293831989146351</v>
          </cell>
          <cell r="Q68">
            <v>26.376310406308857</v>
          </cell>
          <cell r="S68">
            <v>20.329913668650015</v>
          </cell>
          <cell r="U68">
            <v>17.841251823004928</v>
          </cell>
        </row>
        <row r="69">
          <cell r="A69" t="str">
            <v>2007 Pro Rata EBITDA</v>
          </cell>
          <cell r="E69">
            <v>19.259992886379095</v>
          </cell>
          <cell r="G69">
            <v>17.735527018340608</v>
          </cell>
          <cell r="I69">
            <v>16.537732407738943</v>
          </cell>
          <cell r="K69">
            <v>22.458648948781278</v>
          </cell>
          <cell r="M69">
            <v>18.851653814583074</v>
          </cell>
          <cell r="O69">
            <v>16.537732407738943</v>
          </cell>
          <cell r="Q69">
            <v>20.485010101767166</v>
          </cell>
          <cell r="S69">
            <v>15.789110776112899</v>
          </cell>
          <cell r="U69">
            <v>13.85630583627839</v>
          </cell>
        </row>
        <row r="71">
          <cell r="A71" t="str">
            <v>LBO ANALYSIS FOR INFRASTRUCTURE PLAYERS USING DIFFERENT CAP STRUCTURE</v>
          </cell>
        </row>
        <row r="73">
          <cell r="A73" t="str">
            <v>($ in millions)</v>
          </cell>
          <cell r="E73" t="str">
            <v>Targeted 2007 Cash Flow Yields</v>
          </cell>
          <cell r="P73" t="str">
            <v>Targeted 2007 Cash Flow Yields</v>
          </cell>
        </row>
        <row r="74">
          <cell r="E74">
            <v>0.06</v>
          </cell>
          <cell r="G74">
            <v>7.0000000000000007E-2</v>
          </cell>
          <cell r="I74">
            <v>0.08</v>
          </cell>
          <cell r="P74">
            <v>0.06</v>
          </cell>
          <cell r="R74">
            <v>7.0000000000000007E-2</v>
          </cell>
          <cell r="T74">
            <v>0.08</v>
          </cell>
        </row>
        <row r="75">
          <cell r="A75" t="str">
            <v>Implied Purchase Price</v>
          </cell>
          <cell r="E75">
            <v>840</v>
          </cell>
          <cell r="G75">
            <v>805</v>
          </cell>
          <cell r="I75">
            <v>775</v>
          </cell>
          <cell r="J75">
            <v>1010</v>
          </cell>
          <cell r="L75">
            <v>945</v>
          </cell>
          <cell r="N75">
            <v>900</v>
          </cell>
          <cell r="P75">
            <v>840</v>
          </cell>
          <cell r="R75">
            <v>805</v>
          </cell>
          <cell r="T75">
            <v>775</v>
          </cell>
        </row>
        <row r="77">
          <cell r="A77" t="str">
            <v>Implied Entry Multiple:</v>
          </cell>
        </row>
        <row r="79">
          <cell r="A79" t="str">
            <v>2006 EBITDA</v>
          </cell>
          <cell r="E79">
            <v>14.711033274956216</v>
          </cell>
          <cell r="G79">
            <v>14.098073555166375</v>
          </cell>
          <cell r="I79">
            <v>13.572679509632223</v>
          </cell>
          <cell r="P79">
            <v>14.721661622125874</v>
          </cell>
          <cell r="R79">
            <v>14.108259054537296</v>
          </cell>
          <cell r="T79">
            <v>13.582485425175657</v>
          </cell>
        </row>
        <row r="80">
          <cell r="A80" t="str">
            <v>2007 EBITDA</v>
          </cell>
          <cell r="E80">
            <v>11.433494010288651</v>
          </cell>
          <cell r="G80">
            <v>10.957098426526624</v>
          </cell>
          <cell r="I80">
            <v>10.548759354730601</v>
          </cell>
          <cell r="P80">
            <v>11.433494010288651</v>
          </cell>
          <cell r="R80">
            <v>10.957098426526624</v>
          </cell>
          <cell r="T80">
            <v>10.548759354730601</v>
          </cell>
        </row>
        <row r="82">
          <cell r="A82" t="str">
            <v>Customized Financing Proposal:</v>
          </cell>
        </row>
        <row r="84">
          <cell r="A84" t="str">
            <v>OpCo Debt</v>
          </cell>
          <cell r="E84">
            <v>575</v>
          </cell>
          <cell r="G84">
            <v>575</v>
          </cell>
          <cell r="I84">
            <v>575</v>
          </cell>
          <cell r="K84">
            <v>575</v>
          </cell>
          <cell r="P84">
            <v>575</v>
          </cell>
          <cell r="R84">
            <v>575</v>
          </cell>
          <cell r="T84">
            <v>575</v>
          </cell>
        </row>
        <row r="85">
          <cell r="A85" t="str">
            <v>Coupon</v>
          </cell>
          <cell r="E85">
            <v>0.06</v>
          </cell>
          <cell r="G85">
            <v>0.06</v>
          </cell>
          <cell r="I85">
            <v>0.06</v>
          </cell>
          <cell r="P85">
            <v>0.06</v>
          </cell>
          <cell r="R85">
            <v>0.06</v>
          </cell>
          <cell r="T85">
            <v>0.06</v>
          </cell>
        </row>
        <row r="87">
          <cell r="A87" t="str">
            <v xml:space="preserve">Equity </v>
          </cell>
          <cell r="E87">
            <v>265</v>
          </cell>
          <cell r="G87">
            <v>230</v>
          </cell>
          <cell r="I87">
            <v>200</v>
          </cell>
          <cell r="P87">
            <v>265</v>
          </cell>
          <cell r="R87">
            <v>230</v>
          </cell>
          <cell r="T87">
            <v>200</v>
          </cell>
        </row>
        <row r="88">
          <cell r="N88" t="str">
            <v>Additional EBITDA</v>
          </cell>
        </row>
        <row r="89">
          <cell r="A89" t="str">
            <v>2007 Distributions Build Up:</v>
          </cell>
          <cell r="N89">
            <v>0</v>
          </cell>
        </row>
        <row r="91">
          <cell r="A91" t="str">
            <v>Pro Rata EBITDA(2)</v>
          </cell>
          <cell r="E91">
            <v>73.468355276533117</v>
          </cell>
          <cell r="G91">
            <v>73.468355276533117</v>
          </cell>
          <cell r="I91">
            <v>73.468355276533117</v>
          </cell>
          <cell r="P91">
            <v>73.468355276533117</v>
          </cell>
          <cell r="R91">
            <v>73.468355276533117</v>
          </cell>
          <cell r="T91">
            <v>73.468355276533117</v>
          </cell>
        </row>
        <row r="93">
          <cell r="A93" t="str">
            <v>CFADS Pre CapEx</v>
          </cell>
          <cell r="E93">
            <v>47.267593298352253</v>
          </cell>
          <cell r="G93">
            <v>47.267593298352253</v>
          </cell>
          <cell r="I93">
            <v>47.267593298352253</v>
          </cell>
          <cell r="P93">
            <v>66.028126362352253</v>
          </cell>
          <cell r="R93">
            <v>66.028126362352253</v>
          </cell>
          <cell r="T93">
            <v>66.028126362352253</v>
          </cell>
        </row>
        <row r="94">
          <cell r="A94" t="str">
            <v>Less: Maintenance CapEx</v>
          </cell>
          <cell r="E94">
            <v>-15.539902000000001</v>
          </cell>
          <cell r="G94">
            <v>-15.539902000000001</v>
          </cell>
          <cell r="I94">
            <v>-15.539902000000001</v>
          </cell>
          <cell r="P94">
            <v>-15.539902000000001</v>
          </cell>
          <cell r="R94">
            <v>-15.539902000000001</v>
          </cell>
          <cell r="T94">
            <v>-15.539902000000001</v>
          </cell>
        </row>
        <row r="95">
          <cell r="A95" t="str">
            <v>Adjusted CFADS</v>
          </cell>
          <cell r="E95">
            <v>31.727691298352251</v>
          </cell>
          <cell r="G95">
            <v>31.727691298352251</v>
          </cell>
          <cell r="I95">
            <v>31.727691298352251</v>
          </cell>
          <cell r="P95">
            <v>50.488224362352256</v>
          </cell>
          <cell r="R95">
            <v>50.488224362352256</v>
          </cell>
          <cell r="T95">
            <v>50.488224362352256</v>
          </cell>
        </row>
        <row r="97">
          <cell r="A97" t="str">
            <v>Less: Coupon on Debt</v>
          </cell>
          <cell r="E97">
            <v>-34.5</v>
          </cell>
          <cell r="G97">
            <v>-34.5</v>
          </cell>
          <cell r="I97">
            <v>-34.5</v>
          </cell>
          <cell r="P97">
            <v>-34.5</v>
          </cell>
          <cell r="R97">
            <v>-34.5</v>
          </cell>
          <cell r="T97">
            <v>-34.5</v>
          </cell>
        </row>
        <row r="98">
          <cell r="A98" t="str">
            <v>Total Cash Flows to Equity</v>
          </cell>
          <cell r="E98">
            <v>-2.7723087016477486</v>
          </cell>
          <cell r="G98">
            <v>-2.7723087016477486</v>
          </cell>
          <cell r="I98">
            <v>-2.7723087016477486</v>
          </cell>
          <cell r="P98">
            <v>15.988224362352256</v>
          </cell>
          <cell r="R98">
            <v>15.988224362352256</v>
          </cell>
          <cell r="T98">
            <v>15.988224362352256</v>
          </cell>
        </row>
        <row r="100">
          <cell r="A100" t="str">
            <v>Equity Investment</v>
          </cell>
          <cell r="E100">
            <v>265</v>
          </cell>
          <cell r="G100">
            <v>230</v>
          </cell>
          <cell r="I100">
            <v>200</v>
          </cell>
          <cell r="P100">
            <v>265</v>
          </cell>
          <cell r="R100">
            <v>230</v>
          </cell>
          <cell r="T100">
            <v>200</v>
          </cell>
        </row>
        <row r="101">
          <cell r="A101" t="str">
            <v>Implied 2007 Cash Flow Yield</v>
          </cell>
          <cell r="E101">
            <v>-1.0461542270368862E-2</v>
          </cell>
          <cell r="G101">
            <v>-1.2053516094120646E-2</v>
          </cell>
          <cell r="I101">
            <v>-1.3861543508238743E-2</v>
          </cell>
          <cell r="P101">
            <v>6.0332922122083986E-2</v>
          </cell>
          <cell r="R101">
            <v>6.9514018966748942E-2</v>
          </cell>
          <cell r="T101">
            <v>7.9941121811761273E-2</v>
          </cell>
        </row>
        <row r="103">
          <cell r="A103" t="str">
            <v>STEP-UP CHART</v>
          </cell>
        </row>
        <row r="105">
          <cell r="A105" t="str">
            <v>20%  IRR, Staple Financing and 12.0x Exit Multiple</v>
          </cell>
        </row>
        <row r="106">
          <cell r="A106" t="str">
            <v>PNCT Old - 50% Valuation</v>
          </cell>
        </row>
        <row r="107">
          <cell r="A107" t="str">
            <v>Seagirt</v>
          </cell>
        </row>
        <row r="108">
          <cell r="A108" t="str">
            <v>PNCT Old - 50% Valuation</v>
          </cell>
        </row>
        <row r="109">
          <cell r="A109" t="str">
            <v>Seagirt</v>
          </cell>
        </row>
        <row r="110">
          <cell r="A110" t="str">
            <v>20%  IRR, Staple Financing and 12.0x Exit Multiple</v>
          </cell>
        </row>
        <row r="111">
          <cell r="A111" t="str">
            <v>20%  IRR, Staple Financing and 15.0x Exit Multiple</v>
          </cell>
        </row>
        <row r="112">
          <cell r="A112" t="str">
            <v>20%  IRR, Our Financing No Wrap and 15.0x Exit Multiple</v>
          </cell>
        </row>
        <row r="113">
          <cell r="A113" t="str">
            <v>20% Base Case IRR</v>
          </cell>
        </row>
        <row r="115">
          <cell r="A115" t="str">
            <v>Seagirt - Renewal</v>
          </cell>
        </row>
        <row r="116">
          <cell r="A116" t="str">
            <v>Seagirt - 6yrs, No extension</v>
          </cell>
        </row>
        <row r="117">
          <cell r="A117" t="str">
            <v>PURCHASE PRICE ANALYSIS</v>
          </cell>
        </row>
        <row r="119">
          <cell r="A119" t="str">
            <v>($ in millions)</v>
          </cell>
        </row>
        <row r="120">
          <cell r="E120" t="str">
            <v>Statistic</v>
          </cell>
          <cell r="G120" t="str">
            <v>Assumed Transaction Value</v>
          </cell>
        </row>
        <row r="121">
          <cell r="A121" t="str">
            <v>Total Enterprise Value(1)</v>
          </cell>
          <cell r="G121">
            <v>1150</v>
          </cell>
          <cell r="H121">
            <v>1200</v>
          </cell>
          <cell r="I121">
            <v>1250</v>
          </cell>
          <cell r="J121">
            <v>1300</v>
          </cell>
          <cell r="K121">
            <v>1350</v>
          </cell>
        </row>
        <row r="123">
          <cell r="A123" t="str">
            <v>Total Enterprise Value as Multiple of:</v>
          </cell>
        </row>
        <row r="124">
          <cell r="A124" t="str">
            <v>2007E EBITDA per Base Case</v>
          </cell>
          <cell r="E124">
            <v>73.468355276533117</v>
          </cell>
          <cell r="G124">
            <v>15.652997752180891</v>
          </cell>
          <cell r="H124">
            <v>16.333562871840929</v>
          </cell>
          <cell r="I124">
            <v>17.01412799150097</v>
          </cell>
          <cell r="J124">
            <v>17.694693111161008</v>
          </cell>
          <cell r="K124">
            <v>18.375258230821046</v>
          </cell>
        </row>
        <row r="125">
          <cell r="A125" t="str">
            <v>2007E EBITDA per Seller Case</v>
          </cell>
          <cell r="E125">
            <v>73.905556499331453</v>
          </cell>
          <cell r="G125">
            <v>15.560399711088067</v>
          </cell>
          <cell r="H125">
            <v>16.236938828961463</v>
          </cell>
          <cell r="I125">
            <v>16.913477946834856</v>
          </cell>
          <cell r="J125">
            <v>17.590017064708249</v>
          </cell>
          <cell r="K125">
            <v>18.266556182581645</v>
          </cell>
        </row>
        <row r="129">
          <cell r="E129" t="str">
            <v>Statistic</v>
          </cell>
          <cell r="G129" t="str">
            <v>Assumed Transaction Value</v>
          </cell>
        </row>
        <row r="130">
          <cell r="A130" t="str">
            <v>Total Enterprise Value(2)</v>
          </cell>
          <cell r="G130">
            <v>800</v>
          </cell>
          <cell r="H130">
            <v>825</v>
          </cell>
          <cell r="I130">
            <v>850</v>
          </cell>
          <cell r="J130">
            <v>875</v>
          </cell>
          <cell r="K130">
            <v>900</v>
          </cell>
        </row>
        <row r="132">
          <cell r="A132" t="str">
            <v>Total Enterprise Value as Multiple of:</v>
          </cell>
        </row>
        <row r="133">
          <cell r="A133" t="str">
            <v>2006E EBITDA per CIM</v>
          </cell>
          <cell r="E133">
            <v>42.8</v>
          </cell>
          <cell r="G133">
            <v>18.691588785046729</v>
          </cell>
          <cell r="H133">
            <v>19.27570093457944</v>
          </cell>
          <cell r="I133">
            <v>19.859813084112151</v>
          </cell>
          <cell r="J133">
            <v>20.443925233644862</v>
          </cell>
          <cell r="K133">
            <v>21.028037383177573</v>
          </cell>
        </row>
        <row r="134">
          <cell r="A134" t="str">
            <v>2007E EBITDA per CIM</v>
          </cell>
          <cell r="E134">
            <v>55.5</v>
          </cell>
          <cell r="G134">
            <v>14.414414414414415</v>
          </cell>
          <cell r="H134">
            <v>14.864864864864865</v>
          </cell>
          <cell r="I134">
            <v>15.315315315315315</v>
          </cell>
          <cell r="J134">
            <v>15.765765765765765</v>
          </cell>
          <cell r="K134">
            <v>16.216216216216218</v>
          </cell>
        </row>
        <row r="137">
          <cell r="A137" t="str">
            <v>STRATEGIC AFFORDABILITY ANALYSIS</v>
          </cell>
        </row>
        <row r="139">
          <cell r="F139">
            <v>2006</v>
          </cell>
          <cell r="G139">
            <v>2007</v>
          </cell>
        </row>
        <row r="140">
          <cell r="B140" t="str">
            <v>EBITDA(1)</v>
          </cell>
          <cell r="F140">
            <v>57.1</v>
          </cell>
          <cell r="G140">
            <v>73.468355276533117</v>
          </cell>
        </row>
        <row r="142">
          <cell r="B142" t="str">
            <v>Add Back Strategic Cost Synergies:</v>
          </cell>
        </row>
        <row r="143">
          <cell r="B143" t="str">
            <v>Corporate Overhead</v>
          </cell>
          <cell r="F143">
            <v>14.460543617000001</v>
          </cell>
          <cell r="G143">
            <v>17.274118774645</v>
          </cell>
        </row>
        <row r="144">
          <cell r="B144" t="str">
            <v>% Cost Savings</v>
          </cell>
          <cell r="F144">
            <v>0.25</v>
          </cell>
          <cell r="G144">
            <v>0.25</v>
          </cell>
        </row>
        <row r="145">
          <cell r="B145" t="str">
            <v>Adjusted Corporate Overhead</v>
          </cell>
          <cell r="F145">
            <v>3.6151359042500002</v>
          </cell>
          <cell r="G145">
            <v>4.3185296936612501</v>
          </cell>
        </row>
        <row r="147">
          <cell r="B147" t="str">
            <v>Adjusted EBITDA</v>
          </cell>
          <cell r="F147">
            <v>60.715135904250005</v>
          </cell>
          <cell r="G147">
            <v>77.786884970194365</v>
          </cell>
        </row>
        <row r="149">
          <cell r="I149" t="str">
            <v xml:space="preserve">Implied </v>
          </cell>
          <cell r="M149">
            <v>2006</v>
          </cell>
          <cell r="O149" t="str">
            <v xml:space="preserve">Implied </v>
          </cell>
        </row>
        <row r="150">
          <cell r="E150" t="str">
            <v>Selected Multiples(2)</v>
          </cell>
          <cell r="I150" t="str">
            <v xml:space="preserve">Enterprise Value </v>
          </cell>
          <cell r="M150" t="str">
            <v>Net Debt</v>
          </cell>
          <cell r="O150" t="str">
            <v>Equity Value</v>
          </cell>
        </row>
        <row r="151">
          <cell r="C151" t="str">
            <v>Data</v>
          </cell>
          <cell r="E151" t="str">
            <v>Low</v>
          </cell>
          <cell r="G151" t="str">
            <v>High</v>
          </cell>
          <cell r="I151" t="str">
            <v>Low</v>
          </cell>
          <cell r="K151" t="str">
            <v>High</v>
          </cell>
          <cell r="M151" t="str">
            <v>Pref. &amp; MI</v>
          </cell>
          <cell r="O151" t="str">
            <v>Low</v>
          </cell>
          <cell r="Q151" t="str">
            <v>High</v>
          </cell>
        </row>
        <row r="152">
          <cell r="A152" t="str">
            <v>EBITDA (Subs. Adj. + JVs P/R)</v>
          </cell>
        </row>
        <row r="153">
          <cell r="A153">
            <v>2006</v>
          </cell>
          <cell r="C153">
            <v>60.715135904250005</v>
          </cell>
          <cell r="E153">
            <v>14</v>
          </cell>
          <cell r="F153" t="str">
            <v>-</v>
          </cell>
          <cell r="G153">
            <v>16</v>
          </cell>
          <cell r="I153">
            <v>850.01190265950004</v>
          </cell>
          <cell r="J153" t="str">
            <v>-</v>
          </cell>
          <cell r="K153">
            <v>971.44217446800008</v>
          </cell>
          <cell r="M153">
            <v>-186.28894628077245</v>
          </cell>
          <cell r="O153">
            <v>663.72295637872753</v>
          </cell>
          <cell r="P153" t="str">
            <v>-</v>
          </cell>
          <cell r="Q153">
            <v>785.15322818722757</v>
          </cell>
        </row>
        <row r="154">
          <cell r="A154">
            <v>2007</v>
          </cell>
          <cell r="C154">
            <v>77.786884970194365</v>
          </cell>
          <cell r="E154">
            <v>13</v>
          </cell>
          <cell r="F154" t="str">
            <v>-</v>
          </cell>
          <cell r="G154">
            <v>15</v>
          </cell>
          <cell r="I154">
            <v>1011.2295046125267</v>
          </cell>
          <cell r="J154" t="str">
            <v>-</v>
          </cell>
          <cell r="K154">
            <v>1166.8032745529154</v>
          </cell>
          <cell r="M154">
            <v>-186.28894628077245</v>
          </cell>
          <cell r="O154">
            <v>824.94055833175435</v>
          </cell>
          <cell r="P154" t="str">
            <v>-</v>
          </cell>
          <cell r="Q154">
            <v>980.51432827214285</v>
          </cell>
        </row>
        <row r="155">
          <cell r="K155" t="str">
            <v xml:space="preserve"> </v>
          </cell>
        </row>
        <row r="156">
          <cell r="E156" t="str">
            <v>Average Valuation Range</v>
          </cell>
          <cell r="I156">
            <v>930.62070363601333</v>
          </cell>
          <cell r="J156" t="str">
            <v>-</v>
          </cell>
          <cell r="K156">
            <v>1069.1227245104578</v>
          </cell>
          <cell r="M156">
            <v>-186.28894628077245</v>
          </cell>
          <cell r="O156">
            <v>744.33175735524094</v>
          </cell>
          <cell r="P156" t="str">
            <v>-</v>
          </cell>
          <cell r="Q156">
            <v>882.83377822968521</v>
          </cell>
        </row>
        <row r="157">
          <cell r="F157" t="str">
            <v>Midpoint of Average Value Range is</v>
          </cell>
          <cell r="J157">
            <v>999.87171407323558</v>
          </cell>
        </row>
        <row r="158">
          <cell r="A158" t="str">
            <v>EBITDA Summary</v>
          </cell>
        </row>
        <row r="160">
          <cell r="D160" t="str">
            <v>Year</v>
          </cell>
          <cell r="E160" t="str">
            <v>Year</v>
          </cell>
          <cell r="F160" t="str">
            <v>Year</v>
          </cell>
          <cell r="G160" t="str">
            <v>Year</v>
          </cell>
          <cell r="H160" t="str">
            <v>Year</v>
          </cell>
          <cell r="I160" t="str">
            <v>Year</v>
          </cell>
          <cell r="J160" t="str">
            <v>Year</v>
          </cell>
          <cell r="K160" t="str">
            <v>Year</v>
          </cell>
          <cell r="L160" t="str">
            <v>Year</v>
          </cell>
          <cell r="M160" t="str">
            <v>Year</v>
          </cell>
          <cell r="N160" t="str">
            <v>Year</v>
          </cell>
        </row>
        <row r="161">
          <cell r="D161">
            <v>0</v>
          </cell>
          <cell r="E161">
            <v>1</v>
          </cell>
          <cell r="F161">
            <v>2</v>
          </cell>
          <cell r="G161">
            <v>3</v>
          </cell>
          <cell r="H161">
            <v>4</v>
          </cell>
          <cell r="I161">
            <v>5</v>
          </cell>
          <cell r="J161">
            <v>6</v>
          </cell>
          <cell r="K161">
            <v>7</v>
          </cell>
          <cell r="L161">
            <v>8</v>
          </cell>
          <cell r="M161">
            <v>9</v>
          </cell>
          <cell r="N161">
            <v>10</v>
          </cell>
        </row>
        <row r="162">
          <cell r="D162">
            <v>2006</v>
          </cell>
          <cell r="E162">
            <v>2007</v>
          </cell>
          <cell r="F162">
            <v>2008</v>
          </cell>
          <cell r="G162">
            <v>2009</v>
          </cell>
          <cell r="H162">
            <v>2010</v>
          </cell>
          <cell r="I162">
            <v>2011</v>
          </cell>
          <cell r="J162">
            <v>2012</v>
          </cell>
          <cell r="K162">
            <v>2013</v>
          </cell>
          <cell r="L162">
            <v>2014</v>
          </cell>
          <cell r="M162">
            <v>2015</v>
          </cell>
          <cell r="N162">
            <v>2016</v>
          </cell>
        </row>
        <row r="163">
          <cell r="A163" t="str">
            <v>CONCESSIONS</v>
          </cell>
        </row>
        <row r="165">
          <cell r="A165" t="str">
            <v>Subsidiaries</v>
          </cell>
        </row>
        <row r="166">
          <cell r="A166" t="str">
            <v>NY / NJ PST</v>
          </cell>
          <cell r="D166">
            <v>5.5770139999999957</v>
          </cell>
          <cell r="E166">
            <v>5.4761893667435535</v>
          </cell>
          <cell r="F166">
            <v>5.5798226475960231</v>
          </cell>
          <cell r="G166">
            <v>6.0314355176154164</v>
          </cell>
          <cell r="H166">
            <v>6.9252459363270216</v>
          </cell>
          <cell r="I166">
            <v>7.2923480539267116</v>
          </cell>
          <cell r="J166">
            <v>7.8682684974702095</v>
          </cell>
          <cell r="K166">
            <v>8.4932657707721226</v>
          </cell>
          <cell r="L166">
            <v>9.1745817129566642</v>
          </cell>
          <cell r="M166">
            <v>10.249429317119878</v>
          </cell>
          <cell r="N166">
            <v>11.439938529669265</v>
          </cell>
        </row>
        <row r="167">
          <cell r="A167" t="str">
            <v>Baltimore - Non Container</v>
          </cell>
          <cell r="D167">
            <v>3.7823970768499877</v>
          </cell>
          <cell r="E167">
            <v>4.5348658762478138</v>
          </cell>
          <cell r="F167">
            <v>4.7667966889028426</v>
          </cell>
          <cell r="G167">
            <v>4.5014712987179406</v>
          </cell>
          <cell r="H167">
            <v>4.9230650955498447</v>
          </cell>
          <cell r="I167">
            <v>5.3550570345854336</v>
          </cell>
          <cell r="J167">
            <v>5.7079169113858619</v>
          </cell>
          <cell r="K167">
            <v>6.0802383506189024</v>
          </cell>
          <cell r="L167">
            <v>6.4268003385464603</v>
          </cell>
          <cell r="M167">
            <v>6.8315306133263158</v>
          </cell>
          <cell r="N167">
            <v>7.2572260344296797</v>
          </cell>
        </row>
        <row r="168">
          <cell r="A168" t="str">
            <v>New Orleans (POLA)</v>
          </cell>
          <cell r="D168">
            <v>6.6017395275666768</v>
          </cell>
          <cell r="E168">
            <v>5.5371513232323739</v>
          </cell>
          <cell r="F168">
            <v>8.0683840624410799</v>
          </cell>
          <cell r="G168">
            <v>9.7283398608691023</v>
          </cell>
          <cell r="H168">
            <v>11.118183874368878</v>
          </cell>
          <cell r="I168">
            <v>12.553931973675777</v>
          </cell>
          <cell r="J168">
            <v>13.755814309960005</v>
          </cell>
          <cell r="K168">
            <v>15.280292092422345</v>
          </cell>
          <cell r="L168">
            <v>16.588076638980169</v>
          </cell>
          <cell r="M168">
            <v>18.374759759147601</v>
          </cell>
          <cell r="N168">
            <v>19.862160888825009</v>
          </cell>
        </row>
        <row r="169">
          <cell r="A169" t="str">
            <v>Tampa(1)</v>
          </cell>
          <cell r="D169">
            <v>0.60042107803893208</v>
          </cell>
          <cell r="E169">
            <v>1.5669738414394903</v>
          </cell>
          <cell r="F169">
            <v>4.0086998871874711</v>
          </cell>
          <cell r="G169">
            <v>4.8531166024105712</v>
          </cell>
          <cell r="H169">
            <v>8.0152002274976919</v>
          </cell>
          <cell r="I169">
            <v>9.2960755631996719</v>
          </cell>
          <cell r="J169">
            <v>10.52590553494559</v>
          </cell>
          <cell r="K169">
            <v>11.95712548105303</v>
          </cell>
          <cell r="L169">
            <v>13.434161814624501</v>
          </cell>
          <cell r="M169">
            <v>15.069056330431394</v>
          </cell>
          <cell r="N169">
            <v>16.723035117685335</v>
          </cell>
        </row>
        <row r="170">
          <cell r="A170" t="str">
            <v>PNCT</v>
          </cell>
          <cell r="D170">
            <v>19.455015891213638</v>
          </cell>
          <cell r="E170">
            <v>31.16949780243624</v>
          </cell>
          <cell r="F170">
            <v>39.166914078405256</v>
          </cell>
          <cell r="G170">
            <v>47.75341270359344</v>
          </cell>
          <cell r="H170">
            <v>54.039489703617875</v>
          </cell>
          <cell r="I170">
            <v>62.189501413057215</v>
          </cell>
          <cell r="J170">
            <v>71.786574480575538</v>
          </cell>
          <cell r="K170">
            <v>85.598091457795363</v>
          </cell>
          <cell r="L170">
            <v>97.665892186969501</v>
          </cell>
          <cell r="M170">
            <v>108.68197667450133</v>
          </cell>
          <cell r="N170">
            <v>114.72956315453013</v>
          </cell>
        </row>
        <row r="171">
          <cell r="A171" t="str">
            <v>Seagirt</v>
          </cell>
          <cell r="D171">
            <v>10.497040408032237</v>
          </cell>
          <cell r="E171">
            <v>11.269915741165267</v>
          </cell>
          <cell r="F171">
            <v>13.126777707854885</v>
          </cell>
          <cell r="G171">
            <v>14.119002320043405</v>
          </cell>
          <cell r="H171">
            <v>14.921411116824569</v>
          </cell>
          <cell r="I171">
            <v>15.967858029734249</v>
          </cell>
          <cell r="J171">
            <v>16.989208886259995</v>
          </cell>
          <cell r="K171">
            <v>17.945076489139634</v>
          </cell>
          <cell r="L171">
            <v>19.395745606700235</v>
          </cell>
          <cell r="M171">
            <v>20.754720827427338</v>
          </cell>
          <cell r="N171">
            <v>21.967892009256861</v>
          </cell>
        </row>
        <row r="173">
          <cell r="A173" t="str">
            <v>Associates / JVs</v>
          </cell>
        </row>
        <row r="174">
          <cell r="A174" t="str">
            <v>DRS - Tioga</v>
          </cell>
          <cell r="D174">
            <v>0.62087500000000018</v>
          </cell>
          <cell r="E174">
            <v>0.67544702443113347</v>
          </cell>
          <cell r="F174">
            <v>0.71624894934764116</v>
          </cell>
          <cell r="G174">
            <v>0.77763995015223575</v>
          </cell>
          <cell r="H174">
            <v>0.73917500176893491</v>
          </cell>
          <cell r="I174">
            <v>0.80633884816064672</v>
          </cell>
          <cell r="J174">
            <v>0.86797967104517748</v>
          </cell>
          <cell r="K174">
            <v>0.93224799549433313</v>
          </cell>
          <cell r="L174">
            <v>0.99273781674006767</v>
          </cell>
          <cell r="M174">
            <v>1.0406099988258821</v>
          </cell>
          <cell r="N174">
            <v>1.0949451254423193</v>
          </cell>
        </row>
        <row r="175">
          <cell r="A175" t="str">
            <v>POMTOC</v>
          </cell>
          <cell r="D175">
            <v>4.3643903449999994</v>
          </cell>
          <cell r="E175">
            <v>4.2048121541788657</v>
          </cell>
          <cell r="F175">
            <v>5.1190190047893882</v>
          </cell>
          <cell r="G175">
            <v>5.974554350885013</v>
          </cell>
          <cell r="H175">
            <v>6.9236377698140146</v>
          </cell>
          <cell r="I175">
            <v>7.7561591217152008</v>
          </cell>
          <cell r="J175">
            <v>8.6301707915955355</v>
          </cell>
          <cell r="K175">
            <v>9.5832708759019578</v>
          </cell>
          <cell r="L175">
            <v>10.624795760549461</v>
          </cell>
          <cell r="M175">
            <v>11.760654592846469</v>
          </cell>
          <cell r="N175">
            <v>12.941463678848663</v>
          </cell>
        </row>
        <row r="177">
          <cell r="A177" t="str">
            <v>Total Concessions</v>
          </cell>
          <cell r="D177">
            <v>51.498893326701456</v>
          </cell>
          <cell r="E177">
            <v>64.434853129874739</v>
          </cell>
          <cell r="F177">
            <v>80.552663026524598</v>
          </cell>
          <cell r="G177">
            <v>93.738972604287127</v>
          </cell>
          <cell r="H177">
            <v>107.60540872576885</v>
          </cell>
          <cell r="I177">
            <v>121.21727003805491</v>
          </cell>
          <cell r="J177">
            <v>136.13183908323794</v>
          </cell>
          <cell r="K177">
            <v>155.86960851319765</v>
          </cell>
          <cell r="L177">
            <v>174.30279187606706</v>
          </cell>
          <cell r="M177">
            <v>192.76273811362623</v>
          </cell>
          <cell r="N177">
            <v>206.01622453868725</v>
          </cell>
        </row>
        <row r="179">
          <cell r="A179" t="str">
            <v>STEVEDORING</v>
          </cell>
        </row>
        <row r="181">
          <cell r="A181" t="str">
            <v>Subsidiaries</v>
          </cell>
        </row>
        <row r="182">
          <cell r="A182" t="str">
            <v>NY / NJ RoRo Operations</v>
          </cell>
          <cell r="D182">
            <v>7.3217536879949146</v>
          </cell>
          <cell r="E182">
            <v>8.0188124075484204</v>
          </cell>
          <cell r="F182">
            <v>8.1742227105944156</v>
          </cell>
          <cell r="G182">
            <v>8.6601023383055882</v>
          </cell>
          <cell r="H182">
            <v>9.1272708702656598</v>
          </cell>
          <cell r="I182">
            <v>9.5197012281817006</v>
          </cell>
          <cell r="J182">
            <v>10.254678288269568</v>
          </cell>
          <cell r="K182">
            <v>11.039052986258337</v>
          </cell>
          <cell r="L182">
            <v>11.876932616242176</v>
          </cell>
          <cell r="M182">
            <v>12.771070544635203</v>
          </cell>
          <cell r="N182">
            <v>13.668960061117964</v>
          </cell>
        </row>
        <row r="183">
          <cell r="A183" t="str">
            <v>Gulfport</v>
          </cell>
          <cell r="D183">
            <v>-0.48840909344032907</v>
          </cell>
          <cell r="E183">
            <v>0.8160224742844433</v>
          </cell>
          <cell r="F183">
            <v>1.0149280947707759</v>
          </cell>
          <cell r="G183">
            <v>2.0407103487783527</v>
          </cell>
          <cell r="H183">
            <v>2.1401980480840446</v>
          </cell>
          <cell r="I183">
            <v>2.2551310166707283</v>
          </cell>
          <cell r="J183">
            <v>2.3594445203779015</v>
          </cell>
          <cell r="K183">
            <v>2.4677644340732106</v>
          </cell>
          <cell r="L183">
            <v>2.1405375097329649</v>
          </cell>
          <cell r="M183">
            <v>2.2424978902056143</v>
          </cell>
          <cell r="N183">
            <v>2.3483932198529627</v>
          </cell>
        </row>
        <row r="184">
          <cell r="A184" t="str">
            <v>Lake Charles</v>
          </cell>
          <cell r="D184">
            <v>0.99987499999999951</v>
          </cell>
          <cell r="E184">
            <v>1.7052232206241751</v>
          </cell>
          <cell r="F184">
            <v>1.7816689404089834</v>
          </cell>
          <cell r="G184">
            <v>1.9014277369235004</v>
          </cell>
          <cell r="H184">
            <v>2.0283090664560186</v>
          </cell>
          <cell r="I184">
            <v>1.4854312846061988</v>
          </cell>
          <cell r="J184">
            <v>1.5607681528424266</v>
          </cell>
          <cell r="K184">
            <v>1.6383632964232451</v>
          </cell>
          <cell r="L184">
            <v>1.7136508910268624</v>
          </cell>
          <cell r="M184">
            <v>1.7718465897137183</v>
          </cell>
          <cell r="N184">
            <v>1.831541659538318</v>
          </cell>
        </row>
        <row r="185">
          <cell r="A185" t="str">
            <v>Texas</v>
          </cell>
          <cell r="D185">
            <v>2.1912500000000001</v>
          </cell>
          <cell r="E185">
            <v>5.316022833731342</v>
          </cell>
          <cell r="F185">
            <v>5.1454426394723054</v>
          </cell>
          <cell r="G185">
            <v>4.7186685339692165</v>
          </cell>
          <cell r="H185">
            <v>4.2161479075082564</v>
          </cell>
          <cell r="I185">
            <v>3.8981527869800976</v>
          </cell>
          <cell r="J185">
            <v>4.1031343696707214</v>
          </cell>
          <cell r="K185">
            <v>4.263661495112343</v>
          </cell>
          <cell r="L185">
            <v>4.4452410392053006</v>
          </cell>
          <cell r="M185">
            <v>4.6449864971300823</v>
          </cell>
          <cell r="N185">
            <v>4.7838003501637791</v>
          </cell>
        </row>
        <row r="186">
          <cell r="A186" t="str">
            <v>New England</v>
          </cell>
          <cell r="D186">
            <v>0.79467602355782663</v>
          </cell>
          <cell r="E186">
            <v>0.98345375880212216</v>
          </cell>
          <cell r="F186">
            <v>1.026400986907597</v>
          </cell>
          <cell r="G186">
            <v>1.0849352362703968</v>
          </cell>
          <cell r="H186">
            <v>1.1459436814628281</v>
          </cell>
          <cell r="I186">
            <v>1.2036420424773058</v>
          </cell>
          <cell r="J186">
            <v>1.2515932444989784</v>
          </cell>
          <cell r="K186">
            <v>1.3013381862874474</v>
          </cell>
          <cell r="L186">
            <v>1.3419472369063508</v>
          </cell>
          <cell r="M186">
            <v>1.3925191579206</v>
          </cell>
          <cell r="N186">
            <v>1.4449815013309646</v>
          </cell>
        </row>
        <row r="187">
          <cell r="A187" t="str">
            <v>Baton Rouge</v>
          </cell>
          <cell r="D187">
            <v>0.1940578</v>
          </cell>
          <cell r="E187">
            <v>0.20862567416597913</v>
          </cell>
          <cell r="F187">
            <v>0.17725376403064555</v>
          </cell>
          <cell r="G187">
            <v>0.19076344115065147</v>
          </cell>
          <cell r="H187">
            <v>0.20510305553621236</v>
          </cell>
          <cell r="I187">
            <v>0.21715911721245598</v>
          </cell>
          <cell r="J187">
            <v>0.22775726802590138</v>
          </cell>
          <cell r="K187">
            <v>0.23881943753417714</v>
          </cell>
          <cell r="L187">
            <v>0.24951779874109811</v>
          </cell>
          <cell r="M187">
            <v>0.26068967995524156</v>
          </cell>
          <cell r="N187">
            <v>0.27235678925242346</v>
          </cell>
        </row>
        <row r="188">
          <cell r="A188" t="str">
            <v>Other (FLA, DS, FMCI, ELIM, PMC)</v>
          </cell>
          <cell r="D188">
            <v>0.23000584999999985</v>
          </cell>
          <cell r="E188">
            <v>-2.666356397270675E-2</v>
          </cell>
          <cell r="F188">
            <v>-1.5165307142441575E-2</v>
          </cell>
          <cell r="G188">
            <v>-2.4041159340539964E-2</v>
          </cell>
          <cell r="H188">
            <v>-3.3370829641460986E-2</v>
          </cell>
          <cell r="I188">
            <v>-2.4580787899883272E-2</v>
          </cell>
          <cell r="J188">
            <v>-1.6039262035022261E-2</v>
          </cell>
          <cell r="K188">
            <v>-7.0669546511723524E-3</v>
          </cell>
          <cell r="L188">
            <v>2.9206349131631892E-3</v>
          </cell>
          <cell r="M188">
            <v>1.3605414755620382E-2</v>
          </cell>
          <cell r="N188">
            <v>2.4302823264523266E-2</v>
          </cell>
        </row>
        <row r="190">
          <cell r="A190" t="str">
            <v>Associates / JVs</v>
          </cell>
        </row>
        <row r="191">
          <cell r="A191" t="str">
            <v>DRS - Other</v>
          </cell>
          <cell r="D191">
            <v>1.9836249999999991</v>
          </cell>
          <cell r="E191">
            <v>1.9877710650814988</v>
          </cell>
          <cell r="F191">
            <v>2.2168542522318004</v>
          </cell>
          <cell r="G191">
            <v>2.1997217164936869</v>
          </cell>
          <cell r="H191">
            <v>2.0867847066577991</v>
          </cell>
          <cell r="I191">
            <v>2.192175598336247</v>
          </cell>
          <cell r="J191">
            <v>2.2727638864903557</v>
          </cell>
          <cell r="K191">
            <v>2.3513663692022573</v>
          </cell>
          <cell r="L191">
            <v>2.4056296878242844</v>
          </cell>
          <cell r="M191">
            <v>2.4038630702835242</v>
          </cell>
          <cell r="N191">
            <v>2.5673782221504688</v>
          </cell>
        </row>
        <row r="192">
          <cell r="A192" t="str">
            <v>CP&amp;O</v>
          </cell>
          <cell r="D192">
            <v>2.3565000000000023</v>
          </cell>
          <cell r="E192">
            <v>2.5271892818350516</v>
          </cell>
          <cell r="F192">
            <v>2.770424403714232</v>
          </cell>
          <cell r="G192">
            <v>3.1677326207881147</v>
          </cell>
          <cell r="H192">
            <v>3.56119159438847</v>
          </cell>
          <cell r="I192">
            <v>3.8504915194527007</v>
          </cell>
          <cell r="J192">
            <v>4.2689929264869155</v>
          </cell>
          <cell r="K192">
            <v>4.742578219953467</v>
          </cell>
          <cell r="L192">
            <v>5.2786474991057197</v>
          </cell>
          <cell r="M192">
            <v>5.8841861033644784</v>
          </cell>
          <cell r="N192">
            <v>6.493541852250468</v>
          </cell>
        </row>
        <row r="193">
          <cell r="A193" t="str">
            <v>Eller - ITO</v>
          </cell>
          <cell r="D193">
            <v>2.4306482424999984</v>
          </cell>
          <cell r="E193">
            <v>3.2972738438543283</v>
          </cell>
          <cell r="F193">
            <v>3.5086775124434251</v>
          </cell>
          <cell r="G193">
            <v>3.7318028187992511</v>
          </cell>
          <cell r="H193">
            <v>3.9663034419428098</v>
          </cell>
          <cell r="I193">
            <v>4.2368392863844342</v>
          </cell>
          <cell r="J193">
            <v>4.5254135651976295</v>
          </cell>
          <cell r="K193">
            <v>4.8346373392246118</v>
          </cell>
          <cell r="L193">
            <v>5.1670829748387499</v>
          </cell>
          <cell r="M193">
            <v>5.5239265177051564</v>
          </cell>
          <cell r="N193">
            <v>5.7893707053275252</v>
          </cell>
        </row>
        <row r="194">
          <cell r="A194" t="str">
            <v>ICR</v>
          </cell>
          <cell r="D194">
            <v>1.5190240000000006</v>
          </cell>
          <cell r="E194">
            <v>1.6673129394552813</v>
          </cell>
          <cell r="F194">
            <v>1.76818286119151</v>
          </cell>
          <cell r="G194">
            <v>1.9219258770984782</v>
          </cell>
          <cell r="H194">
            <v>2.0874425901528171</v>
          </cell>
          <cell r="I194">
            <v>2.1938447154469349</v>
          </cell>
          <cell r="J194">
            <v>2.3516485825696858</v>
          </cell>
          <cell r="K194">
            <v>2.520217920969718</v>
          </cell>
          <cell r="L194">
            <v>2.6899072715837482</v>
          </cell>
          <cell r="M194">
            <v>2.8725741808147256</v>
          </cell>
          <cell r="N194">
            <v>3.0682310039206198</v>
          </cell>
        </row>
        <row r="195">
          <cell r="A195" t="str">
            <v>DFW</v>
          </cell>
          <cell r="D195">
            <v>3.5750000000000053E-2</v>
          </cell>
          <cell r="E195">
            <v>6.3479633668423796E-2</v>
          </cell>
          <cell r="F195">
            <v>7.0067471086080843E-2</v>
          </cell>
          <cell r="G195">
            <v>6.6212071335798525E-2</v>
          </cell>
          <cell r="H195">
            <v>7.4742352030825118E-2</v>
          </cell>
          <cell r="I195">
            <v>7.8832209281892648E-2</v>
          </cell>
          <cell r="J195">
            <v>8.2752176832606147E-2</v>
          </cell>
          <cell r="K195">
            <v>8.6834765501814432E-2</v>
          </cell>
          <cell r="L195">
            <v>9.0567104808730078E-2</v>
          </cell>
          <cell r="M195">
            <v>9.44560249707347E-2</v>
          </cell>
          <cell r="N195">
            <v>9.8508559503959148E-2</v>
          </cell>
        </row>
        <row r="197">
          <cell r="A197" t="str">
            <v>Total Stevedoring</v>
          </cell>
          <cell r="D197">
            <v>19.56875651061241</v>
          </cell>
          <cell r="E197">
            <v>26.564523569078361</v>
          </cell>
          <cell r="F197">
            <v>27.638958329709325</v>
          </cell>
          <cell r="G197">
            <v>29.659961580572492</v>
          </cell>
          <cell r="H197">
            <v>30.606066484844288</v>
          </cell>
          <cell r="I197">
            <v>31.106820017130815</v>
          </cell>
          <cell r="J197">
            <v>33.242907719227667</v>
          </cell>
          <cell r="K197">
            <v>35.47756749588946</v>
          </cell>
          <cell r="L197">
            <v>37.402582264929144</v>
          </cell>
          <cell r="M197">
            <v>39.876221671454694</v>
          </cell>
          <cell r="N197">
            <v>42.391366747673985</v>
          </cell>
        </row>
        <row r="199">
          <cell r="A199" t="str">
            <v>Captive</v>
          </cell>
          <cell r="D199">
            <v>2.5000000000000001E-2</v>
          </cell>
          <cell r="E199">
            <v>2.5000000000000001E-2</v>
          </cell>
          <cell r="F199">
            <v>2.4999999999999776E-2</v>
          </cell>
          <cell r="G199">
            <v>2.5000000000000001E-2</v>
          </cell>
          <cell r="H199">
            <v>2.5000000000000001E-2</v>
          </cell>
          <cell r="I199">
            <v>2.5000000000000001E-2</v>
          </cell>
          <cell r="J199">
            <v>2.5000000000000001E-2</v>
          </cell>
          <cell r="K199">
            <v>2.5000000000000001E-2</v>
          </cell>
          <cell r="L199">
            <v>2.5000000000000001E-2</v>
          </cell>
          <cell r="M199">
            <v>2.5000000000000001E-2</v>
          </cell>
          <cell r="N199">
            <v>2.5000000000000001E-2</v>
          </cell>
        </row>
        <row r="201">
          <cell r="A201" t="str">
            <v>Overhead and Adjustments</v>
          </cell>
          <cell r="D201">
            <v>-14.033873351273465</v>
          </cell>
          <cell r="E201">
            <v>-17.55602142242007</v>
          </cell>
          <cell r="F201">
            <v>-18.212180945663178</v>
          </cell>
          <cell r="G201">
            <v>-18.901254537325642</v>
          </cell>
          <cell r="H201">
            <v>-19.435772386901476</v>
          </cell>
          <cell r="I201">
            <v>-19.785231617959329</v>
          </cell>
          <cell r="J201">
            <v>-20.16404110988093</v>
          </cell>
          <cell r="K201">
            <v>-20.552051180030734</v>
          </cell>
          <cell r="L201">
            <v>-20.932056633581336</v>
          </cell>
          <cell r="M201">
            <v>-21.314662168268413</v>
          </cell>
          <cell r="N201">
            <v>-21.721781131661423</v>
          </cell>
        </row>
        <row r="203">
          <cell r="A203" t="str">
            <v>Consolidated EBITDA</v>
          </cell>
          <cell r="D203">
            <v>57.058776486040401</v>
          </cell>
          <cell r="E203">
            <v>73.468355276533032</v>
          </cell>
          <cell r="F203">
            <v>90.004440410570737</v>
          </cell>
          <cell r="G203">
            <v>104.52267964753398</v>
          </cell>
          <cell r="H203">
            <v>118.80070282371166</v>
          </cell>
          <cell r="I203">
            <v>132.5638584372264</v>
          </cell>
          <cell r="J203">
            <v>149.23570569258467</v>
          </cell>
          <cell r="K203">
            <v>170.82012482905637</v>
          </cell>
          <cell r="L203">
            <v>190.79831750741488</v>
          </cell>
          <cell r="M203">
            <v>211.34929761681252</v>
          </cell>
          <cell r="N203">
            <v>226.7108101546998</v>
          </cell>
        </row>
        <row r="205">
          <cell r="A205" t="str">
            <v>% Breakdown(2)</v>
          </cell>
        </row>
        <row r="206">
          <cell r="A206" t="str">
            <v>Concessions</v>
          </cell>
          <cell r="D206">
            <v>0.72464607236332312</v>
          </cell>
          <cell r="E206">
            <v>0.7080801590876834</v>
          </cell>
          <cell r="F206">
            <v>0.7445369800060142</v>
          </cell>
          <cell r="G206">
            <v>0.7596416713280526</v>
          </cell>
          <cell r="H206">
            <v>0.77855625635855974</v>
          </cell>
          <cell r="I206">
            <v>0.79578528907764312</v>
          </cell>
          <cell r="J206">
            <v>0.80373161674451132</v>
          </cell>
          <cell r="K206">
            <v>0.81459058745552315</v>
          </cell>
          <cell r="L206">
            <v>0.82332719508566199</v>
          </cell>
          <cell r="M206">
            <v>0.82859181579777708</v>
          </cell>
          <cell r="N206">
            <v>0.82934753914663684</v>
          </cell>
        </row>
        <row r="207">
          <cell r="A207" t="str">
            <v>Stevedoring</v>
          </cell>
          <cell r="D207">
            <v>0.27535392763667682</v>
          </cell>
          <cell r="E207">
            <v>0.2919198409123166</v>
          </cell>
          <cell r="F207">
            <v>0.2554630199939858</v>
          </cell>
          <cell r="G207">
            <v>0.24035832867194737</v>
          </cell>
          <cell r="H207">
            <v>0.22144374364144023</v>
          </cell>
          <cell r="I207">
            <v>0.20421471092235693</v>
          </cell>
          <cell r="J207">
            <v>0.19626838325548862</v>
          </cell>
          <cell r="K207">
            <v>0.18540941254447688</v>
          </cell>
          <cell r="L207">
            <v>0.17667280491433793</v>
          </cell>
          <cell r="M207">
            <v>0.17140818420222298</v>
          </cell>
          <cell r="N207">
            <v>0.17065246085336311</v>
          </cell>
        </row>
        <row r="210">
          <cell r="A210" t="str">
            <v>Checks</v>
          </cell>
        </row>
        <row r="211">
          <cell r="A211" t="str">
            <v>Pre-Corporate Overhead EBITDA</v>
          </cell>
          <cell r="D211">
            <v>5.9593437647685477</v>
          </cell>
          <cell r="E211">
            <v>0</v>
          </cell>
          <cell r="F211">
            <v>0</v>
          </cell>
          <cell r="G211">
            <v>0</v>
          </cell>
          <cell r="H211">
            <v>0</v>
          </cell>
          <cell r="I211">
            <v>0</v>
          </cell>
          <cell r="J211">
            <v>0</v>
          </cell>
          <cell r="K211">
            <v>0</v>
          </cell>
          <cell r="L211">
            <v>0</v>
          </cell>
          <cell r="M211">
            <v>0</v>
          </cell>
          <cell r="N211">
            <v>0</v>
          </cell>
        </row>
        <row r="212">
          <cell r="A212" t="str">
            <v>Consolidated EBITDA</v>
          </cell>
          <cell r="D212">
            <v>5.9593437647684766</v>
          </cell>
          <cell r="E212">
            <v>0</v>
          </cell>
          <cell r="F212">
            <v>0</v>
          </cell>
          <cell r="G212">
            <v>0</v>
          </cell>
          <cell r="H212">
            <v>0</v>
          </cell>
          <cell r="I212">
            <v>0</v>
          </cell>
          <cell r="J212">
            <v>0</v>
          </cell>
          <cell r="K212">
            <v>0</v>
          </cell>
          <cell r="L212">
            <v>0</v>
          </cell>
          <cell r="M212">
            <v>0</v>
          </cell>
          <cell r="N212">
            <v>0</v>
          </cell>
        </row>
        <row r="214">
          <cell r="A214" t="str">
            <v>Percentages</v>
          </cell>
          <cell r="D214">
            <v>0</v>
          </cell>
          <cell r="E214">
            <v>0</v>
          </cell>
          <cell r="F214">
            <v>0</v>
          </cell>
          <cell r="G214">
            <v>0</v>
          </cell>
          <cell r="H214">
            <v>0</v>
          </cell>
          <cell r="I214">
            <v>0</v>
          </cell>
          <cell r="J214">
            <v>0</v>
          </cell>
          <cell r="K214">
            <v>0</v>
          </cell>
          <cell r="L214">
            <v>0</v>
          </cell>
          <cell r="M214">
            <v>0</v>
          </cell>
          <cell r="N214">
            <v>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MWE Volume"/>
      <sheetName val="Relative Unit Performance 3Yrs"/>
      <sheetName val="Research Price Targets"/>
      <sheetName val="MWE_Volume"/>
      <sheetName val="Relative_Unit_Performance_3Yrs"/>
      <sheetName val="Research_Price_Targets"/>
      <sheetName val="CLEC ION Public"/>
      <sheetName val="LBOSHEL5"/>
      <sheetName val="Instructions"/>
      <sheetName val="IS"/>
      <sheetName val="Assum"/>
      <sheetName val="Control"/>
      <sheetName val="Output"/>
      <sheetName val="Assumptions"/>
      <sheetName val="Val Output"/>
      <sheetName val="Building Information"/>
    </sheetNames>
    <sheetDataSet>
      <sheetData sheetId="0"/>
      <sheetData sheetId="1"/>
      <sheetData sheetId="2">
        <row r="1">
          <cell r="A1" t="str">
            <v>Today's Date</v>
          </cell>
          <cell r="B1">
            <v>40905</v>
          </cell>
          <cell r="G1" t="str">
            <v>LAST 3 Years</v>
          </cell>
        </row>
        <row r="2">
          <cell r="F2">
            <v>601.42487046632129</v>
          </cell>
          <cell r="G2">
            <v>334.1416253339795</v>
          </cell>
          <cell r="H2" t="e">
            <v>#VALUE!</v>
          </cell>
          <cell r="I2" t="e">
            <v>#VALUE!</v>
          </cell>
        </row>
        <row r="3">
          <cell r="B3" t="str">
            <v>MWE</v>
          </cell>
          <cell r="C3" t="str">
            <v>Index:MWE_Index.ofdb</v>
          </cell>
          <cell r="F3" t="str">
            <v>MWE</v>
          </cell>
          <cell r="G3" t="str">
            <v>Index:MWE_Index.ofdb</v>
          </cell>
        </row>
        <row r="4">
          <cell r="A4">
            <v>40905</v>
          </cell>
          <cell r="B4">
            <v>54.15</v>
          </cell>
          <cell r="C4">
            <v>771.10360000000003</v>
          </cell>
          <cell r="D4" t="str">
            <v>#Calc</v>
          </cell>
          <cell r="E4" t="str">
            <v>#Calc</v>
          </cell>
          <cell r="F4">
            <v>701.42487046632129</v>
          </cell>
          <cell r="G4">
            <v>434.1416253339795</v>
          </cell>
          <cell r="H4" t="e">
            <v>#VALUE!</v>
          </cell>
          <cell r="I4" t="e">
            <v>#VALUE!</v>
          </cell>
        </row>
        <row r="5">
          <cell r="A5">
            <v>40904</v>
          </cell>
          <cell r="B5">
            <v>54.23</v>
          </cell>
          <cell r="C5">
            <v>770.88824</v>
          </cell>
          <cell r="D5" t="str">
            <v>#Calc</v>
          </cell>
          <cell r="E5" t="str">
            <v>#Calc</v>
          </cell>
          <cell r="F5">
            <v>702.46113989637308</v>
          </cell>
          <cell r="G5">
            <v>434.02037477772228</v>
          </cell>
          <cell r="H5" t="e">
            <v>#VALUE!</v>
          </cell>
          <cell r="I5" t="e">
            <v>#VALUE!</v>
          </cell>
          <cell r="P5" t="str">
            <v>X-axis</v>
          </cell>
        </row>
        <row r="6">
          <cell r="A6">
            <v>40903</v>
          </cell>
          <cell r="B6">
            <v>54.24</v>
          </cell>
          <cell r="C6">
            <v>766.74645999999996</v>
          </cell>
          <cell r="D6" t="str">
            <v>#Calc</v>
          </cell>
          <cell r="E6" t="str">
            <v>#Calc</v>
          </cell>
          <cell r="F6">
            <v>702.59067357512959</v>
          </cell>
          <cell r="G6">
            <v>431.68849732185805</v>
          </cell>
          <cell r="H6" t="e">
            <v>#VALUE!</v>
          </cell>
          <cell r="I6" t="e">
            <v>#VALUE!</v>
          </cell>
          <cell r="P6" t="str">
            <v>Max Date</v>
          </cell>
          <cell r="Q6">
            <v>40905</v>
          </cell>
          <cell r="R6">
            <v>40905</v>
          </cell>
        </row>
        <row r="7">
          <cell r="A7">
            <v>40900</v>
          </cell>
          <cell r="B7">
            <v>54.24</v>
          </cell>
          <cell r="C7">
            <v>766.74645999999996</v>
          </cell>
          <cell r="D7" t="str">
            <v>#Calc</v>
          </cell>
          <cell r="E7" t="str">
            <v>#Calc</v>
          </cell>
          <cell r="F7">
            <v>702.59067357512959</v>
          </cell>
          <cell r="G7">
            <v>431.68849732185805</v>
          </cell>
          <cell r="H7" t="e">
            <v>#VALUE!</v>
          </cell>
          <cell r="I7" t="e">
            <v>#VALUE!</v>
          </cell>
          <cell r="P7" t="str">
            <v>Min Date</v>
          </cell>
          <cell r="Q7">
            <v>39811</v>
          </cell>
          <cell r="R7">
            <v>39811</v>
          </cell>
          <cell r="S7">
            <v>12</v>
          </cell>
          <cell r="T7" t="str">
            <v># of x-axis tick marks</v>
          </cell>
        </row>
        <row r="8">
          <cell r="A8">
            <v>40899</v>
          </cell>
          <cell r="B8">
            <v>53.91</v>
          </cell>
          <cell r="C8">
            <v>760.31640000000004</v>
          </cell>
          <cell r="D8" t="str">
            <v>#Calc</v>
          </cell>
          <cell r="E8" t="str">
            <v>#Calc</v>
          </cell>
          <cell r="F8">
            <v>698.31606217616581</v>
          </cell>
          <cell r="G8">
            <v>428.06828766469272</v>
          </cell>
          <cell r="H8" t="e">
            <v>#VALUE!</v>
          </cell>
          <cell r="I8" t="e">
            <v>#VALUE!</v>
          </cell>
          <cell r="R8">
            <v>91.166666666666671</v>
          </cell>
        </row>
        <row r="9">
          <cell r="A9">
            <v>40898</v>
          </cell>
          <cell r="B9">
            <v>54.04</v>
          </cell>
          <cell r="C9">
            <v>763.68880000000001</v>
          </cell>
          <cell r="D9" t="str">
            <v>#Calc</v>
          </cell>
          <cell r="E9" t="str">
            <v>#Calc</v>
          </cell>
          <cell r="F9">
            <v>700</v>
          </cell>
          <cell r="G9">
            <v>429.96699390504267</v>
          </cell>
          <cell r="H9" t="e">
            <v>#VALUE!</v>
          </cell>
          <cell r="I9" t="e">
            <v>#VALUE!</v>
          </cell>
        </row>
        <row r="10">
          <cell r="A10">
            <v>40897</v>
          </cell>
          <cell r="B10">
            <v>53.91</v>
          </cell>
          <cell r="C10">
            <v>758.85969999999998</v>
          </cell>
          <cell r="D10" t="str">
            <v>#Calc</v>
          </cell>
          <cell r="E10" t="str">
            <v>#Calc</v>
          </cell>
          <cell r="F10">
            <v>698.31606217616581</v>
          </cell>
          <cell r="G10">
            <v>427.24814610962278</v>
          </cell>
          <cell r="H10" t="e">
            <v>#VALUE!</v>
          </cell>
          <cell r="I10" t="e">
            <v>#VALUE!</v>
          </cell>
        </row>
        <row r="11">
          <cell r="A11">
            <v>40896</v>
          </cell>
          <cell r="B11">
            <v>53.66</v>
          </cell>
          <cell r="C11">
            <v>753.60180000000003</v>
          </cell>
          <cell r="D11" t="str">
            <v>#Calc</v>
          </cell>
          <cell r="E11" t="str">
            <v>#Calc</v>
          </cell>
          <cell r="F11">
            <v>695.07772020725383</v>
          </cell>
          <cell r="G11">
            <v>424.28787818733122</v>
          </cell>
          <cell r="H11" t="e">
            <v>#VALUE!</v>
          </cell>
          <cell r="I11" t="e">
            <v>#VALUE!</v>
          </cell>
        </row>
        <row r="12">
          <cell r="A12">
            <v>40893</v>
          </cell>
          <cell r="B12">
            <v>53.8</v>
          </cell>
          <cell r="C12">
            <v>753.81200000000001</v>
          </cell>
          <cell r="D12" t="str">
            <v>#Calc</v>
          </cell>
          <cell r="E12" t="str">
            <v>#Calc</v>
          </cell>
          <cell r="F12">
            <v>696.89119170984452</v>
          </cell>
          <cell r="G12">
            <v>424.40622359467363</v>
          </cell>
          <cell r="H12" t="e">
            <v>#VALUE!</v>
          </cell>
          <cell r="I12" t="e">
            <v>#VALUE!</v>
          </cell>
        </row>
        <row r="13">
          <cell r="A13">
            <v>40892</v>
          </cell>
          <cell r="B13">
            <v>53.69</v>
          </cell>
          <cell r="C13">
            <v>746.25260000000003</v>
          </cell>
          <cell r="D13" t="str">
            <v>#Calc</v>
          </cell>
          <cell r="E13" t="str">
            <v>#Calc</v>
          </cell>
          <cell r="F13">
            <v>695.46632124352334</v>
          </cell>
          <cell r="G13">
            <v>420.15018043452022</v>
          </cell>
          <cell r="H13" t="e">
            <v>#VALUE!</v>
          </cell>
          <cell r="I13" t="e">
            <v>#VALUE!</v>
          </cell>
        </row>
        <row r="14">
          <cell r="A14">
            <v>40891</v>
          </cell>
          <cell r="B14">
            <v>53.25</v>
          </cell>
          <cell r="C14">
            <v>743.4769</v>
          </cell>
          <cell r="D14" t="str">
            <v>#Calc</v>
          </cell>
          <cell r="E14" t="str">
            <v>#Calc</v>
          </cell>
          <cell r="F14">
            <v>689.76683937823839</v>
          </cell>
          <cell r="G14">
            <v>418.58742426344344</v>
          </cell>
          <cell r="H14" t="e">
            <v>#VALUE!</v>
          </cell>
          <cell r="I14" t="e">
            <v>#VALUE!</v>
          </cell>
          <cell r="Q14" t="str">
            <v>MWE</v>
          </cell>
          <cell r="R14" t="str">
            <v>Index:MWE_Index.ofdb</v>
          </cell>
        </row>
        <row r="15">
          <cell r="A15">
            <v>40890</v>
          </cell>
          <cell r="B15">
            <v>54.74</v>
          </cell>
          <cell r="C15">
            <v>755.29750000000001</v>
          </cell>
          <cell r="D15" t="str">
            <v>#Calc</v>
          </cell>
          <cell r="E15" t="str">
            <v>#Calc</v>
          </cell>
          <cell r="F15">
            <v>709.06735751295344</v>
          </cell>
          <cell r="G15">
            <v>425.24257993438414</v>
          </cell>
          <cell r="H15" t="e">
            <v>#VALUE!</v>
          </cell>
          <cell r="I15" t="e">
            <v>#VALUE!</v>
          </cell>
          <cell r="P15" t="str">
            <v>Value</v>
          </cell>
          <cell r="Q15">
            <v>601.42487046632129</v>
          </cell>
          <cell r="R15">
            <v>334.1416253339795</v>
          </cell>
        </row>
        <row r="16">
          <cell r="A16">
            <v>40889</v>
          </cell>
          <cell r="B16">
            <v>56.11</v>
          </cell>
          <cell r="C16">
            <v>758.68759999999997</v>
          </cell>
          <cell r="D16" t="str">
            <v>#Calc</v>
          </cell>
          <cell r="E16" t="str">
            <v>#Calc</v>
          </cell>
          <cell r="F16">
            <v>726.81347150259069</v>
          </cell>
          <cell r="G16">
            <v>427.15125151112784</v>
          </cell>
          <cell r="H16" t="e">
            <v>#VALUE!</v>
          </cell>
          <cell r="I16" t="e">
            <v>#VALUE!</v>
          </cell>
        </row>
        <row r="17">
          <cell r="A17">
            <v>40886</v>
          </cell>
          <cell r="B17">
            <v>56.07</v>
          </cell>
          <cell r="C17">
            <v>760.23846000000003</v>
          </cell>
          <cell r="D17" t="str">
            <v>#Calc</v>
          </cell>
          <cell r="E17" t="str">
            <v>#Calc</v>
          </cell>
          <cell r="F17">
            <v>726.29533678756479</v>
          </cell>
          <cell r="G17">
            <v>428.02440640375903</v>
          </cell>
          <cell r="H17" t="e">
            <v>#VALUE!</v>
          </cell>
          <cell r="I17" t="e">
            <v>#VALUE!</v>
          </cell>
        </row>
        <row r="18">
          <cell r="A18">
            <v>40885</v>
          </cell>
          <cell r="B18">
            <v>56.07</v>
          </cell>
          <cell r="C18">
            <v>758.4221</v>
          </cell>
          <cell r="D18" t="str">
            <v>#Calc</v>
          </cell>
          <cell r="E18" t="str">
            <v>#Calc</v>
          </cell>
          <cell r="F18">
            <v>726.29533678756479</v>
          </cell>
          <cell r="G18">
            <v>427.00177146522202</v>
          </cell>
          <cell r="H18" t="e">
            <v>#VALUE!</v>
          </cell>
          <cell r="I18" t="e">
            <v>#VALUE!</v>
          </cell>
        </row>
        <row r="19">
          <cell r="A19">
            <v>40884</v>
          </cell>
          <cell r="B19">
            <v>56.08</v>
          </cell>
          <cell r="C19">
            <v>764.31960000000004</v>
          </cell>
          <cell r="D19" t="str">
            <v>#Calc</v>
          </cell>
          <cell r="E19" t="str">
            <v>#Calc</v>
          </cell>
          <cell r="F19">
            <v>726.42487046632129</v>
          </cell>
          <cell r="G19">
            <v>430.32214272974096</v>
          </cell>
          <cell r="H19" t="e">
            <v>#VALUE!</v>
          </cell>
          <cell r="I19" t="e">
            <v>#VALUE!</v>
          </cell>
        </row>
        <row r="20">
          <cell r="A20">
            <v>40883</v>
          </cell>
          <cell r="B20">
            <v>55.76</v>
          </cell>
          <cell r="C20">
            <v>762.28499999999997</v>
          </cell>
          <cell r="D20" t="str">
            <v>#Calc</v>
          </cell>
          <cell r="E20" t="str">
            <v>#Calc</v>
          </cell>
          <cell r="F20">
            <v>722.27979274611403</v>
          </cell>
          <cell r="G20">
            <v>429.17663575648277</v>
          </cell>
          <cell r="H20" t="e">
            <v>#VALUE!</v>
          </cell>
          <cell r="I20" t="e">
            <v>#VALUE!</v>
          </cell>
        </row>
        <row r="21">
          <cell r="A21">
            <v>40882</v>
          </cell>
          <cell r="B21">
            <v>54.86</v>
          </cell>
          <cell r="C21">
            <v>757.21190000000001</v>
          </cell>
          <cell r="D21" t="str">
            <v>#Calc</v>
          </cell>
          <cell r="E21" t="str">
            <v>#Calc</v>
          </cell>
          <cell r="F21">
            <v>710.62176165803112</v>
          </cell>
          <cell r="G21">
            <v>426.32041270230195</v>
          </cell>
          <cell r="H21" t="e">
            <v>#VALUE!</v>
          </cell>
          <cell r="I21" t="e">
            <v>#VALUE!</v>
          </cell>
        </row>
        <row r="22">
          <cell r="A22">
            <v>40879</v>
          </cell>
          <cell r="B22">
            <v>54.22</v>
          </cell>
          <cell r="C22">
            <v>756.00469999999996</v>
          </cell>
          <cell r="D22" t="str">
            <v>#Calc</v>
          </cell>
          <cell r="E22" t="str">
            <v>#Calc</v>
          </cell>
          <cell r="F22">
            <v>702.33160621761658</v>
          </cell>
          <cell r="G22">
            <v>425.64074297944865</v>
          </cell>
          <cell r="H22" t="e">
            <v>#VALUE!</v>
          </cell>
          <cell r="I22" t="e">
            <v>#VALUE!</v>
          </cell>
        </row>
        <row r="23">
          <cell r="A23">
            <v>40878</v>
          </cell>
          <cell r="B23">
            <v>53.63</v>
          </cell>
          <cell r="C23">
            <v>751.12729999999999</v>
          </cell>
          <cell r="D23" t="str">
            <v>#Calc</v>
          </cell>
          <cell r="E23" t="str">
            <v>#Calc</v>
          </cell>
          <cell r="F23">
            <v>694.68911917098455</v>
          </cell>
          <cell r="G23">
            <v>422.89470163895436</v>
          </cell>
          <cell r="H23" t="e">
            <v>#VALUE!</v>
          </cell>
          <cell r="I23" t="e">
            <v>#VALUE!</v>
          </cell>
        </row>
        <row r="24">
          <cell r="A24">
            <v>40877</v>
          </cell>
          <cell r="B24">
            <v>53.64</v>
          </cell>
          <cell r="C24">
            <v>741.05169999999998</v>
          </cell>
          <cell r="D24" t="str">
            <v>#Calc</v>
          </cell>
          <cell r="E24" t="str">
            <v>#Calc</v>
          </cell>
          <cell r="F24">
            <v>694.81865284974106</v>
          </cell>
          <cell r="G24">
            <v>417.22200427349662</v>
          </cell>
          <cell r="H24" t="e">
            <v>#VALUE!</v>
          </cell>
          <cell r="I24" t="e">
            <v>#VALUE!</v>
          </cell>
        </row>
        <row r="25">
          <cell r="A25">
            <v>40876</v>
          </cell>
          <cell r="B25">
            <v>53.5</v>
          </cell>
          <cell r="C25">
            <v>736.32569999999998</v>
          </cell>
          <cell r="D25" t="str">
            <v>#Calc</v>
          </cell>
          <cell r="E25" t="str">
            <v>#Calc</v>
          </cell>
          <cell r="F25">
            <v>693.00518134715037</v>
          </cell>
          <cell r="G25">
            <v>414.56120315503676</v>
          </cell>
          <cell r="H25" t="e">
            <v>#VALUE!</v>
          </cell>
          <cell r="I25" t="e">
            <v>#VALUE!</v>
          </cell>
        </row>
        <row r="26">
          <cell r="A26">
            <v>40875</v>
          </cell>
          <cell r="B26">
            <v>53.11</v>
          </cell>
          <cell r="C26">
            <v>732.93299999999999</v>
          </cell>
          <cell r="D26" t="str">
            <v>#Calc</v>
          </cell>
          <cell r="E26" t="str">
            <v>#Calc</v>
          </cell>
          <cell r="F26">
            <v>687.9533678756477</v>
          </cell>
          <cell r="G26">
            <v>412.6510677435686</v>
          </cell>
          <cell r="H26" t="e">
            <v>#VALUE!</v>
          </cell>
          <cell r="I26" t="e">
            <v>#VALUE!</v>
          </cell>
        </row>
        <row r="27">
          <cell r="A27">
            <v>40872</v>
          </cell>
          <cell r="B27">
            <v>53.01</v>
          </cell>
          <cell r="C27">
            <v>725.25915999999995</v>
          </cell>
          <cell r="D27" t="str">
            <v>#Calc</v>
          </cell>
          <cell r="E27" t="str">
            <v>#Calc</v>
          </cell>
          <cell r="F27">
            <v>686.65803108808291</v>
          </cell>
          <cell r="G27">
            <v>408.33059333500285</v>
          </cell>
          <cell r="H27" t="e">
            <v>#VALUE!</v>
          </cell>
          <cell r="I27" t="e">
            <v>#VALUE!</v>
          </cell>
        </row>
        <row r="28">
          <cell r="A28">
            <v>40871</v>
          </cell>
          <cell r="B28">
            <v>52.31</v>
          </cell>
          <cell r="C28">
            <v>724.80280000000005</v>
          </cell>
          <cell r="D28" t="str">
            <v>#Calc</v>
          </cell>
          <cell r="E28" t="str">
            <v>#Calc</v>
          </cell>
          <cell r="F28">
            <v>677.59067357512959</v>
          </cell>
          <cell r="G28">
            <v>408.07365656005146</v>
          </cell>
          <cell r="H28" t="e">
            <v>#VALUE!</v>
          </cell>
          <cell r="I28" t="e">
            <v>#VALUE!</v>
          </cell>
        </row>
        <row r="29">
          <cell r="A29">
            <v>40870</v>
          </cell>
          <cell r="B29">
            <v>52.31</v>
          </cell>
          <cell r="C29">
            <v>724.80280000000005</v>
          </cell>
          <cell r="D29" t="str">
            <v>#Calc</v>
          </cell>
          <cell r="E29" t="str">
            <v>#Calc</v>
          </cell>
          <cell r="F29">
            <v>677.59067357512959</v>
          </cell>
          <cell r="G29">
            <v>408.07365656005146</v>
          </cell>
          <cell r="H29" t="e">
            <v>#VALUE!</v>
          </cell>
          <cell r="I29" t="e">
            <v>#VALUE!</v>
          </cell>
        </row>
        <row r="30">
          <cell r="A30">
            <v>40869</v>
          </cell>
          <cell r="B30">
            <v>52.95</v>
          </cell>
          <cell r="C30">
            <v>730.96906000000001</v>
          </cell>
          <cell r="D30" t="str">
            <v>#Calc</v>
          </cell>
          <cell r="E30" t="str">
            <v>#Calc</v>
          </cell>
          <cell r="F30">
            <v>685.88082901554412</v>
          </cell>
          <cell r="G30">
            <v>411.54534329401554</v>
          </cell>
          <cell r="H30" t="e">
            <v>#VALUE!</v>
          </cell>
          <cell r="I30" t="e">
            <v>#VALUE!</v>
          </cell>
        </row>
        <row r="31">
          <cell r="A31">
            <v>40868</v>
          </cell>
          <cell r="B31">
            <v>53.05</v>
          </cell>
          <cell r="C31">
            <v>729.27120000000002</v>
          </cell>
          <cell r="D31" t="str">
            <v>#Calc</v>
          </cell>
          <cell r="E31" t="str">
            <v>#Calc</v>
          </cell>
          <cell r="F31">
            <v>687.1761658031088</v>
          </cell>
          <cell r="G31">
            <v>410.58942543811446</v>
          </cell>
          <cell r="H31" t="e">
            <v>#VALUE!</v>
          </cell>
          <cell r="I31" t="e">
            <v>#VALUE!</v>
          </cell>
        </row>
        <row r="32">
          <cell r="A32">
            <v>40865</v>
          </cell>
          <cell r="B32">
            <v>52.26</v>
          </cell>
          <cell r="C32">
            <v>731.24</v>
          </cell>
          <cell r="D32" t="str">
            <v>#Calc</v>
          </cell>
          <cell r="E32" t="str">
            <v>#Calc</v>
          </cell>
          <cell r="F32">
            <v>676.94300518134719</v>
          </cell>
          <cell r="G32">
            <v>411.69788613257572</v>
          </cell>
          <cell r="H32" t="e">
            <v>#VALUE!</v>
          </cell>
          <cell r="I32" t="e">
            <v>#VALUE!</v>
          </cell>
        </row>
        <row r="33">
          <cell r="A33">
            <v>40864</v>
          </cell>
          <cell r="B33">
            <v>51.66</v>
          </cell>
          <cell r="C33">
            <v>728.11239999999998</v>
          </cell>
          <cell r="D33" t="str">
            <v>#Calc</v>
          </cell>
          <cell r="E33" t="str">
            <v>#Calc</v>
          </cell>
          <cell r="F33">
            <v>669.17098445595855</v>
          </cell>
          <cell r="G33">
            <v>409.93700556167119</v>
          </cell>
          <cell r="H33" t="e">
            <v>#VALUE!</v>
          </cell>
          <cell r="I33" t="e">
            <v>#VALUE!</v>
          </cell>
        </row>
        <row r="34">
          <cell r="A34">
            <v>40863</v>
          </cell>
          <cell r="B34">
            <v>52.18</v>
          </cell>
          <cell r="C34">
            <v>726.51842999999997</v>
          </cell>
          <cell r="D34" t="str">
            <v>#Calc</v>
          </cell>
          <cell r="E34" t="str">
            <v>#Calc</v>
          </cell>
          <cell r="F34">
            <v>675.90673575129529</v>
          </cell>
          <cell r="G34">
            <v>409.03957916328108</v>
          </cell>
          <cell r="H34" t="e">
            <v>#VALUE!</v>
          </cell>
          <cell r="I34" t="e">
            <v>#VALUE!</v>
          </cell>
        </row>
        <row r="35">
          <cell r="A35">
            <v>40862</v>
          </cell>
          <cell r="B35">
            <v>51.5</v>
          </cell>
          <cell r="C35">
            <v>725.07903999999996</v>
          </cell>
          <cell r="D35" t="str">
            <v>#Calc</v>
          </cell>
          <cell r="E35" t="str">
            <v>#Calc</v>
          </cell>
          <cell r="F35">
            <v>667.09844559585497</v>
          </cell>
          <cell r="G35">
            <v>408.22918336939625</v>
          </cell>
          <cell r="H35" t="e">
            <v>#VALUE!</v>
          </cell>
          <cell r="I35" t="e">
            <v>#VALUE!</v>
          </cell>
        </row>
        <row r="36">
          <cell r="A36">
            <v>40861</v>
          </cell>
          <cell r="B36">
            <v>51.32</v>
          </cell>
          <cell r="C36">
            <v>724.48987</v>
          </cell>
          <cell r="D36" t="str">
            <v>#Calc</v>
          </cell>
          <cell r="E36" t="str">
            <v>#Calc</v>
          </cell>
          <cell r="F36">
            <v>664.76683937823839</v>
          </cell>
          <cell r="G36">
            <v>407.89747279069059</v>
          </cell>
          <cell r="H36" t="e">
            <v>#VALUE!</v>
          </cell>
          <cell r="I36" t="e">
            <v>#VALUE!</v>
          </cell>
        </row>
        <row r="37">
          <cell r="A37">
            <v>40858</v>
          </cell>
          <cell r="B37">
            <v>49.82</v>
          </cell>
          <cell r="C37">
            <v>716.28390000000002</v>
          </cell>
          <cell r="D37" t="str">
            <v>#Calc</v>
          </cell>
          <cell r="E37" t="str">
            <v>#Calc</v>
          </cell>
          <cell r="F37">
            <v>645.33678756476684</v>
          </cell>
          <cell r="G37">
            <v>403.2774020852213</v>
          </cell>
          <cell r="H37" t="e">
            <v>#VALUE!</v>
          </cell>
          <cell r="I37" t="e">
            <v>#VALUE!</v>
          </cell>
        </row>
        <row r="38">
          <cell r="A38">
            <v>40857</v>
          </cell>
          <cell r="B38">
            <v>49.85</v>
          </cell>
          <cell r="C38">
            <v>709.98590000000002</v>
          </cell>
          <cell r="D38" t="str">
            <v>#Calc</v>
          </cell>
          <cell r="E38" t="str">
            <v>#Calc</v>
          </cell>
          <cell r="F38">
            <v>645.72538860103634</v>
          </cell>
          <cell r="G38">
            <v>399.73154397179349</v>
          </cell>
          <cell r="H38" t="e">
            <v>#VALUE!</v>
          </cell>
          <cell r="I38" t="e">
            <v>#VALUE!</v>
          </cell>
        </row>
        <row r="39">
          <cell r="A39">
            <v>40856</v>
          </cell>
          <cell r="B39">
            <v>49.3</v>
          </cell>
          <cell r="C39">
            <v>698.97844999999995</v>
          </cell>
          <cell r="D39" t="str">
            <v>#Calc</v>
          </cell>
          <cell r="E39" t="str">
            <v>#Calc</v>
          </cell>
          <cell r="F39">
            <v>638.60103626942998</v>
          </cell>
          <cell r="G39">
            <v>393.53420261094067</v>
          </cell>
          <cell r="H39" t="e">
            <v>#VALUE!</v>
          </cell>
          <cell r="I39" t="e">
            <v>#VALUE!</v>
          </cell>
        </row>
        <row r="40">
          <cell r="A40">
            <v>40855</v>
          </cell>
          <cell r="B40">
            <v>50.33</v>
          </cell>
          <cell r="C40">
            <v>710.30439999999999</v>
          </cell>
          <cell r="D40" t="str">
            <v>#Calc</v>
          </cell>
          <cell r="E40" t="str">
            <v>#Calc</v>
          </cell>
          <cell r="F40">
            <v>651.94300518134719</v>
          </cell>
          <cell r="G40">
            <v>399.91086372554491</v>
          </cell>
          <cell r="H40" t="e">
            <v>#VALUE!</v>
          </cell>
          <cell r="I40" t="e">
            <v>#VALUE!</v>
          </cell>
        </row>
        <row r="41">
          <cell r="A41">
            <v>40854</v>
          </cell>
          <cell r="B41">
            <v>50.11</v>
          </cell>
          <cell r="C41">
            <v>715.10580000000004</v>
          </cell>
          <cell r="D41" t="str">
            <v>#Calc</v>
          </cell>
          <cell r="E41" t="str">
            <v>#Calc</v>
          </cell>
          <cell r="F41">
            <v>649.09326424870471</v>
          </cell>
          <cell r="G41">
            <v>402.61411605101534</v>
          </cell>
          <cell r="H41" t="e">
            <v>#VALUE!</v>
          </cell>
          <cell r="I41" t="e">
            <v>#VALUE!</v>
          </cell>
        </row>
        <row r="42">
          <cell r="A42">
            <v>40851</v>
          </cell>
          <cell r="B42">
            <v>50.45</v>
          </cell>
          <cell r="C42">
            <v>717.44146999999998</v>
          </cell>
          <cell r="D42" t="str">
            <v>#Calc</v>
          </cell>
          <cell r="E42" t="str">
            <v>#Calc</v>
          </cell>
          <cell r="F42">
            <v>653.49740932642499</v>
          </cell>
          <cell r="G42">
            <v>403.92912945523733</v>
          </cell>
          <cell r="H42" t="e">
            <v>#VALUE!</v>
          </cell>
          <cell r="I42" t="e">
            <v>#VALUE!</v>
          </cell>
        </row>
        <row r="43">
          <cell r="A43">
            <v>40850</v>
          </cell>
          <cell r="B43">
            <v>49.92</v>
          </cell>
          <cell r="C43">
            <v>715.37787000000003</v>
          </cell>
          <cell r="D43" t="str">
            <v>#Calc</v>
          </cell>
          <cell r="E43" t="str">
            <v>#Calc</v>
          </cell>
          <cell r="F43">
            <v>646.63212435233163</v>
          </cell>
          <cell r="G43">
            <v>402.76729509466736</v>
          </cell>
          <cell r="H43" t="e">
            <v>#VALUE!</v>
          </cell>
          <cell r="I43" t="e">
            <v>#VALUE!</v>
          </cell>
        </row>
        <row r="44">
          <cell r="A44">
            <v>40849</v>
          </cell>
          <cell r="B44">
            <v>50.36</v>
          </cell>
          <cell r="C44">
            <v>721.06179999999995</v>
          </cell>
          <cell r="D44" t="str">
            <v>#Calc</v>
          </cell>
          <cell r="E44" t="str">
            <v>#Calc</v>
          </cell>
          <cell r="F44">
            <v>652.33160621761658</v>
          </cell>
          <cell r="G44">
            <v>405.96742359683554</v>
          </cell>
          <cell r="H44" t="e">
            <v>#VALUE!</v>
          </cell>
          <cell r="I44" t="e">
            <v>#VALUE!</v>
          </cell>
        </row>
        <row r="45">
          <cell r="A45">
            <v>40848</v>
          </cell>
          <cell r="B45">
            <v>49.44</v>
          </cell>
          <cell r="C45">
            <v>711.64949999999999</v>
          </cell>
          <cell r="D45" t="str">
            <v>#Calc</v>
          </cell>
          <cell r="E45" t="str">
            <v>#Calc</v>
          </cell>
          <cell r="F45">
            <v>640.41450777202067</v>
          </cell>
          <cell r="G45">
            <v>400.66817299013235</v>
          </cell>
          <cell r="H45" t="e">
            <v>#VALUE!</v>
          </cell>
          <cell r="I45" t="e">
            <v>#VALUE!</v>
          </cell>
        </row>
        <row r="46">
          <cell r="A46">
            <v>40847</v>
          </cell>
          <cell r="B46">
            <v>49.83</v>
          </cell>
          <cell r="C46">
            <v>720.91719999999998</v>
          </cell>
          <cell r="D46" t="str">
            <v>#Calc</v>
          </cell>
          <cell r="E46" t="str">
            <v>#Calc</v>
          </cell>
          <cell r="F46">
            <v>645.46632124352334</v>
          </cell>
          <cell r="G46">
            <v>405.88601186561908</v>
          </cell>
          <cell r="H46" t="e">
            <v>#VALUE!</v>
          </cell>
          <cell r="I46" t="e">
            <v>#VALUE!</v>
          </cell>
        </row>
        <row r="47">
          <cell r="A47">
            <v>40844</v>
          </cell>
          <cell r="B47">
            <v>50.2</v>
          </cell>
          <cell r="C47">
            <v>721.49699999999996</v>
          </cell>
          <cell r="D47" t="str">
            <v>#Calc</v>
          </cell>
          <cell r="E47" t="str">
            <v>#Calc</v>
          </cell>
          <cell r="F47">
            <v>650.259067357513</v>
          </cell>
          <cell r="G47">
            <v>406.21244700918294</v>
          </cell>
          <cell r="H47" t="e">
            <v>#VALUE!</v>
          </cell>
          <cell r="I47" t="e">
            <v>#VALUE!</v>
          </cell>
        </row>
        <row r="48">
          <cell r="A48">
            <v>40843</v>
          </cell>
          <cell r="B48">
            <v>49.18</v>
          </cell>
          <cell r="C48">
            <v>712.51919999999996</v>
          </cell>
          <cell r="D48" t="str">
            <v>#Calc</v>
          </cell>
          <cell r="E48" t="str">
            <v>#Calc</v>
          </cell>
          <cell r="F48">
            <v>637.04663212435241</v>
          </cell>
          <cell r="G48">
            <v>401.15782570547822</v>
          </cell>
          <cell r="H48" t="e">
            <v>#VALUE!</v>
          </cell>
          <cell r="I48" t="e">
            <v>#VALUE!</v>
          </cell>
        </row>
        <row r="49">
          <cell r="A49">
            <v>40842</v>
          </cell>
          <cell r="B49">
            <v>48.32</v>
          </cell>
          <cell r="C49">
            <v>709.75599999999997</v>
          </cell>
          <cell r="D49" t="str">
            <v>#Calc</v>
          </cell>
          <cell r="E49" t="str">
            <v>#Calc</v>
          </cell>
          <cell r="F49">
            <v>625.90673575129529</v>
          </cell>
          <cell r="G49">
            <v>399.60210720134614</v>
          </cell>
          <cell r="H49" t="e">
            <v>#VALUE!</v>
          </cell>
          <cell r="I49" t="e">
            <v>#VALUE!</v>
          </cell>
        </row>
        <row r="50">
          <cell r="A50">
            <v>40841</v>
          </cell>
          <cell r="B50">
            <v>47.82</v>
          </cell>
          <cell r="C50">
            <v>700.42229999999995</v>
          </cell>
          <cell r="D50" t="str">
            <v>#Calc</v>
          </cell>
          <cell r="E50" t="str">
            <v>#Calc</v>
          </cell>
          <cell r="F50">
            <v>619.43005181347144</v>
          </cell>
          <cell r="G50">
            <v>394.34710944439138</v>
          </cell>
          <cell r="H50" t="e">
            <v>#VALUE!</v>
          </cell>
          <cell r="I50" t="e">
            <v>#VALUE!</v>
          </cell>
        </row>
        <row r="51">
          <cell r="A51">
            <v>40840</v>
          </cell>
          <cell r="B51">
            <v>48.32</v>
          </cell>
          <cell r="C51">
            <v>705.7038</v>
          </cell>
          <cell r="D51" t="str">
            <v>#Calc</v>
          </cell>
          <cell r="E51" t="str">
            <v>#Calc</v>
          </cell>
          <cell r="F51">
            <v>625.90673575129529</v>
          </cell>
          <cell r="G51">
            <v>397.32066448187459</v>
          </cell>
          <cell r="H51" t="e">
            <v>#VALUE!</v>
          </cell>
          <cell r="I51" t="e">
            <v>#VALUE!</v>
          </cell>
        </row>
        <row r="52">
          <cell r="A52">
            <v>40837</v>
          </cell>
          <cell r="B52">
            <v>47.82</v>
          </cell>
          <cell r="C52">
            <v>701.13354000000004</v>
          </cell>
          <cell r="D52" t="str">
            <v>#Calc</v>
          </cell>
          <cell r="E52" t="str">
            <v>#Calc</v>
          </cell>
          <cell r="F52">
            <v>619.43005181347144</v>
          </cell>
          <cell r="G52">
            <v>394.74754706341241</v>
          </cell>
          <cell r="H52" t="e">
            <v>#VALUE!</v>
          </cell>
          <cell r="I52" t="e">
            <v>#VALUE!</v>
          </cell>
        </row>
        <row r="53">
          <cell r="A53">
            <v>40836</v>
          </cell>
          <cell r="B53">
            <v>47.41</v>
          </cell>
          <cell r="C53">
            <v>699.61365000000001</v>
          </cell>
          <cell r="D53" t="str">
            <v>#Calc</v>
          </cell>
          <cell r="E53" t="str">
            <v>#Calc</v>
          </cell>
          <cell r="F53">
            <v>614.11917098445588</v>
          </cell>
          <cell r="G53">
            <v>393.89182869440356</v>
          </cell>
          <cell r="H53" t="e">
            <v>#VALUE!</v>
          </cell>
          <cell r="I53" t="e">
            <v>#VALUE!</v>
          </cell>
        </row>
        <row r="54">
          <cell r="A54">
            <v>40835</v>
          </cell>
          <cell r="B54">
            <v>46.76</v>
          </cell>
          <cell r="C54">
            <v>691.58540000000005</v>
          </cell>
          <cell r="D54" t="str">
            <v>#Calc</v>
          </cell>
          <cell r="E54" t="str">
            <v>#Calc</v>
          </cell>
          <cell r="F54">
            <v>605.69948186528495</v>
          </cell>
          <cell r="G54">
            <v>389.37181672248761</v>
          </cell>
          <cell r="H54" t="e">
            <v>#VALUE!</v>
          </cell>
          <cell r="I54" t="e">
            <v>#VALUE!</v>
          </cell>
        </row>
        <row r="55">
          <cell r="A55">
            <v>40834</v>
          </cell>
          <cell r="B55">
            <v>47.09</v>
          </cell>
          <cell r="C55">
            <v>692.74469999999997</v>
          </cell>
          <cell r="D55" t="str">
            <v>#Calc</v>
          </cell>
          <cell r="E55" t="str">
            <v>#Calc</v>
          </cell>
          <cell r="F55">
            <v>609.97409326424872</v>
          </cell>
          <cell r="G55">
            <v>390.02451810560871</v>
          </cell>
          <cell r="H55" t="e">
            <v>#VALUE!</v>
          </cell>
          <cell r="I55" t="e">
            <v>#VALUE!</v>
          </cell>
        </row>
        <row r="56">
          <cell r="A56">
            <v>40833</v>
          </cell>
          <cell r="B56">
            <v>46.21</v>
          </cell>
          <cell r="C56">
            <v>682.88109999999995</v>
          </cell>
          <cell r="D56" t="str">
            <v>#Calc</v>
          </cell>
          <cell r="E56" t="str">
            <v>#Calc</v>
          </cell>
          <cell r="F56">
            <v>598.57512953367871</v>
          </cell>
          <cell r="G56">
            <v>384.4711795715333</v>
          </cell>
          <cell r="H56" t="e">
            <v>#VALUE!</v>
          </cell>
          <cell r="I56" t="e">
            <v>#VALUE!</v>
          </cell>
        </row>
        <row r="57">
          <cell r="A57">
            <v>40830</v>
          </cell>
          <cell r="B57">
            <v>46.46</v>
          </cell>
          <cell r="C57">
            <v>689.52495999999996</v>
          </cell>
          <cell r="D57" t="str">
            <v>#Calc</v>
          </cell>
          <cell r="E57" t="str">
            <v>#Calc</v>
          </cell>
          <cell r="F57">
            <v>601.81347150259069</v>
          </cell>
          <cell r="G57">
            <v>388.21176148412121</v>
          </cell>
          <cell r="H57" t="e">
            <v>#VALUE!</v>
          </cell>
          <cell r="I57" t="e">
            <v>#VALUE!</v>
          </cell>
        </row>
        <row r="58">
          <cell r="A58">
            <v>40829</v>
          </cell>
          <cell r="B58">
            <v>45.97</v>
          </cell>
          <cell r="C58">
            <v>680.28949999999998</v>
          </cell>
          <cell r="D58" t="str">
            <v>#Calc</v>
          </cell>
          <cell r="E58" t="str">
            <v>#Calc</v>
          </cell>
          <cell r="F58">
            <v>595.46632124352334</v>
          </cell>
          <cell r="G58">
            <v>383.01207415921834</v>
          </cell>
          <cell r="H58" t="e">
            <v>#VALUE!</v>
          </cell>
          <cell r="I58" t="e">
            <v>#VALUE!</v>
          </cell>
          <cell r="T58" t="str">
            <v>MWE</v>
          </cell>
          <cell r="U58" t="str">
            <v>Index:MWE_Index.ofdb</v>
          </cell>
        </row>
        <row r="59">
          <cell r="A59">
            <v>40828</v>
          </cell>
          <cell r="B59">
            <v>45.61</v>
          </cell>
          <cell r="C59">
            <v>674.60350000000005</v>
          </cell>
          <cell r="D59" t="str">
            <v>#Calc</v>
          </cell>
          <cell r="E59" t="str">
            <v>#Calc</v>
          </cell>
          <cell r="F59">
            <v>590.80310880829018</v>
          </cell>
          <cell r="G59">
            <v>379.81078021940408</v>
          </cell>
          <cell r="H59" t="e">
            <v>#VALUE!</v>
          </cell>
          <cell r="I59" t="e">
            <v>#VALUE!</v>
          </cell>
          <cell r="S59" t="str">
            <v>Column</v>
          </cell>
          <cell r="T59" t="str">
            <v>F</v>
          </cell>
          <cell r="U59" t="str">
            <v>G</v>
          </cell>
        </row>
        <row r="60">
          <cell r="A60">
            <v>40827</v>
          </cell>
          <cell r="B60">
            <v>45.73</v>
          </cell>
          <cell r="C60">
            <v>673.529</v>
          </cell>
          <cell r="D60" t="str">
            <v>#Calc</v>
          </cell>
          <cell r="E60" t="str">
            <v>#Calc</v>
          </cell>
          <cell r="F60">
            <v>592.35751295336786</v>
          </cell>
          <cell r="G60">
            <v>379.20582236883587</v>
          </cell>
          <cell r="H60" t="e">
            <v>#VALUE!</v>
          </cell>
          <cell r="I60" t="e">
            <v>#VALUE!</v>
          </cell>
        </row>
        <row r="61">
          <cell r="A61">
            <v>40826</v>
          </cell>
          <cell r="B61">
            <v>45.27</v>
          </cell>
          <cell r="C61">
            <v>663.04240000000004</v>
          </cell>
          <cell r="D61" t="str">
            <v>#Calc</v>
          </cell>
          <cell r="E61" t="str">
            <v>#Calc</v>
          </cell>
          <cell r="F61">
            <v>586.39896373057002</v>
          </cell>
          <cell r="G61">
            <v>373.30172651423572</v>
          </cell>
          <cell r="H61" t="e">
            <v>#VALUE!</v>
          </cell>
          <cell r="I61" t="e">
            <v>#VALUE!</v>
          </cell>
        </row>
        <row r="62">
          <cell r="A62">
            <v>40823</v>
          </cell>
          <cell r="B62">
            <v>44.9</v>
          </cell>
          <cell r="C62">
            <v>649.59595000000002</v>
          </cell>
          <cell r="D62" t="str">
            <v>#Calc</v>
          </cell>
          <cell r="E62" t="str">
            <v>#Calc</v>
          </cell>
          <cell r="F62">
            <v>581.60621761658035</v>
          </cell>
          <cell r="G62">
            <v>365.73119557912906</v>
          </cell>
          <cell r="H62" t="e">
            <v>#VALUE!</v>
          </cell>
          <cell r="I62" t="e">
            <v>#VALUE!</v>
          </cell>
        </row>
        <row r="63">
          <cell r="A63">
            <v>40822</v>
          </cell>
          <cell r="B63">
            <v>46.98</v>
          </cell>
          <cell r="C63">
            <v>667.69050000000004</v>
          </cell>
          <cell r="D63" t="str">
            <v>#Calc</v>
          </cell>
          <cell r="E63" t="str">
            <v>#Calc</v>
          </cell>
          <cell r="F63">
            <v>608.54922279792743</v>
          </cell>
          <cell r="G63">
            <v>375.91866889229601</v>
          </cell>
          <cell r="H63" t="e">
            <v>#VALUE!</v>
          </cell>
          <cell r="I63" t="e">
            <v>#VALUE!</v>
          </cell>
        </row>
        <row r="64">
          <cell r="A64">
            <v>40821</v>
          </cell>
          <cell r="B64">
            <v>45.93</v>
          </cell>
          <cell r="C64">
            <v>657.62459999999999</v>
          </cell>
          <cell r="D64" t="str">
            <v>#Calc</v>
          </cell>
          <cell r="E64" t="str">
            <v>#Calc</v>
          </cell>
          <cell r="F64">
            <v>594.94818652849744</v>
          </cell>
          <cell r="G64">
            <v>370.25143275638726</v>
          </cell>
          <cell r="H64" t="e">
            <v>#VALUE!</v>
          </cell>
          <cell r="I64" t="e">
            <v>#VALUE!</v>
          </cell>
        </row>
        <row r="65">
          <cell r="A65">
            <v>40820</v>
          </cell>
          <cell r="B65">
            <v>45.65</v>
          </cell>
          <cell r="C65">
            <v>648.46929999999998</v>
          </cell>
          <cell r="D65" t="str">
            <v>#Calc</v>
          </cell>
          <cell r="E65" t="str">
            <v>#Calc</v>
          </cell>
          <cell r="F65">
            <v>591.32124352331607</v>
          </cell>
          <cell r="G65">
            <v>365.09687658206752</v>
          </cell>
          <cell r="H65" t="e">
            <v>#VALUE!</v>
          </cell>
          <cell r="I65" t="e">
            <v>#VALUE!</v>
          </cell>
        </row>
        <row r="66">
          <cell r="A66">
            <v>40819</v>
          </cell>
          <cell r="B66">
            <v>45.96</v>
          </cell>
          <cell r="C66">
            <v>653.70105000000001</v>
          </cell>
          <cell r="D66" t="str">
            <v>#Calc</v>
          </cell>
          <cell r="E66" t="str">
            <v>#Calc</v>
          </cell>
          <cell r="F66">
            <v>595.33678756476695</v>
          </cell>
          <cell r="G66">
            <v>368.04242170511071</v>
          </cell>
          <cell r="H66" t="e">
            <v>#VALUE!</v>
          </cell>
          <cell r="I66" t="e">
            <v>#VALUE!</v>
          </cell>
        </row>
        <row r="67">
          <cell r="A67">
            <v>40816</v>
          </cell>
          <cell r="B67">
            <v>45.95</v>
          </cell>
          <cell r="C67">
            <v>674.16895</v>
          </cell>
          <cell r="D67" t="str">
            <v>#Calc</v>
          </cell>
          <cell r="E67" t="str">
            <v>#Calc</v>
          </cell>
          <cell r="F67">
            <v>595.20725388601045</v>
          </cell>
          <cell r="G67">
            <v>379.56612276573782</v>
          </cell>
          <cell r="H67" t="e">
            <v>#VALUE!</v>
          </cell>
          <cell r="I67" t="e">
            <v>#VALUE!</v>
          </cell>
        </row>
        <row r="68">
          <cell r="A68">
            <v>40815</v>
          </cell>
          <cell r="B68">
            <v>47.1</v>
          </cell>
          <cell r="C68">
            <v>679.23235999999997</v>
          </cell>
          <cell r="D68" t="str">
            <v>#Calc</v>
          </cell>
          <cell r="E68" t="str">
            <v>#Calc</v>
          </cell>
          <cell r="F68">
            <v>610.10362694300522</v>
          </cell>
          <cell r="G68">
            <v>382.41689022050303</v>
          </cell>
          <cell r="H68" t="e">
            <v>#VALUE!</v>
          </cell>
          <cell r="I68" t="e">
            <v>#VALUE!</v>
          </cell>
        </row>
        <row r="69">
          <cell r="A69">
            <v>40814</v>
          </cell>
          <cell r="B69">
            <v>46.62</v>
          </cell>
          <cell r="C69">
            <v>672.09090000000003</v>
          </cell>
          <cell r="D69" t="str">
            <v>#Calc</v>
          </cell>
          <cell r="E69" t="str">
            <v>#Calc</v>
          </cell>
          <cell r="F69">
            <v>603.88601036269426</v>
          </cell>
          <cell r="G69">
            <v>378.39615286217975</v>
          </cell>
          <cell r="H69" t="e">
            <v>#VALUE!</v>
          </cell>
          <cell r="I69" t="e">
            <v>#VALUE!</v>
          </cell>
        </row>
        <row r="70">
          <cell r="A70">
            <v>40813</v>
          </cell>
          <cell r="B70">
            <v>48.19</v>
          </cell>
          <cell r="C70">
            <v>688.84540000000004</v>
          </cell>
          <cell r="D70" t="str">
            <v>#Calc</v>
          </cell>
          <cell r="E70" t="str">
            <v>#Calc</v>
          </cell>
          <cell r="F70">
            <v>624.2227979274611</v>
          </cell>
          <cell r="G70">
            <v>387.82916012820493</v>
          </cell>
          <cell r="H70" t="e">
            <v>#VALUE!</v>
          </cell>
          <cell r="I70" t="e">
            <v>#VALUE!</v>
          </cell>
        </row>
        <row r="71">
          <cell r="A71">
            <v>40812</v>
          </cell>
          <cell r="B71">
            <v>47.36</v>
          </cell>
          <cell r="C71">
            <v>675.88073999999995</v>
          </cell>
          <cell r="D71" t="str">
            <v>#Calc</v>
          </cell>
          <cell r="E71" t="str">
            <v>#Calc</v>
          </cell>
          <cell r="F71">
            <v>613.47150259067359</v>
          </cell>
          <cell r="G71">
            <v>380.52988339768194</v>
          </cell>
          <cell r="H71" t="e">
            <v>#VALUE!</v>
          </cell>
          <cell r="I71" t="e">
            <v>#VALUE!</v>
          </cell>
        </row>
        <row r="72">
          <cell r="A72">
            <v>40809</v>
          </cell>
          <cell r="B72">
            <v>46.57</v>
          </cell>
          <cell r="C72">
            <v>673.20965999999999</v>
          </cell>
          <cell r="D72" t="str">
            <v>#Calc</v>
          </cell>
          <cell r="E72" t="str">
            <v>#Calc</v>
          </cell>
          <cell r="F72">
            <v>603.23834196891198</v>
          </cell>
          <cell r="G72">
            <v>379.02602968386577</v>
          </cell>
          <cell r="H72" t="e">
            <v>#VALUE!</v>
          </cell>
          <cell r="I72" t="e">
            <v>#VALUE!</v>
          </cell>
        </row>
        <row r="73">
          <cell r="A73">
            <v>40808</v>
          </cell>
          <cell r="B73">
            <v>47.14</v>
          </cell>
          <cell r="C73">
            <v>681.61755000000005</v>
          </cell>
          <cell r="D73" t="str">
            <v>#Calc</v>
          </cell>
          <cell r="E73" t="str">
            <v>#Calc</v>
          </cell>
          <cell r="F73">
            <v>610.62176165803112</v>
          </cell>
          <cell r="G73">
            <v>383.75978404609327</v>
          </cell>
          <cell r="H73" t="e">
            <v>#VALUE!</v>
          </cell>
          <cell r="I73" t="e">
            <v>#VALUE!</v>
          </cell>
        </row>
        <row r="74">
          <cell r="A74">
            <v>40807</v>
          </cell>
          <cell r="B74">
            <v>48.57</v>
          </cell>
          <cell r="C74">
            <v>702.69960000000003</v>
          </cell>
          <cell r="D74" t="str">
            <v>#Calc</v>
          </cell>
          <cell r="E74" t="str">
            <v>#Calc</v>
          </cell>
          <cell r="F74">
            <v>629.14507772020727</v>
          </cell>
          <cell r="G74">
            <v>395.6292597590483</v>
          </cell>
          <cell r="H74" t="e">
            <v>#VALUE!</v>
          </cell>
          <cell r="I74" t="e">
            <v>#VALUE!</v>
          </cell>
        </row>
        <row r="75">
          <cell r="A75">
            <v>40806</v>
          </cell>
          <cell r="B75">
            <v>48.8</v>
          </cell>
          <cell r="C75">
            <v>708.92139999999995</v>
          </cell>
          <cell r="D75" t="str">
            <v>#Calc</v>
          </cell>
          <cell r="E75" t="str">
            <v>#Calc</v>
          </cell>
          <cell r="F75">
            <v>632.12435233160625</v>
          </cell>
          <cell r="G75">
            <v>399.1322162547811</v>
          </cell>
          <cell r="H75" t="e">
            <v>#VALUE!</v>
          </cell>
          <cell r="I75" t="e">
            <v>#VALUE!</v>
          </cell>
        </row>
        <row r="76">
          <cell r="A76">
            <v>40805</v>
          </cell>
          <cell r="B76">
            <v>48.75</v>
          </cell>
          <cell r="C76">
            <v>709.38099999999997</v>
          </cell>
          <cell r="D76" t="str">
            <v>#Calc</v>
          </cell>
          <cell r="E76" t="str">
            <v>#Calc</v>
          </cell>
          <cell r="F76">
            <v>631.47668393782385</v>
          </cell>
          <cell r="G76">
            <v>399.39097719300457</v>
          </cell>
          <cell r="H76" t="e">
            <v>#VALUE!</v>
          </cell>
          <cell r="I76" t="e">
            <v>#VALUE!</v>
          </cell>
        </row>
        <row r="77">
          <cell r="A77">
            <v>40802</v>
          </cell>
          <cell r="B77">
            <v>47.2</v>
          </cell>
          <cell r="C77">
            <v>693.14080000000001</v>
          </cell>
          <cell r="D77" t="str">
            <v>#Calc</v>
          </cell>
          <cell r="E77" t="str">
            <v>#Calc</v>
          </cell>
          <cell r="F77">
            <v>611.39896373057002</v>
          </cell>
          <cell r="G77">
            <v>390.24752769575304</v>
          </cell>
          <cell r="H77" t="e">
            <v>#VALUE!</v>
          </cell>
          <cell r="I77" t="e">
            <v>#VALUE!</v>
          </cell>
        </row>
        <row r="78">
          <cell r="A78">
            <v>40801</v>
          </cell>
          <cell r="B78">
            <v>48.05</v>
          </cell>
          <cell r="C78">
            <v>703.40674000000001</v>
          </cell>
          <cell r="D78" t="str">
            <v>#Calc</v>
          </cell>
          <cell r="E78" t="str">
            <v>#Calc</v>
          </cell>
          <cell r="F78">
            <v>622.40932642487041</v>
          </cell>
          <cell r="G78">
            <v>396.02738902331146</v>
          </cell>
          <cell r="H78" t="e">
            <v>#VALUE!</v>
          </cell>
          <cell r="I78" t="e">
            <v>#VALUE!</v>
          </cell>
        </row>
        <row r="79">
          <cell r="A79">
            <v>40800</v>
          </cell>
          <cell r="B79">
            <v>47.68</v>
          </cell>
          <cell r="C79">
            <v>695.03576999999996</v>
          </cell>
          <cell r="D79" t="str">
            <v>#Calc</v>
          </cell>
          <cell r="E79" t="str">
            <v>#Calc</v>
          </cell>
          <cell r="F79">
            <v>617.61658031088075</v>
          </cell>
          <cell r="G79">
            <v>391.31442111417186</v>
          </cell>
          <cell r="H79" t="e">
            <v>#VALUE!</v>
          </cell>
          <cell r="I79" t="e">
            <v>#VALUE!</v>
          </cell>
        </row>
        <row r="80">
          <cell r="A80">
            <v>40799</v>
          </cell>
          <cell r="B80">
            <v>47.04</v>
          </cell>
          <cell r="C80">
            <v>693.35770000000002</v>
          </cell>
          <cell r="D80" t="str">
            <v>#Calc</v>
          </cell>
          <cell r="E80" t="str">
            <v>#Calc</v>
          </cell>
          <cell r="F80">
            <v>609.32642487046633</v>
          </cell>
          <cell r="G80">
            <v>390.36964529257779</v>
          </cell>
          <cell r="H80" t="e">
            <v>#VALUE!</v>
          </cell>
          <cell r="I80" t="e">
            <v>#VALUE!</v>
          </cell>
        </row>
        <row r="81">
          <cell r="A81">
            <v>40798</v>
          </cell>
          <cell r="B81">
            <v>46.81</v>
          </cell>
          <cell r="C81">
            <v>693.23253999999997</v>
          </cell>
          <cell r="D81" t="str">
            <v>#Calc</v>
          </cell>
          <cell r="E81" t="str">
            <v>#Calc</v>
          </cell>
          <cell r="F81">
            <v>606.34715025906735</v>
          </cell>
          <cell r="G81">
            <v>390.29917854099369</v>
          </cell>
          <cell r="H81" t="e">
            <v>#VALUE!</v>
          </cell>
          <cell r="I81" t="e">
            <v>#VALUE!</v>
          </cell>
        </row>
        <row r="82">
          <cell r="A82">
            <v>40795</v>
          </cell>
          <cell r="B82">
            <v>47.24</v>
          </cell>
          <cell r="C82">
            <v>695.63495</v>
          </cell>
          <cell r="D82" t="str">
            <v>#Calc</v>
          </cell>
          <cell r="E82" t="str">
            <v>#Calc</v>
          </cell>
          <cell r="F82">
            <v>611.91709844559591</v>
          </cell>
          <cell r="G82">
            <v>391.65176745656692</v>
          </cell>
          <cell r="H82" t="e">
            <v>#VALUE!</v>
          </cell>
          <cell r="I82" t="e">
            <v>#VALUE!</v>
          </cell>
        </row>
        <row r="83">
          <cell r="A83">
            <v>40794</v>
          </cell>
          <cell r="B83">
            <v>48.02</v>
          </cell>
          <cell r="C83">
            <v>700.38824</v>
          </cell>
          <cell r="D83" t="str">
            <v>#Calc</v>
          </cell>
          <cell r="E83" t="str">
            <v>#Calc</v>
          </cell>
          <cell r="F83">
            <v>622.02072538860114</v>
          </cell>
          <cell r="G83">
            <v>394.32793320950043</v>
          </cell>
          <cell r="H83" t="e">
            <v>#VALUE!</v>
          </cell>
          <cell r="I83" t="e">
            <v>#VALUE!</v>
          </cell>
        </row>
        <row r="84">
          <cell r="A84">
            <v>40793</v>
          </cell>
          <cell r="B84">
            <v>47.6</v>
          </cell>
          <cell r="C84">
            <v>698.9556</v>
          </cell>
          <cell r="D84" t="str">
            <v>#Calc</v>
          </cell>
          <cell r="E84" t="str">
            <v>#Calc</v>
          </cell>
          <cell r="F84">
            <v>616.58031088082907</v>
          </cell>
          <cell r="G84">
            <v>393.52133775576573</v>
          </cell>
          <cell r="H84" t="e">
            <v>#VALUE!</v>
          </cell>
          <cell r="I84" t="e">
            <v>#VALUE!</v>
          </cell>
        </row>
        <row r="85">
          <cell r="A85">
            <v>40792</v>
          </cell>
          <cell r="B85">
            <v>46.12</v>
          </cell>
          <cell r="C85">
            <v>684.05205999999998</v>
          </cell>
          <cell r="D85" t="str">
            <v>#Calc</v>
          </cell>
          <cell r="E85" t="str">
            <v>#Calc</v>
          </cell>
          <cell r="F85">
            <v>597.40932642487041</v>
          </cell>
          <cell r="G85">
            <v>385.1304456903805</v>
          </cell>
          <cell r="H85" t="e">
            <v>#VALUE!</v>
          </cell>
          <cell r="I85" t="e">
            <v>#VALUE!</v>
          </cell>
        </row>
        <row r="86">
          <cell r="A86">
            <v>40791</v>
          </cell>
          <cell r="B86">
            <v>46.73</v>
          </cell>
          <cell r="C86">
            <v>689.16143999999997</v>
          </cell>
          <cell r="D86" t="str">
            <v>#Calc</v>
          </cell>
          <cell r="E86" t="str">
            <v>#Calc</v>
          </cell>
          <cell r="F86">
            <v>605.31088082901556</v>
          </cell>
          <cell r="G86">
            <v>388.00709486910165</v>
          </cell>
          <cell r="H86" t="e">
            <v>#VALUE!</v>
          </cell>
          <cell r="I86" t="e">
            <v>#VALUE!</v>
          </cell>
        </row>
        <row r="87">
          <cell r="A87">
            <v>40788</v>
          </cell>
          <cell r="B87">
            <v>46.73</v>
          </cell>
          <cell r="C87">
            <v>689.16143999999997</v>
          </cell>
          <cell r="D87" t="str">
            <v>#Calc</v>
          </cell>
          <cell r="E87" t="str">
            <v>#Calc</v>
          </cell>
          <cell r="F87">
            <v>605.31088082901556</v>
          </cell>
          <cell r="G87">
            <v>388.00709486910165</v>
          </cell>
          <cell r="H87" t="e">
            <v>#VALUE!</v>
          </cell>
          <cell r="I87" t="e">
            <v>#VALUE!</v>
          </cell>
        </row>
        <row r="88">
          <cell r="A88">
            <v>40787</v>
          </cell>
          <cell r="B88">
            <v>47.38</v>
          </cell>
          <cell r="C88">
            <v>698.65200000000004</v>
          </cell>
          <cell r="D88" t="str">
            <v>#Calc</v>
          </cell>
          <cell r="E88" t="str">
            <v>#Calc</v>
          </cell>
          <cell r="F88">
            <v>613.7305699481866</v>
          </cell>
          <cell r="G88">
            <v>393.35040690101238</v>
          </cell>
          <cell r="H88" t="e">
            <v>#VALUE!</v>
          </cell>
          <cell r="I88" t="e">
            <v>#VALUE!</v>
          </cell>
        </row>
        <row r="89">
          <cell r="A89">
            <v>40786</v>
          </cell>
          <cell r="B89">
            <v>48.05</v>
          </cell>
          <cell r="C89">
            <v>704.11815999999999</v>
          </cell>
          <cell r="D89" t="str">
            <v>#Calc</v>
          </cell>
          <cell r="E89" t="str">
            <v>#Calc</v>
          </cell>
          <cell r="F89">
            <v>622.40932642487041</v>
          </cell>
          <cell r="G89">
            <v>396.42792798473647</v>
          </cell>
          <cell r="H89" t="e">
            <v>#VALUE!</v>
          </cell>
          <cell r="I89" t="e">
            <v>#VALUE!</v>
          </cell>
        </row>
        <row r="90">
          <cell r="A90">
            <v>40785</v>
          </cell>
          <cell r="B90">
            <v>46.86</v>
          </cell>
          <cell r="C90">
            <v>694.82024999999999</v>
          </cell>
          <cell r="D90" t="str">
            <v>#Calc</v>
          </cell>
          <cell r="E90" t="str">
            <v>#Calc</v>
          </cell>
          <cell r="F90">
            <v>606.99481865284974</v>
          </cell>
          <cell r="G90">
            <v>391.19308047577783</v>
          </cell>
          <cell r="H90" t="e">
            <v>#VALUE!</v>
          </cell>
          <cell r="I90" t="e">
            <v>#VALUE!</v>
          </cell>
        </row>
        <row r="91">
          <cell r="A91">
            <v>40784</v>
          </cell>
          <cell r="B91">
            <v>46.33</v>
          </cell>
          <cell r="C91">
            <v>689.00980000000004</v>
          </cell>
          <cell r="D91" t="str">
            <v>#Calc</v>
          </cell>
          <cell r="E91" t="str">
            <v>#Calc</v>
          </cell>
          <cell r="F91">
            <v>600.1295336787565</v>
          </cell>
          <cell r="G91">
            <v>387.9217195238619</v>
          </cell>
          <cell r="H91" t="e">
            <v>#VALUE!</v>
          </cell>
          <cell r="I91" t="e">
            <v>#VALUE!</v>
          </cell>
        </row>
        <row r="92">
          <cell r="A92">
            <v>40781</v>
          </cell>
          <cell r="B92">
            <v>45.13</v>
          </cell>
          <cell r="C92">
            <v>671.89966000000004</v>
          </cell>
          <cell r="D92" t="str">
            <v>#Calc</v>
          </cell>
          <cell r="E92" t="str">
            <v>#Calc</v>
          </cell>
          <cell r="F92">
            <v>584.58549222797933</v>
          </cell>
          <cell r="G92">
            <v>378.28848218805911</v>
          </cell>
          <cell r="H92" t="e">
            <v>#VALUE!</v>
          </cell>
          <cell r="I92" t="e">
            <v>#VALUE!</v>
          </cell>
        </row>
        <row r="93">
          <cell r="A93">
            <v>40780</v>
          </cell>
          <cell r="B93">
            <v>43.91</v>
          </cell>
          <cell r="C93">
            <v>661.64733999999999</v>
          </cell>
          <cell r="D93" t="str">
            <v>#Calc</v>
          </cell>
          <cell r="E93" t="str">
            <v>#Calc</v>
          </cell>
          <cell r="F93">
            <v>568.78238341968904</v>
          </cell>
          <cell r="G93">
            <v>372.51628910240356</v>
          </cell>
          <cell r="H93" t="e">
            <v>#VALUE!</v>
          </cell>
          <cell r="I93" t="e">
            <v>#VALUE!</v>
          </cell>
        </row>
        <row r="94">
          <cell r="A94">
            <v>40779</v>
          </cell>
          <cell r="B94">
            <v>44.1</v>
          </cell>
          <cell r="C94">
            <v>663.16830000000004</v>
          </cell>
          <cell r="D94" t="str">
            <v>#Calc</v>
          </cell>
          <cell r="E94" t="str">
            <v>#Calc</v>
          </cell>
          <cell r="F94">
            <v>571.24352331606224</v>
          </cell>
          <cell r="G94">
            <v>373.37260989570291</v>
          </cell>
          <cell r="H94" t="e">
            <v>#VALUE!</v>
          </cell>
          <cell r="I94" t="e">
            <v>#VALUE!</v>
          </cell>
        </row>
        <row r="95">
          <cell r="A95">
            <v>40778</v>
          </cell>
          <cell r="B95">
            <v>43.67</v>
          </cell>
          <cell r="C95">
            <v>657.33014000000003</v>
          </cell>
          <cell r="D95" t="str">
            <v>#Calc</v>
          </cell>
          <cell r="E95" t="str">
            <v>#Calc</v>
          </cell>
          <cell r="F95">
            <v>565.67357512953379</v>
          </cell>
          <cell r="G95">
            <v>370.0856478437039</v>
          </cell>
          <cell r="H95" t="e">
            <v>#VALUE!</v>
          </cell>
          <cell r="I95" t="e">
            <v>#VALUE!</v>
          </cell>
        </row>
        <row r="96">
          <cell r="A96">
            <v>40777</v>
          </cell>
          <cell r="B96">
            <v>42.69</v>
          </cell>
          <cell r="C96">
            <v>640.04999999999995</v>
          </cell>
          <cell r="D96" t="str">
            <v>#Calc</v>
          </cell>
          <cell r="E96" t="str">
            <v>#Calc</v>
          </cell>
          <cell r="F96">
            <v>552.97927461139898</v>
          </cell>
          <cell r="G96">
            <v>360.35669823745292</v>
          </cell>
          <cell r="H96" t="e">
            <v>#VALUE!</v>
          </cell>
          <cell r="I96" t="e">
            <v>#VALUE!</v>
          </cell>
        </row>
        <row r="97">
          <cell r="A97">
            <v>40774</v>
          </cell>
          <cell r="B97">
            <v>44.76</v>
          </cell>
          <cell r="C97">
            <v>665.19304999999997</v>
          </cell>
          <cell r="D97" t="str">
            <v>#Calc</v>
          </cell>
          <cell r="E97" t="str">
            <v>#Calc</v>
          </cell>
          <cell r="F97">
            <v>579.79274611398966</v>
          </cell>
          <cell r="G97">
            <v>374.51257118740864</v>
          </cell>
          <cell r="H97" t="e">
            <v>#VALUE!</v>
          </cell>
          <cell r="I97" t="e">
            <v>#VALUE!</v>
          </cell>
        </row>
        <row r="98">
          <cell r="A98">
            <v>40773</v>
          </cell>
          <cell r="B98">
            <v>45.62</v>
          </cell>
          <cell r="C98">
            <v>681.16210000000001</v>
          </cell>
          <cell r="D98" t="str">
            <v>#Calc</v>
          </cell>
          <cell r="E98" t="str">
            <v>#Calc</v>
          </cell>
          <cell r="F98">
            <v>590.93264248704656</v>
          </cell>
          <cell r="G98">
            <v>383.5033596132954</v>
          </cell>
          <cell r="H98" t="e">
            <v>#VALUE!</v>
          </cell>
          <cell r="I98" t="e">
            <v>#VALUE!</v>
          </cell>
        </row>
        <row r="99">
          <cell r="A99">
            <v>40772</v>
          </cell>
          <cell r="B99">
            <v>47.49</v>
          </cell>
          <cell r="C99">
            <v>702.26400000000001</v>
          </cell>
          <cell r="D99" t="str">
            <v>#Calc</v>
          </cell>
          <cell r="E99" t="str">
            <v>#Calc</v>
          </cell>
          <cell r="F99">
            <v>615.15544041450778</v>
          </cell>
          <cell r="G99">
            <v>395.38401114135866</v>
          </cell>
          <cell r="H99" t="e">
            <v>#VALUE!</v>
          </cell>
          <cell r="I99" t="e">
            <v>#VALUE!</v>
          </cell>
        </row>
        <row r="100">
          <cell r="A100">
            <v>40771</v>
          </cell>
          <cell r="B100">
            <v>46.68</v>
          </cell>
          <cell r="C100">
            <v>700.51289999999995</v>
          </cell>
          <cell r="D100" t="str">
            <v>#Calc</v>
          </cell>
          <cell r="E100" t="str">
            <v>#Calc</v>
          </cell>
          <cell r="F100">
            <v>604.66321243523316</v>
          </cell>
          <cell r="G100">
            <v>394.3981184544067</v>
          </cell>
          <cell r="H100" t="e">
            <v>#VALUE!</v>
          </cell>
          <cell r="I100" t="e">
            <v>#VALUE!</v>
          </cell>
        </row>
        <row r="101">
          <cell r="A101">
            <v>40770</v>
          </cell>
          <cell r="B101">
            <v>47.33</v>
          </cell>
          <cell r="C101">
            <v>707.81775000000005</v>
          </cell>
          <cell r="D101" t="str">
            <v>#Calc</v>
          </cell>
          <cell r="E101" t="str">
            <v>#Calc</v>
          </cell>
          <cell r="F101">
            <v>613.08290155440409</v>
          </cell>
          <cell r="G101">
            <v>398.51084656489792</v>
          </cell>
          <cell r="H101" t="e">
            <v>#VALUE!</v>
          </cell>
          <cell r="I101" t="e">
            <v>#VALUE!</v>
          </cell>
        </row>
        <row r="102">
          <cell r="A102">
            <v>40767</v>
          </cell>
          <cell r="B102">
            <v>46.42</v>
          </cell>
          <cell r="C102">
            <v>694.60222999999996</v>
          </cell>
          <cell r="D102" t="str">
            <v>#Calc</v>
          </cell>
          <cell r="E102" t="str">
            <v>#Calc</v>
          </cell>
          <cell r="F102">
            <v>601.29533678756479</v>
          </cell>
          <cell r="G102">
            <v>391.07033230399475</v>
          </cell>
          <cell r="H102" t="e">
            <v>#VALUE!</v>
          </cell>
          <cell r="I102" t="e">
            <v>#VALUE!</v>
          </cell>
        </row>
        <row r="103">
          <cell r="A103">
            <v>40766</v>
          </cell>
          <cell r="B103">
            <v>45.89</v>
          </cell>
          <cell r="C103">
            <v>694.25160000000005</v>
          </cell>
          <cell r="D103" t="str">
            <v>#Calc</v>
          </cell>
          <cell r="E103" t="str">
            <v>#Calc</v>
          </cell>
          <cell r="F103">
            <v>594.43005181347155</v>
          </cell>
          <cell r="G103">
            <v>390.87292293112864</v>
          </cell>
          <cell r="H103" t="e">
            <v>#VALUE!</v>
          </cell>
          <cell r="I103" t="e">
            <v>#VALUE!</v>
          </cell>
        </row>
        <row r="104">
          <cell r="A104">
            <v>40765</v>
          </cell>
          <cell r="B104">
            <v>44.55</v>
          </cell>
          <cell r="C104">
            <v>681.25009999999997</v>
          </cell>
          <cell r="D104" t="str">
            <v>#Calc</v>
          </cell>
          <cell r="E104" t="str">
            <v>#Calc</v>
          </cell>
          <cell r="F104">
            <v>577.07253886010358</v>
          </cell>
          <cell r="G104">
            <v>383.5529047885862</v>
          </cell>
          <cell r="H104" t="e">
            <v>#VALUE!</v>
          </cell>
          <cell r="I104" t="e">
            <v>#VALUE!</v>
          </cell>
        </row>
        <row r="105">
          <cell r="A105">
            <v>40764</v>
          </cell>
          <cell r="B105">
            <v>44.45</v>
          </cell>
          <cell r="C105">
            <v>670.71276999999998</v>
          </cell>
          <cell r="D105" t="str">
            <v>#Calc</v>
          </cell>
          <cell r="E105" t="str">
            <v>#Calc</v>
          </cell>
          <cell r="F105">
            <v>575.7772020725389</v>
          </cell>
          <cell r="G105">
            <v>377.62024726645757</v>
          </cell>
          <cell r="H105" t="e">
            <v>#VALUE!</v>
          </cell>
          <cell r="I105" t="e">
            <v>#VALUE!</v>
          </cell>
        </row>
        <row r="106">
          <cell r="A106">
            <v>40763</v>
          </cell>
          <cell r="B106">
            <v>40.880000000000003</v>
          </cell>
          <cell r="C106">
            <v>613.08309999999994</v>
          </cell>
          <cell r="D106" t="str">
            <v>#Calc</v>
          </cell>
          <cell r="E106" t="str">
            <v>#Calc</v>
          </cell>
          <cell r="F106">
            <v>529.53367875647666</v>
          </cell>
          <cell r="G106">
            <v>345.17397337892686</v>
          </cell>
          <cell r="H106" t="e">
            <v>#VALUE!</v>
          </cell>
          <cell r="I106" t="e">
            <v>#VALUE!</v>
          </cell>
        </row>
        <row r="107">
          <cell r="A107">
            <v>40760</v>
          </cell>
          <cell r="B107">
            <v>43.91</v>
          </cell>
          <cell r="C107">
            <v>671.44323999999995</v>
          </cell>
          <cell r="D107" t="str">
            <v>#Calc</v>
          </cell>
          <cell r="E107" t="str">
            <v>#Calc</v>
          </cell>
          <cell r="F107">
            <v>568.78238341968904</v>
          </cell>
          <cell r="G107">
            <v>378.03151163230632</v>
          </cell>
          <cell r="H107" t="e">
            <v>#VALUE!</v>
          </cell>
          <cell r="I107" t="e">
            <v>#VALUE!</v>
          </cell>
        </row>
        <row r="108">
          <cell r="A108">
            <v>40759</v>
          </cell>
          <cell r="B108">
            <v>44.2</v>
          </cell>
          <cell r="C108">
            <v>682.57780000000002</v>
          </cell>
          <cell r="D108" t="str">
            <v>#Calc</v>
          </cell>
          <cell r="E108" t="str">
            <v>#Calc</v>
          </cell>
          <cell r="F108">
            <v>572.53886010362703</v>
          </cell>
          <cell r="G108">
            <v>384.30041762078667</v>
          </cell>
          <cell r="H108" t="e">
            <v>#VALUE!</v>
          </cell>
          <cell r="I108" t="e">
            <v>#VALUE!</v>
          </cell>
        </row>
        <row r="109">
          <cell r="A109">
            <v>40758</v>
          </cell>
          <cell r="B109">
            <v>46.12</v>
          </cell>
          <cell r="C109">
            <v>711.93830000000003</v>
          </cell>
          <cell r="D109" t="str">
            <v>#Calc</v>
          </cell>
          <cell r="E109" t="str">
            <v>#Calc</v>
          </cell>
          <cell r="F109">
            <v>597.40932642487041</v>
          </cell>
          <cell r="G109">
            <v>400.83077124722325</v>
          </cell>
          <cell r="H109" t="e">
            <v>#VALUE!</v>
          </cell>
          <cell r="I109" t="e">
            <v>#VALUE!</v>
          </cell>
        </row>
        <row r="110">
          <cell r="A110">
            <v>40757</v>
          </cell>
          <cell r="B110">
            <v>45.89</v>
          </cell>
          <cell r="C110">
            <v>715.13789999999995</v>
          </cell>
          <cell r="D110" t="str">
            <v>#Calc</v>
          </cell>
          <cell r="E110" t="str">
            <v>#Calc</v>
          </cell>
          <cell r="F110">
            <v>594.43005181347155</v>
          </cell>
          <cell r="G110">
            <v>402.63218877972935</v>
          </cell>
          <cell r="H110" t="e">
            <v>#VALUE!</v>
          </cell>
          <cell r="I110" t="e">
            <v>#VALUE!</v>
          </cell>
        </row>
        <row r="111">
          <cell r="A111">
            <v>40756</v>
          </cell>
          <cell r="B111">
            <v>46.34</v>
          </cell>
          <cell r="C111">
            <v>716.86080000000004</v>
          </cell>
          <cell r="D111" t="str">
            <v>#Calc</v>
          </cell>
          <cell r="E111" t="str">
            <v>#Calc</v>
          </cell>
          <cell r="F111">
            <v>600.259067357513</v>
          </cell>
          <cell r="G111">
            <v>403.60220449005402</v>
          </cell>
          <cell r="H111" t="e">
            <v>#VALUE!</v>
          </cell>
          <cell r="I111" t="e">
            <v>#VALUE!</v>
          </cell>
        </row>
        <row r="112">
          <cell r="A112">
            <v>40753</v>
          </cell>
          <cell r="B112">
            <v>46.36</v>
          </cell>
          <cell r="C112">
            <v>714.4701</v>
          </cell>
          <cell r="D112" t="str">
            <v>#Calc</v>
          </cell>
          <cell r="E112" t="str">
            <v>#Calc</v>
          </cell>
          <cell r="F112">
            <v>600.51813471502589</v>
          </cell>
          <cell r="G112">
            <v>402.25620846087463</v>
          </cell>
          <cell r="H112" t="e">
            <v>#VALUE!</v>
          </cell>
          <cell r="I112" t="e">
            <v>#VALUE!</v>
          </cell>
        </row>
        <row r="113">
          <cell r="A113">
            <v>40752</v>
          </cell>
          <cell r="B113">
            <v>46.07</v>
          </cell>
          <cell r="C113">
            <v>710.35789999999997</v>
          </cell>
          <cell r="D113" t="str">
            <v>#Calc</v>
          </cell>
          <cell r="E113" t="str">
            <v>#Calc</v>
          </cell>
          <cell r="F113">
            <v>596.76165803108802</v>
          </cell>
          <cell r="G113">
            <v>399.94098494006835</v>
          </cell>
          <cell r="H113" t="e">
            <v>#VALUE!</v>
          </cell>
          <cell r="I113" t="e">
            <v>#VALUE!</v>
          </cell>
        </row>
        <row r="114">
          <cell r="A114">
            <v>40751</v>
          </cell>
          <cell r="B114">
            <v>46.5</v>
          </cell>
          <cell r="C114">
            <v>713.48329999999999</v>
          </cell>
          <cell r="D114" t="str">
            <v>#Calc</v>
          </cell>
          <cell r="E114" t="str">
            <v>#Calc</v>
          </cell>
          <cell r="F114">
            <v>602.33160621761658</v>
          </cell>
          <cell r="G114">
            <v>401.70062688159067</v>
          </cell>
          <cell r="H114" t="e">
            <v>#VALUE!</v>
          </cell>
          <cell r="I114" t="e">
            <v>#VALUE!</v>
          </cell>
        </row>
        <row r="115">
          <cell r="A115">
            <v>40750</v>
          </cell>
          <cell r="B115">
            <v>47.67</v>
          </cell>
          <cell r="C115">
            <v>723.21356000000003</v>
          </cell>
          <cell r="D115" t="str">
            <v>#Calc</v>
          </cell>
          <cell r="E115" t="str">
            <v>#Calc</v>
          </cell>
          <cell r="F115">
            <v>617.48704663212436</v>
          </cell>
          <cell r="G115">
            <v>407.17889321483335</v>
          </cell>
          <cell r="H115" t="e">
            <v>#VALUE!</v>
          </cell>
          <cell r="I115" t="e">
            <v>#VALUE!</v>
          </cell>
        </row>
        <row r="116">
          <cell r="A116">
            <v>40749</v>
          </cell>
          <cell r="B116">
            <v>48.12</v>
          </cell>
          <cell r="C116">
            <v>730.66125</v>
          </cell>
          <cell r="D116" t="str">
            <v>#Calc</v>
          </cell>
          <cell r="E116" t="str">
            <v>#Calc</v>
          </cell>
          <cell r="F116">
            <v>623.31606217616581</v>
          </cell>
          <cell r="G116">
            <v>411.37204215303518</v>
          </cell>
          <cell r="H116" t="e">
            <v>#VALUE!</v>
          </cell>
          <cell r="I116" t="e">
            <v>#VALUE!</v>
          </cell>
        </row>
        <row r="117">
          <cell r="A117">
            <v>40746</v>
          </cell>
          <cell r="B117">
            <v>48.58</v>
          </cell>
          <cell r="C117">
            <v>738.76873999999998</v>
          </cell>
          <cell r="D117" t="str">
            <v>#Calc</v>
          </cell>
          <cell r="E117" t="str">
            <v>#Calc</v>
          </cell>
          <cell r="F117">
            <v>629.27461139896377</v>
          </cell>
          <cell r="G117">
            <v>415.93666730324708</v>
          </cell>
          <cell r="H117" t="e">
            <v>#VALUE!</v>
          </cell>
          <cell r="I117" t="e">
            <v>#VALUE!</v>
          </cell>
        </row>
        <row r="118">
          <cell r="A118">
            <v>40745</v>
          </cell>
          <cell r="B118">
            <v>48.39</v>
          </cell>
          <cell r="C118">
            <v>735.76293999999996</v>
          </cell>
          <cell r="D118" t="str">
            <v>#Calc</v>
          </cell>
          <cell r="E118" t="str">
            <v>#Calc</v>
          </cell>
          <cell r="F118">
            <v>626.81347150259069</v>
          </cell>
          <cell r="G118">
            <v>414.24436175905191</v>
          </cell>
          <cell r="H118" t="e">
            <v>#VALUE!</v>
          </cell>
          <cell r="I118" t="e">
            <v>#VALUE!</v>
          </cell>
        </row>
        <row r="119">
          <cell r="A119">
            <v>40744</v>
          </cell>
          <cell r="B119">
            <v>48.18</v>
          </cell>
          <cell r="C119">
            <v>736.71900000000005</v>
          </cell>
          <cell r="D119" t="str">
            <v>#Calc</v>
          </cell>
          <cell r="E119" t="str">
            <v>#Calc</v>
          </cell>
          <cell r="F119">
            <v>624.09326424870471</v>
          </cell>
          <cell r="G119">
            <v>414.78263630778554</v>
          </cell>
          <cell r="H119" t="e">
            <v>#VALUE!</v>
          </cell>
          <cell r="I119" t="e">
            <v>#VALUE!</v>
          </cell>
        </row>
        <row r="120">
          <cell r="A120">
            <v>40743</v>
          </cell>
          <cell r="B120">
            <v>48.34</v>
          </cell>
          <cell r="C120">
            <v>739.00729999999999</v>
          </cell>
          <cell r="D120" t="str">
            <v>#Calc</v>
          </cell>
          <cell r="E120" t="str">
            <v>#Calc</v>
          </cell>
          <cell r="F120">
            <v>626.1658031088084</v>
          </cell>
          <cell r="G120">
            <v>416.0709797693537</v>
          </cell>
          <cell r="H120" t="e">
            <v>#VALUE!</v>
          </cell>
          <cell r="I120" t="e">
            <v>#VALUE!</v>
          </cell>
        </row>
        <row r="121">
          <cell r="A121">
            <v>40742</v>
          </cell>
          <cell r="B121">
            <v>47.92</v>
          </cell>
          <cell r="C121">
            <v>734.02855999999997</v>
          </cell>
          <cell r="D121" t="str">
            <v>#Calc</v>
          </cell>
          <cell r="E121" t="str">
            <v>#Calc</v>
          </cell>
          <cell r="F121">
            <v>620.72538860103634</v>
          </cell>
          <cell r="G121">
            <v>413.26788265540523</v>
          </cell>
          <cell r="H121" t="e">
            <v>#VALUE!</v>
          </cell>
          <cell r="I121" t="e">
            <v>#VALUE!</v>
          </cell>
        </row>
        <row r="122">
          <cell r="A122">
            <v>40739</v>
          </cell>
          <cell r="B122">
            <v>48</v>
          </cell>
          <cell r="C122">
            <v>739.21519999999998</v>
          </cell>
          <cell r="D122" t="str">
            <v>#Calc</v>
          </cell>
          <cell r="E122" t="str">
            <v>#Calc</v>
          </cell>
          <cell r="F122">
            <v>621.76165803108802</v>
          </cell>
          <cell r="G122">
            <v>416.18803024597827</v>
          </cell>
          <cell r="H122" t="e">
            <v>#VALUE!</v>
          </cell>
          <cell r="I122" t="e">
            <v>#VALUE!</v>
          </cell>
        </row>
        <row r="123">
          <cell r="A123">
            <v>40738</v>
          </cell>
          <cell r="B123">
            <v>47.8</v>
          </cell>
          <cell r="C123">
            <v>728.95214999999996</v>
          </cell>
          <cell r="D123" t="str">
            <v>#Calc</v>
          </cell>
          <cell r="E123" t="str">
            <v>#Calc</v>
          </cell>
          <cell r="F123">
            <v>619.17098445595855</v>
          </cell>
          <cell r="G123">
            <v>410.40979602701736</v>
          </cell>
          <cell r="H123" t="e">
            <v>#VALUE!</v>
          </cell>
          <cell r="I123" t="e">
            <v>#VALUE!</v>
          </cell>
        </row>
        <row r="124">
          <cell r="A124">
            <v>40737</v>
          </cell>
          <cell r="B124">
            <v>47.79</v>
          </cell>
          <cell r="C124">
            <v>732.98566000000005</v>
          </cell>
          <cell r="D124" t="str">
            <v>#Calc</v>
          </cell>
          <cell r="E124" t="str">
            <v>#Calc</v>
          </cell>
          <cell r="F124">
            <v>619.04145077720204</v>
          </cell>
          <cell r="G124">
            <v>412.68071602687337</v>
          </cell>
          <cell r="H124" t="e">
            <v>#VALUE!</v>
          </cell>
          <cell r="I124" t="e">
            <v>#VALUE!</v>
          </cell>
        </row>
        <row r="125">
          <cell r="A125">
            <v>40736</v>
          </cell>
          <cell r="B125">
            <v>47.84</v>
          </cell>
          <cell r="C125">
            <v>732.98</v>
          </cell>
          <cell r="D125" t="str">
            <v>#Calc</v>
          </cell>
          <cell r="E125" t="str">
            <v>#Calc</v>
          </cell>
          <cell r="F125">
            <v>619.68911917098455</v>
          </cell>
          <cell r="G125">
            <v>412.67752937128074</v>
          </cell>
          <cell r="H125" t="e">
            <v>#VALUE!</v>
          </cell>
          <cell r="I125" t="e">
            <v>#VALUE!</v>
          </cell>
        </row>
        <row r="126">
          <cell r="A126">
            <v>40735</v>
          </cell>
          <cell r="B126">
            <v>47.92</v>
          </cell>
          <cell r="C126">
            <v>729.44494999999995</v>
          </cell>
          <cell r="D126" t="str">
            <v>#Calc</v>
          </cell>
          <cell r="E126" t="str">
            <v>#Calc</v>
          </cell>
          <cell r="F126">
            <v>620.72538860103634</v>
          </cell>
          <cell r="G126">
            <v>410.68724900864606</v>
          </cell>
          <cell r="H126" t="e">
            <v>#VALUE!</v>
          </cell>
          <cell r="I126" t="e">
            <v>#VALUE!</v>
          </cell>
        </row>
        <row r="127">
          <cell r="A127">
            <v>40732</v>
          </cell>
          <cell r="B127">
            <v>48.3</v>
          </cell>
          <cell r="C127">
            <v>740.04809999999998</v>
          </cell>
          <cell r="D127" t="str">
            <v>#Calc</v>
          </cell>
          <cell r="E127" t="str">
            <v>#Calc</v>
          </cell>
          <cell r="F127">
            <v>625.6476683937824</v>
          </cell>
          <cell r="G127">
            <v>416.65696406983886</v>
          </cell>
          <cell r="H127" t="e">
            <v>#VALUE!</v>
          </cell>
          <cell r="I127" t="e">
            <v>#VALUE!</v>
          </cell>
        </row>
        <row r="128">
          <cell r="A128">
            <v>40731</v>
          </cell>
          <cell r="B128">
            <v>49.67</v>
          </cell>
          <cell r="C128">
            <v>744.62932999999998</v>
          </cell>
          <cell r="D128" t="str">
            <v>#Calc</v>
          </cell>
          <cell r="E128" t="str">
            <v>#Calc</v>
          </cell>
          <cell r="F128">
            <v>643.39378238341976</v>
          </cell>
          <cell r="G128">
            <v>419.23625774481172</v>
          </cell>
          <cell r="H128" t="e">
            <v>#VALUE!</v>
          </cell>
          <cell r="I128" t="e">
            <v>#VALUE!</v>
          </cell>
        </row>
        <row r="129">
          <cell r="A129">
            <v>40730</v>
          </cell>
          <cell r="B129">
            <v>49.27</v>
          </cell>
          <cell r="C129">
            <v>740.10766999999998</v>
          </cell>
          <cell r="D129" t="str">
            <v>#Calc</v>
          </cell>
          <cell r="E129" t="str">
            <v>#Calc</v>
          </cell>
          <cell r="F129">
            <v>638.2124352331607</v>
          </cell>
          <cell r="G129">
            <v>416.69050277543062</v>
          </cell>
          <cell r="H129" t="e">
            <v>#VALUE!</v>
          </cell>
          <cell r="I129" t="e">
            <v>#VALUE!</v>
          </cell>
        </row>
        <row r="130">
          <cell r="A130">
            <v>40729</v>
          </cell>
          <cell r="B130">
            <v>48.88</v>
          </cell>
          <cell r="C130">
            <v>740.02625</v>
          </cell>
          <cell r="D130" t="str">
            <v>#Calc</v>
          </cell>
          <cell r="E130" t="str">
            <v>#Calc</v>
          </cell>
          <cell r="F130">
            <v>633.16062176165804</v>
          </cell>
          <cell r="G130">
            <v>416.64466222801951</v>
          </cell>
          <cell r="H130" t="e">
            <v>#VALUE!</v>
          </cell>
          <cell r="I130" t="e">
            <v>#VALUE!</v>
          </cell>
        </row>
        <row r="131">
          <cell r="A131">
            <v>40728</v>
          </cell>
          <cell r="B131">
            <v>48.81</v>
          </cell>
          <cell r="C131">
            <v>735.82860000000005</v>
          </cell>
          <cell r="D131" t="str">
            <v>#Calc</v>
          </cell>
          <cell r="E131" t="str">
            <v>#Calc</v>
          </cell>
          <cell r="F131">
            <v>632.25388601036275</v>
          </cell>
          <cell r="G131">
            <v>414.28132921597916</v>
          </cell>
          <cell r="H131" t="e">
            <v>#VALUE!</v>
          </cell>
          <cell r="I131" t="e">
            <v>#VALUE!</v>
          </cell>
        </row>
        <row r="132">
          <cell r="A132">
            <v>40725</v>
          </cell>
          <cell r="B132">
            <v>48.81</v>
          </cell>
          <cell r="C132">
            <v>735.82860000000005</v>
          </cell>
          <cell r="D132" t="str">
            <v>#Calc</v>
          </cell>
          <cell r="E132" t="str">
            <v>#Calc</v>
          </cell>
          <cell r="F132">
            <v>632.25388601036275</v>
          </cell>
          <cell r="G132">
            <v>414.28132921597916</v>
          </cell>
          <cell r="H132" t="e">
            <v>#VALUE!</v>
          </cell>
          <cell r="I132" t="e">
            <v>#VALUE!</v>
          </cell>
        </row>
        <row r="133">
          <cell r="A133">
            <v>40724</v>
          </cell>
          <cell r="B133">
            <v>48.24</v>
          </cell>
          <cell r="C133">
            <v>731.41705000000002</v>
          </cell>
          <cell r="D133" t="str">
            <v>#Calc</v>
          </cell>
          <cell r="E133" t="str">
            <v>#Calc</v>
          </cell>
          <cell r="F133">
            <v>624.87046632124361</v>
          </cell>
          <cell r="G133">
            <v>411.7975676471807</v>
          </cell>
          <cell r="H133" t="e">
            <v>#VALUE!</v>
          </cell>
          <cell r="I133" t="e">
            <v>#VALUE!</v>
          </cell>
        </row>
        <row r="134">
          <cell r="A134">
            <v>40723</v>
          </cell>
          <cell r="B134">
            <v>48.08</v>
          </cell>
          <cell r="C134">
            <v>732.19100000000003</v>
          </cell>
          <cell r="D134" t="str">
            <v>#Calc</v>
          </cell>
          <cell r="E134" t="str">
            <v>#Calc</v>
          </cell>
          <cell r="F134">
            <v>622.79792746113992</v>
          </cell>
          <cell r="G134">
            <v>412.23331183373</v>
          </cell>
          <cell r="H134" t="e">
            <v>#VALUE!</v>
          </cell>
          <cell r="I134" t="e">
            <v>#VALUE!</v>
          </cell>
        </row>
        <row r="135">
          <cell r="A135">
            <v>40722</v>
          </cell>
          <cell r="B135">
            <v>47.68</v>
          </cell>
          <cell r="C135">
            <v>723.63599999999997</v>
          </cell>
          <cell r="D135" t="str">
            <v>#Calc</v>
          </cell>
          <cell r="E135" t="str">
            <v>#Calc</v>
          </cell>
          <cell r="F135">
            <v>617.61658031088075</v>
          </cell>
          <cell r="G135">
            <v>407.41673257676354</v>
          </cell>
          <cell r="H135" t="e">
            <v>#VALUE!</v>
          </cell>
          <cell r="I135" t="e">
            <v>#VALUE!</v>
          </cell>
        </row>
        <row r="136">
          <cell r="A136">
            <v>40721</v>
          </cell>
          <cell r="B136">
            <v>46.8</v>
          </cell>
          <cell r="C136">
            <v>715.15599999999995</v>
          </cell>
          <cell r="D136" t="str">
            <v>#Calc</v>
          </cell>
          <cell r="E136" t="str">
            <v>#Calc</v>
          </cell>
          <cell r="F136">
            <v>606.21761658031096</v>
          </cell>
          <cell r="G136">
            <v>402.64237932146523</v>
          </cell>
          <cell r="H136" t="e">
            <v>#VALUE!</v>
          </cell>
          <cell r="I136" t="e">
            <v>#VALUE!</v>
          </cell>
        </row>
        <row r="137">
          <cell r="A137">
            <v>40718</v>
          </cell>
          <cell r="B137">
            <v>46.42</v>
          </cell>
          <cell r="C137">
            <v>712.71349999999995</v>
          </cell>
          <cell r="D137" t="str">
            <v>#Calc</v>
          </cell>
          <cell r="E137" t="str">
            <v>#Calc</v>
          </cell>
          <cell r="F137">
            <v>601.29533678756479</v>
          </cell>
          <cell r="G137">
            <v>401.26721920046691</v>
          </cell>
          <cell r="H137" t="e">
            <v>#VALUE!</v>
          </cell>
          <cell r="I137" t="e">
            <v>#VALUE!</v>
          </cell>
        </row>
        <row r="138">
          <cell r="A138">
            <v>40717</v>
          </cell>
          <cell r="B138">
            <v>46.51</v>
          </cell>
          <cell r="C138">
            <v>710.91010000000006</v>
          </cell>
          <cell r="D138" t="str">
            <v>#Calc</v>
          </cell>
          <cell r="E138" t="str">
            <v>#Calc</v>
          </cell>
          <cell r="F138">
            <v>602.46113989637308</v>
          </cell>
          <cell r="G138">
            <v>400.25188091501838</v>
          </cell>
          <cell r="H138" t="e">
            <v>#VALUE!</v>
          </cell>
          <cell r="I138" t="e">
            <v>#VALUE!</v>
          </cell>
        </row>
        <row r="139">
          <cell r="A139">
            <v>40716</v>
          </cell>
          <cell r="B139">
            <v>46.41</v>
          </cell>
          <cell r="C139">
            <v>710.44269999999995</v>
          </cell>
          <cell r="D139" t="str">
            <v>#Calc</v>
          </cell>
          <cell r="E139" t="str">
            <v>#Calc</v>
          </cell>
          <cell r="F139">
            <v>601.16580310880829</v>
          </cell>
          <cell r="G139">
            <v>399.98872847262129</v>
          </cell>
          <cell r="H139" t="e">
            <v>#VALUE!</v>
          </cell>
          <cell r="I139" t="e">
            <v>#VALUE!</v>
          </cell>
        </row>
        <row r="140">
          <cell r="A140">
            <v>40715</v>
          </cell>
          <cell r="B140">
            <v>45.96</v>
          </cell>
          <cell r="C140">
            <v>706.03357000000005</v>
          </cell>
          <cell r="D140" t="str">
            <v>#Calc</v>
          </cell>
          <cell r="E140" t="str">
            <v>#Calc</v>
          </cell>
          <cell r="F140">
            <v>595.33678756476695</v>
          </cell>
          <cell r="G140">
            <v>397.50632939614343</v>
          </cell>
          <cell r="H140" t="e">
            <v>#VALUE!</v>
          </cell>
          <cell r="I140" t="e">
            <v>#VALUE!</v>
          </cell>
        </row>
        <row r="141">
          <cell r="A141">
            <v>40714</v>
          </cell>
          <cell r="B141">
            <v>44.96</v>
          </cell>
          <cell r="C141">
            <v>693.06970000000001</v>
          </cell>
          <cell r="D141" t="str">
            <v>#Calc</v>
          </cell>
          <cell r="E141" t="str">
            <v>#Calc</v>
          </cell>
          <cell r="F141">
            <v>582.38341968911925</v>
          </cell>
          <cell r="G141">
            <v>390.20749744617143</v>
          </cell>
          <cell r="H141" t="e">
            <v>#VALUE!</v>
          </cell>
          <cell r="I141" t="e">
            <v>#VALUE!</v>
          </cell>
        </row>
        <row r="142">
          <cell r="A142">
            <v>40711</v>
          </cell>
          <cell r="B142">
            <v>44.92</v>
          </cell>
          <cell r="C142">
            <v>688.82510000000002</v>
          </cell>
          <cell r="D142" t="str">
            <v>#Calc</v>
          </cell>
          <cell r="E142" t="str">
            <v>#Calc</v>
          </cell>
          <cell r="F142">
            <v>581.86528497409324</v>
          </cell>
          <cell r="G142">
            <v>387.81773095708667</v>
          </cell>
          <cell r="H142" t="e">
            <v>#VALUE!</v>
          </cell>
          <cell r="I142" t="e">
            <v>#VALUE!</v>
          </cell>
        </row>
        <row r="143">
          <cell r="A143">
            <v>40710</v>
          </cell>
          <cell r="B143">
            <v>45.6</v>
          </cell>
          <cell r="C143">
            <v>697.69079999999997</v>
          </cell>
          <cell r="D143" t="str">
            <v>#Calc</v>
          </cell>
          <cell r="E143" t="str">
            <v>#Calc</v>
          </cell>
          <cell r="F143">
            <v>590.67357512953379</v>
          </cell>
          <cell r="G143">
            <v>392.80923846363112</v>
          </cell>
          <cell r="H143" t="e">
            <v>#VALUE!</v>
          </cell>
          <cell r="I143" t="e">
            <v>#VALUE!</v>
          </cell>
        </row>
        <row r="144">
          <cell r="A144">
            <v>40709</v>
          </cell>
          <cell r="B144">
            <v>46.64</v>
          </cell>
          <cell r="C144">
            <v>711.1771</v>
          </cell>
          <cell r="D144" t="str">
            <v>#Calc</v>
          </cell>
          <cell r="E144" t="str">
            <v>#Calc</v>
          </cell>
          <cell r="F144">
            <v>604.14507772020727</v>
          </cell>
          <cell r="G144">
            <v>400.40220548095755</v>
          </cell>
          <cell r="H144" t="e">
            <v>#VALUE!</v>
          </cell>
          <cell r="I144" t="e">
            <v>#VALUE!</v>
          </cell>
        </row>
        <row r="145">
          <cell r="A145">
            <v>40708</v>
          </cell>
          <cell r="B145">
            <v>46.86</v>
          </cell>
          <cell r="C145">
            <v>716.25409999999999</v>
          </cell>
          <cell r="D145" t="str">
            <v>#Calc</v>
          </cell>
          <cell r="E145" t="str">
            <v>#Calc</v>
          </cell>
          <cell r="F145">
            <v>606.99481865284974</v>
          </cell>
          <cell r="G145">
            <v>403.26062428722508</v>
          </cell>
          <cell r="H145" t="e">
            <v>#VALUE!</v>
          </cell>
          <cell r="I145" t="e">
            <v>#VALUE!</v>
          </cell>
        </row>
        <row r="146">
          <cell r="A146">
            <v>40707</v>
          </cell>
          <cell r="B146">
            <v>46.8</v>
          </cell>
          <cell r="C146">
            <v>708.86739999999998</v>
          </cell>
          <cell r="D146" t="str">
            <v>#Calc</v>
          </cell>
          <cell r="E146" t="str">
            <v>#Calc</v>
          </cell>
          <cell r="F146">
            <v>606.21761658031096</v>
          </cell>
          <cell r="G146">
            <v>399.1018135335799</v>
          </cell>
          <cell r="H146" t="e">
            <v>#VALUE!</v>
          </cell>
          <cell r="I146" t="e">
            <v>#VALUE!</v>
          </cell>
        </row>
        <row r="147">
          <cell r="A147">
            <v>40704</v>
          </cell>
          <cell r="B147">
            <v>47.67</v>
          </cell>
          <cell r="C147">
            <v>719.15686000000005</v>
          </cell>
          <cell r="D147" t="str">
            <v>#Calc</v>
          </cell>
          <cell r="E147" t="str">
            <v>#Calc</v>
          </cell>
          <cell r="F147">
            <v>617.48704663212436</v>
          </cell>
          <cell r="G147">
            <v>404.89491693526156</v>
          </cell>
          <cell r="H147" t="e">
            <v>#VALUE!</v>
          </cell>
          <cell r="I147" t="e">
            <v>#VALUE!</v>
          </cell>
        </row>
        <row r="148">
          <cell r="A148">
            <v>40703</v>
          </cell>
          <cell r="B148">
            <v>46.91</v>
          </cell>
          <cell r="C148">
            <v>708.62536999999998</v>
          </cell>
          <cell r="D148" t="str">
            <v>#Calc</v>
          </cell>
          <cell r="E148" t="str">
            <v>#Calc</v>
          </cell>
          <cell r="F148">
            <v>607.64248704663203</v>
          </cell>
          <cell r="G148">
            <v>398.96554741112948</v>
          </cell>
          <cell r="H148" t="e">
            <v>#VALUE!</v>
          </cell>
          <cell r="I148" t="e">
            <v>#VALUE!</v>
          </cell>
        </row>
        <row r="149">
          <cell r="A149">
            <v>40702</v>
          </cell>
          <cell r="B149">
            <v>46.19</v>
          </cell>
          <cell r="C149">
            <v>698.53930000000003</v>
          </cell>
          <cell r="D149" t="str">
            <v>#Calc</v>
          </cell>
          <cell r="E149" t="str">
            <v>#Calc</v>
          </cell>
          <cell r="F149">
            <v>598.31606217616581</v>
          </cell>
          <cell r="G149">
            <v>393.28695529583877</v>
          </cell>
          <cell r="H149" t="e">
            <v>#VALUE!</v>
          </cell>
          <cell r="I149" t="e">
            <v>#VALUE!</v>
          </cell>
        </row>
        <row r="150">
          <cell r="A150">
            <v>40701</v>
          </cell>
          <cell r="B150">
            <v>46.02</v>
          </cell>
          <cell r="C150">
            <v>698.85559999999998</v>
          </cell>
          <cell r="D150" t="str">
            <v>#Calc</v>
          </cell>
          <cell r="E150" t="str">
            <v>#Calc</v>
          </cell>
          <cell r="F150">
            <v>596.11398963730574</v>
          </cell>
          <cell r="G150">
            <v>393.46503642020798</v>
          </cell>
          <cell r="H150" t="e">
            <v>#VALUE!</v>
          </cell>
          <cell r="I150" t="e">
            <v>#VALUE!</v>
          </cell>
        </row>
        <row r="151">
          <cell r="A151">
            <v>40700</v>
          </cell>
          <cell r="B151">
            <v>45.74</v>
          </cell>
          <cell r="C151">
            <v>694.69749999999999</v>
          </cell>
          <cell r="D151" t="str">
            <v>#Calc</v>
          </cell>
          <cell r="E151" t="str">
            <v>#Calc</v>
          </cell>
          <cell r="F151">
            <v>592.48704663212436</v>
          </cell>
          <cell r="G151">
            <v>391.12397058638066</v>
          </cell>
          <cell r="H151" t="e">
            <v>#VALUE!</v>
          </cell>
          <cell r="I151" t="e">
            <v>#VALUE!</v>
          </cell>
        </row>
        <row r="152">
          <cell r="A152">
            <v>40697</v>
          </cell>
          <cell r="B152">
            <v>46.99</v>
          </cell>
          <cell r="C152">
            <v>707.97199999999998</v>
          </cell>
          <cell r="D152" t="str">
            <v>#Calc</v>
          </cell>
          <cell r="E152" t="str">
            <v>#Calc</v>
          </cell>
          <cell r="F152">
            <v>608.67875647668393</v>
          </cell>
          <cell r="G152">
            <v>398.59769137499569</v>
          </cell>
          <cell r="H152" t="e">
            <v>#VALUE!</v>
          </cell>
          <cell r="I152" t="e">
            <v>#VALUE!</v>
          </cell>
        </row>
        <row r="153">
          <cell r="A153">
            <v>40696</v>
          </cell>
          <cell r="B153">
            <v>47.43</v>
          </cell>
          <cell r="C153">
            <v>710.08950000000004</v>
          </cell>
          <cell r="D153" t="str">
            <v>#Calc</v>
          </cell>
          <cell r="E153" t="str">
            <v>#Calc</v>
          </cell>
          <cell r="F153">
            <v>614.37823834196899</v>
          </cell>
          <cell r="G153">
            <v>399.78987215543134</v>
          </cell>
          <cell r="H153" t="e">
            <v>#VALUE!</v>
          </cell>
          <cell r="I153" t="e">
            <v>#VALUE!</v>
          </cell>
        </row>
        <row r="154">
          <cell r="A154">
            <v>40695</v>
          </cell>
          <cell r="B154">
            <v>47.15</v>
          </cell>
          <cell r="C154">
            <v>710.96673999999996</v>
          </cell>
          <cell r="D154" t="str">
            <v>#Calc</v>
          </cell>
          <cell r="E154" t="str">
            <v>#Calc</v>
          </cell>
          <cell r="F154">
            <v>610.75129533678762</v>
          </cell>
          <cell r="G154">
            <v>400.28376999147827</v>
          </cell>
          <cell r="H154" t="e">
            <v>#VALUE!</v>
          </cell>
          <cell r="I154" t="e">
            <v>#VALUE!</v>
          </cell>
        </row>
        <row r="155">
          <cell r="A155">
            <v>40694</v>
          </cell>
          <cell r="B155">
            <v>47.52</v>
          </cell>
          <cell r="C155">
            <v>720.23199999999997</v>
          </cell>
          <cell r="D155" t="str">
            <v>#Calc</v>
          </cell>
          <cell r="E155" t="str">
            <v>#Calc</v>
          </cell>
          <cell r="F155">
            <v>615.54404145077729</v>
          </cell>
          <cell r="G155">
            <v>405.50023511437729</v>
          </cell>
          <cell r="H155" t="e">
            <v>#VALUE!</v>
          </cell>
          <cell r="I155" t="e">
            <v>#VALUE!</v>
          </cell>
        </row>
        <row r="156">
          <cell r="A156">
            <v>40693</v>
          </cell>
          <cell r="B156">
            <v>47.34</v>
          </cell>
          <cell r="C156">
            <v>721.625</v>
          </cell>
          <cell r="D156" t="str">
            <v>#Calc</v>
          </cell>
          <cell r="E156" t="str">
            <v>#Calc</v>
          </cell>
          <cell r="F156">
            <v>613.2124352331607</v>
          </cell>
          <cell r="G156">
            <v>406.28451271869687</v>
          </cell>
          <cell r="H156" t="e">
            <v>#VALUE!</v>
          </cell>
          <cell r="I156" t="e">
            <v>#VALUE!</v>
          </cell>
        </row>
        <row r="157">
          <cell r="A157">
            <v>40690</v>
          </cell>
          <cell r="B157">
            <v>47.34</v>
          </cell>
          <cell r="C157">
            <v>721.625</v>
          </cell>
          <cell r="D157" t="str">
            <v>#Calc</v>
          </cell>
          <cell r="E157" t="str">
            <v>#Calc</v>
          </cell>
          <cell r="F157">
            <v>613.2124352331607</v>
          </cell>
          <cell r="G157">
            <v>406.28451271869687</v>
          </cell>
          <cell r="H157" t="e">
            <v>#VALUE!</v>
          </cell>
          <cell r="I157" t="e">
            <v>#VALUE!</v>
          </cell>
        </row>
        <row r="158">
          <cell r="A158">
            <v>40689</v>
          </cell>
          <cell r="B158">
            <v>46.89</v>
          </cell>
          <cell r="C158">
            <v>720.12067000000002</v>
          </cell>
          <cell r="D158" t="str">
            <v>#Calc</v>
          </cell>
          <cell r="E158" t="str">
            <v>#Calc</v>
          </cell>
          <cell r="F158">
            <v>607.38341968911925</v>
          </cell>
          <cell r="G158">
            <v>405.4375548375009</v>
          </cell>
          <cell r="H158" t="e">
            <v>#VALUE!</v>
          </cell>
          <cell r="I158" t="e">
            <v>#VALUE!</v>
          </cell>
        </row>
        <row r="159">
          <cell r="A159">
            <v>40688</v>
          </cell>
          <cell r="B159">
            <v>46.77</v>
          </cell>
          <cell r="C159">
            <v>716.76289999999995</v>
          </cell>
          <cell r="D159" t="str">
            <v>#Calc</v>
          </cell>
          <cell r="E159" t="str">
            <v>#Calc</v>
          </cell>
          <cell r="F159">
            <v>605.82901554404145</v>
          </cell>
          <cell r="G159">
            <v>403.54708548254291</v>
          </cell>
          <cell r="H159" t="e">
            <v>#VALUE!</v>
          </cell>
          <cell r="I159" t="e">
            <v>#VALUE!</v>
          </cell>
        </row>
        <row r="160">
          <cell r="A160">
            <v>40687</v>
          </cell>
          <cell r="B160">
            <v>46.14</v>
          </cell>
          <cell r="C160">
            <v>710.53449999999998</v>
          </cell>
          <cell r="D160" t="str">
            <v>#Calc</v>
          </cell>
          <cell r="E160" t="str">
            <v>#Calc</v>
          </cell>
          <cell r="F160">
            <v>597.66839378238342</v>
          </cell>
          <cell r="G160">
            <v>400.04041309866335</v>
          </cell>
          <cell r="H160" t="e">
            <v>#VALUE!</v>
          </cell>
          <cell r="I160" t="e">
            <v>#VALUE!</v>
          </cell>
        </row>
        <row r="161">
          <cell r="A161">
            <v>40686</v>
          </cell>
          <cell r="B161">
            <v>46.13</v>
          </cell>
          <cell r="C161">
            <v>710.1377</v>
          </cell>
          <cell r="D161" t="str">
            <v>#Calc</v>
          </cell>
          <cell r="E161" t="str">
            <v>#Calc</v>
          </cell>
          <cell r="F161">
            <v>597.53886010362703</v>
          </cell>
          <cell r="G161">
            <v>399.81700939917016</v>
          </cell>
          <cell r="H161" t="e">
            <v>#VALUE!</v>
          </cell>
          <cell r="I161" t="e">
            <v>#VALUE!</v>
          </cell>
        </row>
        <row r="162">
          <cell r="A162">
            <v>40683</v>
          </cell>
          <cell r="B162">
            <v>46.55</v>
          </cell>
          <cell r="C162">
            <v>715.17364999999995</v>
          </cell>
          <cell r="D162" t="str">
            <v>#Calc</v>
          </cell>
          <cell r="E162" t="str">
            <v>#Calc</v>
          </cell>
          <cell r="F162">
            <v>602.97927461139898</v>
          </cell>
          <cell r="G162">
            <v>402.65231650719124</v>
          </cell>
          <cell r="H162" t="e">
            <v>#VALUE!</v>
          </cell>
          <cell r="I162" t="e">
            <v>#VALUE!</v>
          </cell>
        </row>
        <row r="163">
          <cell r="A163">
            <v>40682</v>
          </cell>
          <cell r="B163">
            <v>45.53</v>
          </cell>
          <cell r="C163">
            <v>709.67267000000004</v>
          </cell>
          <cell r="D163" t="str">
            <v>#Calc</v>
          </cell>
          <cell r="E163" t="str">
            <v>#Calc</v>
          </cell>
          <cell r="F163">
            <v>589.76683937823839</v>
          </cell>
          <cell r="G163">
            <v>399.55519129842594</v>
          </cell>
          <cell r="H163" t="e">
            <v>#VALUE!</v>
          </cell>
          <cell r="I163" t="e">
            <v>#VALUE!</v>
          </cell>
        </row>
        <row r="164">
          <cell r="A164">
            <v>40681</v>
          </cell>
          <cell r="B164">
            <v>44.36</v>
          </cell>
          <cell r="C164">
            <v>701.39153999999996</v>
          </cell>
          <cell r="D164" t="str">
            <v>#Calc</v>
          </cell>
          <cell r="E164" t="str">
            <v>#Calc</v>
          </cell>
          <cell r="F164">
            <v>574.61139896373061</v>
          </cell>
          <cell r="G164">
            <v>394.8928045091514</v>
          </cell>
          <cell r="H164" t="e">
            <v>#VALUE!</v>
          </cell>
          <cell r="I164" t="e">
            <v>#VALUE!</v>
          </cell>
        </row>
        <row r="165">
          <cell r="A165">
            <v>40680</v>
          </cell>
          <cell r="B165">
            <v>42.95</v>
          </cell>
          <cell r="C165">
            <v>683.02562999999998</v>
          </cell>
          <cell r="D165" t="str">
            <v>#Calc</v>
          </cell>
          <cell r="E165" t="str">
            <v>#Calc</v>
          </cell>
          <cell r="F165">
            <v>556.34715025906735</v>
          </cell>
          <cell r="G165">
            <v>384.55255189181497</v>
          </cell>
          <cell r="H165" t="e">
            <v>#VALUE!</v>
          </cell>
          <cell r="I165" t="e">
            <v>#VALUE!</v>
          </cell>
        </row>
        <row r="166">
          <cell r="A166">
            <v>40679</v>
          </cell>
          <cell r="B166">
            <v>43.9</v>
          </cell>
          <cell r="C166">
            <v>698.50287000000003</v>
          </cell>
          <cell r="D166" t="str">
            <v>#Calc</v>
          </cell>
          <cell r="E166" t="str">
            <v>#Calc</v>
          </cell>
          <cell r="F166">
            <v>568.65284974093265</v>
          </cell>
          <cell r="G166">
            <v>393.26644471929507</v>
          </cell>
          <cell r="H166" t="e">
            <v>#VALUE!</v>
          </cell>
          <cell r="I166" t="e">
            <v>#VALUE!</v>
          </cell>
        </row>
        <row r="167">
          <cell r="A167">
            <v>40676</v>
          </cell>
          <cell r="B167">
            <v>44.9</v>
          </cell>
          <cell r="C167">
            <v>710.80259999999998</v>
          </cell>
          <cell r="D167" t="str">
            <v>#Calc</v>
          </cell>
          <cell r="E167" t="str">
            <v>#Calc</v>
          </cell>
          <cell r="F167">
            <v>581.60621761658035</v>
          </cell>
          <cell r="G167">
            <v>400.19135697929374</v>
          </cell>
          <cell r="H167" t="e">
            <v>#VALUE!</v>
          </cell>
          <cell r="I167" t="e">
            <v>#VALUE!</v>
          </cell>
        </row>
        <row r="168">
          <cell r="A168">
            <v>40675</v>
          </cell>
          <cell r="B168">
            <v>44.91</v>
          </cell>
          <cell r="C168">
            <v>709.72844999999995</v>
          </cell>
          <cell r="D168" t="str">
            <v>#Calc</v>
          </cell>
          <cell r="E168" t="str">
            <v>#Calc</v>
          </cell>
          <cell r="F168">
            <v>581.73575129533674</v>
          </cell>
          <cell r="G168">
            <v>399.58659618340005</v>
          </cell>
          <cell r="H168" t="e">
            <v>#VALUE!</v>
          </cell>
          <cell r="I168" t="e">
            <v>#VALUE!</v>
          </cell>
        </row>
        <row r="169">
          <cell r="A169">
            <v>40674</v>
          </cell>
          <cell r="B169">
            <v>45.1</v>
          </cell>
          <cell r="C169">
            <v>714.39355</v>
          </cell>
          <cell r="D169" t="str">
            <v>#Calc</v>
          </cell>
          <cell r="E169" t="str">
            <v>#Calc</v>
          </cell>
          <cell r="F169">
            <v>584.19689119170982</v>
          </cell>
          <cell r="G169">
            <v>402.21310978850522</v>
          </cell>
          <cell r="H169" t="e">
            <v>#VALUE!</v>
          </cell>
          <cell r="I169" t="e">
            <v>#VALUE!</v>
          </cell>
        </row>
        <row r="170">
          <cell r="A170">
            <v>40673</v>
          </cell>
          <cell r="B170">
            <v>46.36</v>
          </cell>
          <cell r="C170">
            <v>728.81449999999995</v>
          </cell>
          <cell r="D170" t="str">
            <v>#Calc</v>
          </cell>
          <cell r="E170" t="str">
            <v>#Calc</v>
          </cell>
          <cell r="F170">
            <v>600.51813471502589</v>
          </cell>
          <cell r="G170">
            <v>410.33229723862217</v>
          </cell>
          <cell r="H170" t="e">
            <v>#VALUE!</v>
          </cell>
          <cell r="I170" t="e">
            <v>#VALUE!</v>
          </cell>
        </row>
        <row r="171">
          <cell r="A171">
            <v>40672</v>
          </cell>
          <cell r="B171">
            <v>46.96</v>
          </cell>
          <cell r="C171">
            <v>727.96154999999999</v>
          </cell>
          <cell r="D171" t="str">
            <v>#Calc</v>
          </cell>
          <cell r="E171" t="str">
            <v>#Calc</v>
          </cell>
          <cell r="F171">
            <v>608.29015544041454</v>
          </cell>
          <cell r="G171">
            <v>409.85207499698231</v>
          </cell>
          <cell r="H171" t="e">
            <v>#VALUE!</v>
          </cell>
          <cell r="I171" t="e">
            <v>#VALUE!</v>
          </cell>
        </row>
        <row r="172">
          <cell r="A172">
            <v>40669</v>
          </cell>
          <cell r="B172">
            <v>47.24</v>
          </cell>
          <cell r="C172">
            <v>725.79060000000004</v>
          </cell>
          <cell r="D172" t="str">
            <v>#Calc</v>
          </cell>
          <cell r="E172" t="str">
            <v>#Calc</v>
          </cell>
          <cell r="F172">
            <v>611.91709844559591</v>
          </cell>
          <cell r="G172">
            <v>408.62980115269102</v>
          </cell>
          <cell r="H172" t="e">
            <v>#VALUE!</v>
          </cell>
          <cell r="I172" t="e">
            <v>#VALUE!</v>
          </cell>
        </row>
        <row r="173">
          <cell r="A173">
            <v>40668</v>
          </cell>
          <cell r="B173">
            <v>46.46</v>
          </cell>
          <cell r="C173">
            <v>714.68195000000003</v>
          </cell>
          <cell r="D173" t="str">
            <v>#Calc</v>
          </cell>
          <cell r="E173" t="str">
            <v>#Calc</v>
          </cell>
          <cell r="F173">
            <v>601.81347150259069</v>
          </cell>
          <cell r="G173">
            <v>402.37548284025377</v>
          </cell>
          <cell r="H173" t="e">
            <v>#VALUE!</v>
          </cell>
          <cell r="I173" t="e">
            <v>#VALUE!</v>
          </cell>
        </row>
        <row r="174">
          <cell r="A174">
            <v>40667</v>
          </cell>
          <cell r="B174">
            <v>47.43</v>
          </cell>
          <cell r="C174">
            <v>723.70012999999994</v>
          </cell>
          <cell r="D174" t="str">
            <v>#Calc</v>
          </cell>
          <cell r="E174" t="str">
            <v>#Calc</v>
          </cell>
          <cell r="F174">
            <v>614.37823834196899</v>
          </cell>
          <cell r="G174">
            <v>407.4528386232567</v>
          </cell>
          <cell r="H174" t="e">
            <v>#VALUE!</v>
          </cell>
          <cell r="I174" t="e">
            <v>#VALUE!</v>
          </cell>
        </row>
        <row r="175">
          <cell r="A175">
            <v>40666</v>
          </cell>
          <cell r="B175">
            <v>48.68</v>
          </cell>
          <cell r="C175">
            <v>742.21245999999996</v>
          </cell>
          <cell r="D175" t="str">
            <v>#Calc</v>
          </cell>
          <cell r="E175" t="str">
            <v>#Calc</v>
          </cell>
          <cell r="F175">
            <v>630.56994818652856</v>
          </cell>
          <cell r="G175">
            <v>417.87552765611684</v>
          </cell>
          <cell r="H175" t="e">
            <v>#VALUE!</v>
          </cell>
          <cell r="I175" t="e">
            <v>#VALUE!</v>
          </cell>
        </row>
        <row r="176">
          <cell r="A176">
            <v>40665</v>
          </cell>
          <cell r="B176">
            <v>50.18</v>
          </cell>
          <cell r="C176">
            <v>759.05175999999994</v>
          </cell>
          <cell r="D176" t="str">
            <v>#Calc</v>
          </cell>
          <cell r="E176" t="str">
            <v>#Calc</v>
          </cell>
          <cell r="F176">
            <v>650</v>
          </cell>
          <cell r="G176">
            <v>427.35627845469492</v>
          </cell>
          <cell r="H176" t="e">
            <v>#VALUE!</v>
          </cell>
          <cell r="I176" t="e">
            <v>#VALUE!</v>
          </cell>
        </row>
        <row r="177">
          <cell r="A177">
            <v>40662</v>
          </cell>
          <cell r="B177">
            <v>50.99</v>
          </cell>
          <cell r="C177">
            <v>768.03110000000004</v>
          </cell>
          <cell r="D177" t="str">
            <v>#Calc</v>
          </cell>
          <cell r="E177" t="str">
            <v>#Calc</v>
          </cell>
          <cell r="F177">
            <v>660.49222797927462</v>
          </cell>
          <cell r="G177">
            <v>432.41176679896734</v>
          </cell>
          <cell r="H177" t="e">
            <v>#VALUE!</v>
          </cell>
          <cell r="I177" t="e">
            <v>#VALUE!</v>
          </cell>
        </row>
        <row r="178">
          <cell r="A178">
            <v>40661</v>
          </cell>
          <cell r="B178">
            <v>51.03</v>
          </cell>
          <cell r="C178">
            <v>768.49180000000001</v>
          </cell>
          <cell r="D178" t="str">
            <v>#Calc</v>
          </cell>
          <cell r="E178" t="str">
            <v>#Calc</v>
          </cell>
          <cell r="F178">
            <v>661.01036269430051</v>
          </cell>
          <cell r="G178">
            <v>432.67114705188192</v>
          </cell>
          <cell r="H178" t="e">
            <v>#VALUE!</v>
          </cell>
          <cell r="I178" t="e">
            <v>#VALUE!</v>
          </cell>
        </row>
        <row r="179">
          <cell r="A179">
            <v>40660</v>
          </cell>
          <cell r="B179">
            <v>51.53</v>
          </cell>
          <cell r="C179">
            <v>766.38340000000005</v>
          </cell>
          <cell r="D179" t="str">
            <v>#Calc</v>
          </cell>
          <cell r="E179" t="str">
            <v>#Calc</v>
          </cell>
          <cell r="F179">
            <v>667.48704663212436</v>
          </cell>
          <cell r="G179">
            <v>431.48408969298214</v>
          </cell>
          <cell r="H179" t="e">
            <v>#VALUE!</v>
          </cell>
          <cell r="I179" t="e">
            <v>#VALUE!</v>
          </cell>
        </row>
        <row r="180">
          <cell r="A180">
            <v>40659</v>
          </cell>
          <cell r="B180">
            <v>50.81</v>
          </cell>
          <cell r="C180">
            <v>761.64850000000001</v>
          </cell>
          <cell r="D180" t="str">
            <v>#Calc</v>
          </cell>
          <cell r="E180" t="str">
            <v>#Calc</v>
          </cell>
          <cell r="F180">
            <v>658.16062176165804</v>
          </cell>
          <cell r="G180">
            <v>428.81827775565762</v>
          </cell>
          <cell r="H180" t="e">
            <v>#VALUE!</v>
          </cell>
          <cell r="I180" t="e">
            <v>#VALUE!</v>
          </cell>
        </row>
        <row r="181">
          <cell r="A181">
            <v>40658</v>
          </cell>
          <cell r="B181">
            <v>50.87</v>
          </cell>
          <cell r="C181">
            <v>761.76400000000001</v>
          </cell>
          <cell r="D181" t="str">
            <v>#Calc</v>
          </cell>
          <cell r="E181" t="str">
            <v>#Calc</v>
          </cell>
          <cell r="F181">
            <v>658.93782383419693</v>
          </cell>
          <cell r="G181">
            <v>428.88330579822684</v>
          </cell>
          <cell r="H181" t="e">
            <v>#VALUE!</v>
          </cell>
          <cell r="I181" t="e">
            <v>#VALUE!</v>
          </cell>
        </row>
        <row r="182">
          <cell r="A182">
            <v>40655</v>
          </cell>
          <cell r="B182">
            <v>50.16</v>
          </cell>
          <cell r="C182">
            <v>757.54190000000006</v>
          </cell>
          <cell r="D182" t="str">
            <v>#Calc</v>
          </cell>
          <cell r="E182" t="str">
            <v>#Calc</v>
          </cell>
          <cell r="F182">
            <v>649.740932642487</v>
          </cell>
          <cell r="G182">
            <v>426.50620710964262</v>
          </cell>
          <cell r="H182" t="e">
            <v>#VALUE!</v>
          </cell>
          <cell r="I182" t="e">
            <v>#VALUE!</v>
          </cell>
        </row>
        <row r="183">
          <cell r="A183">
            <v>40654</v>
          </cell>
          <cell r="B183">
            <v>50.16</v>
          </cell>
          <cell r="C183">
            <v>757.54190000000006</v>
          </cell>
          <cell r="D183" t="str">
            <v>#Calc</v>
          </cell>
          <cell r="E183" t="str">
            <v>#Calc</v>
          </cell>
          <cell r="F183">
            <v>649.740932642487</v>
          </cell>
          <cell r="G183">
            <v>426.50620710964262</v>
          </cell>
          <cell r="H183" t="e">
            <v>#VALUE!</v>
          </cell>
          <cell r="I183" t="e">
            <v>#VALUE!</v>
          </cell>
        </row>
        <row r="184">
          <cell r="A184">
            <v>40653</v>
          </cell>
          <cell r="B184">
            <v>49.73</v>
          </cell>
          <cell r="C184">
            <v>754.06084999999996</v>
          </cell>
          <cell r="D184" t="str">
            <v>#Calc</v>
          </cell>
          <cell r="E184" t="str">
            <v>#Calc</v>
          </cell>
          <cell r="F184">
            <v>644.17098445595855</v>
          </cell>
          <cell r="G184">
            <v>424.54632946820914</v>
          </cell>
          <cell r="H184" t="e">
            <v>#VALUE!</v>
          </cell>
          <cell r="I184" t="e">
            <v>#VALUE!</v>
          </cell>
        </row>
        <row r="185">
          <cell r="A185">
            <v>40652</v>
          </cell>
          <cell r="B185">
            <v>49.32</v>
          </cell>
          <cell r="C185">
            <v>748.01009999999997</v>
          </cell>
          <cell r="D185" t="str">
            <v>#Calc</v>
          </cell>
          <cell r="E185" t="str">
            <v>#Calc</v>
          </cell>
          <cell r="F185">
            <v>638.8601036269431</v>
          </cell>
          <cell r="G185">
            <v>421.13967640694784</v>
          </cell>
          <cell r="H185" t="e">
            <v>#VALUE!</v>
          </cell>
          <cell r="I185" t="e">
            <v>#VALUE!</v>
          </cell>
        </row>
        <row r="186">
          <cell r="A186">
            <v>40651</v>
          </cell>
          <cell r="B186">
            <v>48.97</v>
          </cell>
          <cell r="C186">
            <v>746.87739999999997</v>
          </cell>
          <cell r="D186" t="str">
            <v>#Calc</v>
          </cell>
          <cell r="E186" t="str">
            <v>#Calc</v>
          </cell>
          <cell r="F186">
            <v>634.32642487046633</v>
          </cell>
          <cell r="G186">
            <v>420.50195117908504</v>
          </cell>
          <cell r="H186" t="e">
            <v>#VALUE!</v>
          </cell>
          <cell r="I186" t="e">
            <v>#VALUE!</v>
          </cell>
        </row>
        <row r="187">
          <cell r="A187">
            <v>40648</v>
          </cell>
          <cell r="B187">
            <v>49.5</v>
          </cell>
          <cell r="C187">
            <v>751.72609999999997</v>
          </cell>
          <cell r="D187" t="str">
            <v>#Calc</v>
          </cell>
          <cell r="E187" t="str">
            <v>#Calc</v>
          </cell>
          <cell r="F187">
            <v>641.19170984455968</v>
          </cell>
          <cell r="G187">
            <v>423.23183403627428</v>
          </cell>
          <cell r="H187" t="e">
            <v>#VALUE!</v>
          </cell>
          <cell r="I187" t="e">
            <v>#VALUE!</v>
          </cell>
        </row>
        <row r="188">
          <cell r="A188">
            <v>40647</v>
          </cell>
          <cell r="B188">
            <v>49.14</v>
          </cell>
          <cell r="C188">
            <v>745.79039999999998</v>
          </cell>
          <cell r="D188" t="str">
            <v>#Calc</v>
          </cell>
          <cell r="E188" t="str">
            <v>#Calc</v>
          </cell>
          <cell r="F188">
            <v>636.52849740932652</v>
          </cell>
          <cell r="G188">
            <v>419.88995566157223</v>
          </cell>
          <cell r="H188" t="e">
            <v>#VALUE!</v>
          </cell>
          <cell r="I188" t="e">
            <v>#VALUE!</v>
          </cell>
        </row>
        <row r="189">
          <cell r="A189">
            <v>40646</v>
          </cell>
          <cell r="B189">
            <v>49.16</v>
          </cell>
          <cell r="C189">
            <v>742.83720000000005</v>
          </cell>
          <cell r="D189" t="str">
            <v>#Calc</v>
          </cell>
          <cell r="E189" t="str">
            <v>#Calc</v>
          </cell>
          <cell r="F189">
            <v>636.7875647668393</v>
          </cell>
          <cell r="G189">
            <v>418.22726461988043</v>
          </cell>
          <cell r="H189" t="e">
            <v>#VALUE!</v>
          </cell>
          <cell r="I189" t="e">
            <v>#VALUE!</v>
          </cell>
        </row>
        <row r="190">
          <cell r="A190">
            <v>40645</v>
          </cell>
          <cell r="B190">
            <v>49.08</v>
          </cell>
          <cell r="C190">
            <v>740.06479999999999</v>
          </cell>
          <cell r="D190" t="str">
            <v>#Calc</v>
          </cell>
          <cell r="E190" t="str">
            <v>#Calc</v>
          </cell>
          <cell r="F190">
            <v>635.75129533678762</v>
          </cell>
          <cell r="G190">
            <v>416.66636639287702</v>
          </cell>
          <cell r="H190" t="e">
            <v>#VALUE!</v>
          </cell>
          <cell r="I190" t="e">
            <v>#VALUE!</v>
          </cell>
        </row>
        <row r="191">
          <cell r="A191">
            <v>40644</v>
          </cell>
          <cell r="B191">
            <v>49.61</v>
          </cell>
          <cell r="C191">
            <v>741.74980000000005</v>
          </cell>
          <cell r="D191" t="str">
            <v>#Calc</v>
          </cell>
          <cell r="E191" t="str">
            <v>#Calc</v>
          </cell>
          <cell r="F191">
            <v>642.61658031088075</v>
          </cell>
          <cell r="G191">
            <v>417.61504389702537</v>
          </cell>
          <cell r="H191" t="e">
            <v>#VALUE!</v>
          </cell>
          <cell r="I191" t="e">
            <v>#VALUE!</v>
          </cell>
        </row>
        <row r="192">
          <cell r="A192">
            <v>40641</v>
          </cell>
          <cell r="B192">
            <v>49.52</v>
          </cell>
          <cell r="C192">
            <v>745.70043999999996</v>
          </cell>
          <cell r="D192" t="str">
            <v>#Calc</v>
          </cell>
          <cell r="E192" t="str">
            <v>#Calc</v>
          </cell>
          <cell r="F192">
            <v>641.45077720207257</v>
          </cell>
          <cell r="G192">
            <v>419.83930698010442</v>
          </cell>
          <cell r="H192" t="e">
            <v>#VALUE!</v>
          </cell>
          <cell r="I192" t="e">
            <v>#VALUE!</v>
          </cell>
        </row>
        <row r="193">
          <cell r="A193">
            <v>40640</v>
          </cell>
          <cell r="B193">
            <v>49.71</v>
          </cell>
          <cell r="C193">
            <v>747.98895000000005</v>
          </cell>
          <cell r="D193" t="str">
            <v>#Calc</v>
          </cell>
          <cell r="E193" t="str">
            <v>#Calc</v>
          </cell>
          <cell r="F193">
            <v>643.91191709844566</v>
          </cell>
          <cell r="G193">
            <v>421.12776867447741</v>
          </cell>
          <cell r="H193" t="e">
            <v>#VALUE!</v>
          </cell>
          <cell r="I193" t="e">
            <v>#VALUE!</v>
          </cell>
        </row>
        <row r="194">
          <cell r="A194">
            <v>40639</v>
          </cell>
          <cell r="B194">
            <v>49.46</v>
          </cell>
          <cell r="C194">
            <v>743.06804999999997</v>
          </cell>
          <cell r="D194" t="str">
            <v>#Calc</v>
          </cell>
          <cell r="E194" t="str">
            <v>#Calc</v>
          </cell>
          <cell r="F194">
            <v>640.67357512953379</v>
          </cell>
          <cell r="G194">
            <v>418.35723625301551</v>
          </cell>
          <cell r="H194" t="e">
            <v>#VALUE!</v>
          </cell>
          <cell r="I194" t="e">
            <v>#VALUE!</v>
          </cell>
        </row>
        <row r="195">
          <cell r="A195">
            <v>40638</v>
          </cell>
          <cell r="B195">
            <v>49.04</v>
          </cell>
          <cell r="C195">
            <v>747.42773</v>
          </cell>
          <cell r="D195" t="str">
            <v>#Calc</v>
          </cell>
          <cell r="E195" t="str">
            <v>#Calc</v>
          </cell>
          <cell r="F195">
            <v>635.23316062176173</v>
          </cell>
          <cell r="G195">
            <v>420.81179431906008</v>
          </cell>
          <cell r="H195" t="e">
            <v>#VALUE!</v>
          </cell>
          <cell r="I195" t="e">
            <v>#VALUE!</v>
          </cell>
        </row>
        <row r="196">
          <cell r="A196">
            <v>40637</v>
          </cell>
          <cell r="B196">
            <v>48.58</v>
          </cell>
          <cell r="C196">
            <v>748.16380000000004</v>
          </cell>
          <cell r="D196" t="str">
            <v>#Calc</v>
          </cell>
          <cell r="E196" t="str">
            <v>#Calc</v>
          </cell>
          <cell r="F196">
            <v>629.27461139896377</v>
          </cell>
          <cell r="G196">
            <v>421.22621155970012</v>
          </cell>
          <cell r="H196" t="e">
            <v>#VALUE!</v>
          </cell>
          <cell r="I196" t="e">
            <v>#VALUE!</v>
          </cell>
        </row>
        <row r="197">
          <cell r="A197">
            <v>40634</v>
          </cell>
          <cell r="B197">
            <v>48.43</v>
          </cell>
          <cell r="C197">
            <v>743.35040000000004</v>
          </cell>
          <cell r="D197" t="str">
            <v>#Calc</v>
          </cell>
          <cell r="E197" t="str">
            <v>#Calc</v>
          </cell>
          <cell r="F197">
            <v>627.33160621761658</v>
          </cell>
          <cell r="G197">
            <v>418.51620307396286</v>
          </cell>
          <cell r="H197" t="e">
            <v>#VALUE!</v>
          </cell>
          <cell r="I197" t="e">
            <v>#VALUE!</v>
          </cell>
        </row>
        <row r="198">
          <cell r="A198">
            <v>40633</v>
          </cell>
          <cell r="B198">
            <v>48.47</v>
          </cell>
          <cell r="C198">
            <v>740.93773999999996</v>
          </cell>
          <cell r="D198" t="str">
            <v>#Calc</v>
          </cell>
          <cell r="E198" t="str">
            <v>#Calc</v>
          </cell>
          <cell r="F198">
            <v>627.84974093264248</v>
          </cell>
          <cell r="G198">
            <v>417.15784327149493</v>
          </cell>
          <cell r="H198" t="e">
            <v>#VALUE!</v>
          </cell>
          <cell r="I198" t="e">
            <v>#VALUE!</v>
          </cell>
        </row>
        <row r="199">
          <cell r="A199">
            <v>40632</v>
          </cell>
          <cell r="B199">
            <v>47.82</v>
          </cell>
          <cell r="C199">
            <v>736.60180000000003</v>
          </cell>
          <cell r="D199" t="str">
            <v>#Calc</v>
          </cell>
          <cell r="E199" t="str">
            <v>#Calc</v>
          </cell>
          <cell r="F199">
            <v>619.43005181347144</v>
          </cell>
          <cell r="G199">
            <v>414.71665114251175</v>
          </cell>
          <cell r="H199" t="e">
            <v>#VALUE!</v>
          </cell>
          <cell r="I199" t="e">
            <v>#VALUE!</v>
          </cell>
        </row>
        <row r="200">
          <cell r="A200">
            <v>40631</v>
          </cell>
          <cell r="B200">
            <v>47.2</v>
          </cell>
          <cell r="C200">
            <v>730.74285999999995</v>
          </cell>
          <cell r="D200" t="str">
            <v>#Calc</v>
          </cell>
          <cell r="E200" t="str">
            <v>#Calc</v>
          </cell>
          <cell r="F200">
            <v>611.39896373057002</v>
          </cell>
          <cell r="G200">
            <v>411.41798967298382</v>
          </cell>
          <cell r="H200" t="e">
            <v>#VALUE!</v>
          </cell>
          <cell r="I200" t="e">
            <v>#VALUE!</v>
          </cell>
        </row>
        <row r="201">
          <cell r="A201">
            <v>40630</v>
          </cell>
          <cell r="B201">
            <v>47.53</v>
          </cell>
          <cell r="C201">
            <v>733.06299999999999</v>
          </cell>
          <cell r="D201" t="str">
            <v>#Calc</v>
          </cell>
          <cell r="E201" t="str">
            <v>#Calc</v>
          </cell>
          <cell r="F201">
            <v>615.67357512953379</v>
          </cell>
          <cell r="G201">
            <v>412.72425947979372</v>
          </cell>
          <cell r="H201" t="e">
            <v>#VALUE!</v>
          </cell>
          <cell r="I201" t="e">
            <v>#VALUE!</v>
          </cell>
        </row>
        <row r="202">
          <cell r="A202">
            <v>40627</v>
          </cell>
          <cell r="B202">
            <v>47.39</v>
          </cell>
          <cell r="C202">
            <v>735.12980000000005</v>
          </cell>
          <cell r="D202" t="str">
            <v>#Calc</v>
          </cell>
          <cell r="E202" t="str">
            <v>#Calc</v>
          </cell>
          <cell r="F202">
            <v>613.8601036269431</v>
          </cell>
          <cell r="G202">
            <v>413.88789548310154</v>
          </cell>
          <cell r="H202" t="e">
            <v>#VALUE!</v>
          </cell>
          <cell r="I202" t="e">
            <v>#VALUE!</v>
          </cell>
        </row>
        <row r="203">
          <cell r="A203">
            <v>40626</v>
          </cell>
          <cell r="B203">
            <v>46.87</v>
          </cell>
          <cell r="C203">
            <v>731.64666999999997</v>
          </cell>
          <cell r="D203" t="str">
            <v>#Calc</v>
          </cell>
          <cell r="E203" t="str">
            <v>#Calc</v>
          </cell>
          <cell r="F203">
            <v>607.12435233160625</v>
          </cell>
          <cell r="G203">
            <v>411.92684677388843</v>
          </cell>
          <cell r="H203" t="e">
            <v>#VALUE!</v>
          </cell>
          <cell r="I203" t="e">
            <v>#VALUE!</v>
          </cell>
        </row>
        <row r="204">
          <cell r="A204">
            <v>40625</v>
          </cell>
          <cell r="B204">
            <v>46.14</v>
          </cell>
          <cell r="C204">
            <v>724.02030000000002</v>
          </cell>
          <cell r="D204" t="str">
            <v>#Calc</v>
          </cell>
          <cell r="E204" t="str">
            <v>#Calc</v>
          </cell>
          <cell r="F204">
            <v>597.66839378238342</v>
          </cell>
          <cell r="G204">
            <v>407.63309860931196</v>
          </cell>
          <cell r="H204" t="e">
            <v>#VALUE!</v>
          </cell>
          <cell r="I204" t="e">
            <v>#VALUE!</v>
          </cell>
        </row>
        <row r="205">
          <cell r="A205">
            <v>40624</v>
          </cell>
          <cell r="B205">
            <v>46.19</v>
          </cell>
          <cell r="C205">
            <v>726.39279999999997</v>
          </cell>
          <cell r="D205" t="str">
            <v>#Calc</v>
          </cell>
          <cell r="E205" t="str">
            <v>#Calc</v>
          </cell>
          <cell r="F205">
            <v>598.31606217616581</v>
          </cell>
          <cell r="G205">
            <v>408.96884779541989</v>
          </cell>
          <cell r="H205" t="e">
            <v>#VALUE!</v>
          </cell>
          <cell r="I205" t="e">
            <v>#VALUE!</v>
          </cell>
        </row>
        <row r="206">
          <cell r="A206">
            <v>40623</v>
          </cell>
          <cell r="B206">
            <v>46</v>
          </cell>
          <cell r="C206">
            <v>723.89210000000003</v>
          </cell>
          <cell r="D206" t="str">
            <v>#Calc</v>
          </cell>
          <cell r="E206" t="str">
            <v>#Calc</v>
          </cell>
          <cell r="F206">
            <v>595.85492227979273</v>
          </cell>
          <cell r="G206">
            <v>407.56092029712693</v>
          </cell>
          <cell r="H206" t="e">
            <v>#VALUE!</v>
          </cell>
          <cell r="I206" t="e">
            <v>#VALUE!</v>
          </cell>
        </row>
        <row r="207">
          <cell r="A207">
            <v>40620</v>
          </cell>
          <cell r="B207">
            <v>44.83</v>
          </cell>
          <cell r="C207">
            <v>710.44574</v>
          </cell>
          <cell r="D207" t="str">
            <v>#Calc</v>
          </cell>
          <cell r="E207" t="str">
            <v>#Calc</v>
          </cell>
          <cell r="F207">
            <v>580.69948186528495</v>
          </cell>
          <cell r="G207">
            <v>399.99044003322228</v>
          </cell>
          <cell r="H207" t="e">
            <v>#VALUE!</v>
          </cell>
          <cell r="I207" t="e">
            <v>#VALUE!</v>
          </cell>
        </row>
        <row r="208">
          <cell r="A208">
            <v>40619</v>
          </cell>
          <cell r="B208">
            <v>44.22</v>
          </cell>
          <cell r="C208">
            <v>707.1748</v>
          </cell>
          <cell r="D208" t="str">
            <v>#Calc</v>
          </cell>
          <cell r="E208" t="str">
            <v>#Calc</v>
          </cell>
          <cell r="F208">
            <v>572.79792746113992</v>
          </cell>
          <cell r="G208">
            <v>398.14885712792926</v>
          </cell>
          <cell r="H208" t="e">
            <v>#VALUE!</v>
          </cell>
          <cell r="I208" t="e">
            <v>#VALUE!</v>
          </cell>
        </row>
        <row r="209">
          <cell r="A209">
            <v>40618</v>
          </cell>
          <cell r="B209">
            <v>43.53</v>
          </cell>
          <cell r="C209">
            <v>692.44835999999998</v>
          </cell>
          <cell r="D209" t="str">
            <v>#Calc</v>
          </cell>
          <cell r="E209" t="str">
            <v>#Calc</v>
          </cell>
          <cell r="F209">
            <v>563.8601036269431</v>
          </cell>
          <cell r="G209">
            <v>389.8576747278168</v>
          </cell>
          <cell r="H209" t="e">
            <v>#VALUE!</v>
          </cell>
          <cell r="I209" t="e">
            <v>#VALUE!</v>
          </cell>
        </row>
        <row r="210">
          <cell r="A210">
            <v>40617</v>
          </cell>
          <cell r="B210">
            <v>42.79</v>
          </cell>
          <cell r="C210">
            <v>683.72439999999995</v>
          </cell>
          <cell r="D210" t="str">
            <v>#Calc</v>
          </cell>
          <cell r="E210" t="str">
            <v>#Calc</v>
          </cell>
          <cell r="F210">
            <v>554.27461139896377</v>
          </cell>
          <cell r="G210">
            <v>384.94596873429191</v>
          </cell>
          <cell r="H210" t="e">
            <v>#VALUE!</v>
          </cell>
          <cell r="I210" t="e">
            <v>#VALUE!</v>
          </cell>
        </row>
        <row r="211">
          <cell r="A211">
            <v>40616</v>
          </cell>
          <cell r="B211">
            <v>42.86</v>
          </cell>
          <cell r="C211">
            <v>688.43299999999999</v>
          </cell>
          <cell r="D211" t="str">
            <v>#Calc</v>
          </cell>
          <cell r="E211" t="str">
            <v>#Calc</v>
          </cell>
          <cell r="F211">
            <v>555.18134715025906</v>
          </cell>
          <cell r="G211">
            <v>387.59697342036469</v>
          </cell>
          <cell r="H211" t="e">
            <v>#VALUE!</v>
          </cell>
          <cell r="I211" t="e">
            <v>#VALUE!</v>
          </cell>
        </row>
        <row r="212">
          <cell r="A212">
            <v>40613</v>
          </cell>
          <cell r="B212">
            <v>43.49</v>
          </cell>
          <cell r="C212">
            <v>690.35950000000003</v>
          </cell>
          <cell r="D212" t="str">
            <v>#Calc</v>
          </cell>
          <cell r="E212" t="str">
            <v>#Calc</v>
          </cell>
          <cell r="F212">
            <v>563.34196891191709</v>
          </cell>
          <cell r="G212">
            <v>388.68161864988497</v>
          </cell>
          <cell r="H212" t="e">
            <v>#VALUE!</v>
          </cell>
          <cell r="I212" t="e">
            <v>#VALUE!</v>
          </cell>
        </row>
        <row r="213">
          <cell r="A213">
            <v>40612</v>
          </cell>
          <cell r="B213">
            <v>43.48</v>
          </cell>
          <cell r="C213">
            <v>687.84230000000002</v>
          </cell>
          <cell r="D213" t="str">
            <v>#Calc</v>
          </cell>
          <cell r="E213" t="str">
            <v>#Calc</v>
          </cell>
          <cell r="F213">
            <v>563.21243523316059</v>
          </cell>
          <cell r="G213">
            <v>387.264401431225</v>
          </cell>
          <cell r="H213" t="e">
            <v>#VALUE!</v>
          </cell>
          <cell r="I213" t="e">
            <v>#VALUE!</v>
          </cell>
        </row>
        <row r="214">
          <cell r="A214">
            <v>40611</v>
          </cell>
          <cell r="B214">
            <v>44.82</v>
          </cell>
          <cell r="C214">
            <v>705.01790000000005</v>
          </cell>
          <cell r="D214" t="str">
            <v>#Calc</v>
          </cell>
          <cell r="E214" t="str">
            <v>#Calc</v>
          </cell>
          <cell r="F214">
            <v>580.56994818652856</v>
          </cell>
          <cell r="G214">
            <v>396.93449362128393</v>
          </cell>
          <cell r="H214" t="e">
            <v>#VALUE!</v>
          </cell>
          <cell r="I214" t="e">
            <v>#VALUE!</v>
          </cell>
        </row>
        <row r="215">
          <cell r="A215">
            <v>40610</v>
          </cell>
          <cell r="B215">
            <v>45.58</v>
          </cell>
          <cell r="C215">
            <v>715.09609999999998</v>
          </cell>
          <cell r="D215" t="str">
            <v>#Calc</v>
          </cell>
          <cell r="E215" t="str">
            <v>#Calc</v>
          </cell>
          <cell r="F215">
            <v>590.41450777202067</v>
          </cell>
          <cell r="G215">
            <v>402.60865482146625</v>
          </cell>
          <cell r="H215" t="e">
            <v>#VALUE!</v>
          </cell>
          <cell r="I215" t="e">
            <v>#VALUE!</v>
          </cell>
        </row>
        <row r="216">
          <cell r="A216">
            <v>40609</v>
          </cell>
          <cell r="B216">
            <v>45.56</v>
          </cell>
          <cell r="C216">
            <v>716.27495999999996</v>
          </cell>
          <cell r="D216" t="str">
            <v>#Calc</v>
          </cell>
          <cell r="E216" t="str">
            <v>#Calc</v>
          </cell>
          <cell r="F216">
            <v>590.15544041450778</v>
          </cell>
          <cell r="G216">
            <v>403.27236874582246</v>
          </cell>
          <cell r="H216" t="e">
            <v>#VALUE!</v>
          </cell>
          <cell r="I216" t="e">
            <v>#VALUE!</v>
          </cell>
        </row>
        <row r="217">
          <cell r="A217">
            <v>40606</v>
          </cell>
          <cell r="B217">
            <v>45.54</v>
          </cell>
          <cell r="C217">
            <v>717.57629999999995</v>
          </cell>
          <cell r="D217" t="str">
            <v>#Calc</v>
          </cell>
          <cell r="E217" t="str">
            <v>#Calc</v>
          </cell>
          <cell r="F217">
            <v>589.89637305699478</v>
          </cell>
          <cell r="G217">
            <v>404.00504054596979</v>
          </cell>
          <cell r="H217" t="e">
            <v>#VALUE!</v>
          </cell>
          <cell r="I217" t="e">
            <v>#VALUE!</v>
          </cell>
        </row>
        <row r="218">
          <cell r="A218">
            <v>40605</v>
          </cell>
          <cell r="B218">
            <v>45.67</v>
          </cell>
          <cell r="C218">
            <v>722.2124</v>
          </cell>
          <cell r="D218" t="str">
            <v>#Calc</v>
          </cell>
          <cell r="E218" t="str">
            <v>#Calc</v>
          </cell>
          <cell r="F218">
            <v>591.58031088082907</v>
          </cell>
          <cell r="G218">
            <v>406.61522676376319</v>
          </cell>
          <cell r="H218" t="e">
            <v>#VALUE!</v>
          </cell>
          <cell r="I218" t="e">
            <v>#VALUE!</v>
          </cell>
        </row>
        <row r="219">
          <cell r="A219">
            <v>40604</v>
          </cell>
          <cell r="B219">
            <v>45.57</v>
          </cell>
          <cell r="C219">
            <v>718.96259999999995</v>
          </cell>
          <cell r="D219" t="str">
            <v>#Calc</v>
          </cell>
          <cell r="E219" t="str">
            <v>#Calc</v>
          </cell>
          <cell r="F219">
            <v>590.28497409326428</v>
          </cell>
          <cell r="G219">
            <v>404.78554596080699</v>
          </cell>
          <cell r="H219" t="e">
            <v>#VALUE!</v>
          </cell>
          <cell r="I219" t="e">
            <v>#VALUE!</v>
          </cell>
        </row>
        <row r="220">
          <cell r="A220">
            <v>40603</v>
          </cell>
          <cell r="B220">
            <v>45.14</v>
          </cell>
          <cell r="C220">
            <v>716.00490000000002</v>
          </cell>
          <cell r="D220" t="str">
            <v>#Calc</v>
          </cell>
          <cell r="E220" t="str">
            <v>#Calc</v>
          </cell>
          <cell r="F220">
            <v>584.71502590673583</v>
          </cell>
          <cell r="G220">
            <v>403.12032135901512</v>
          </cell>
          <cell r="H220" t="e">
            <v>#VALUE!</v>
          </cell>
          <cell r="I220" t="e">
            <v>#VALUE!</v>
          </cell>
        </row>
        <row r="221">
          <cell r="A221">
            <v>40602</v>
          </cell>
          <cell r="B221">
            <v>44.9</v>
          </cell>
          <cell r="C221">
            <v>725.36614999999995</v>
          </cell>
          <cell r="D221" t="str">
            <v>#Calc</v>
          </cell>
          <cell r="E221" t="str">
            <v>#Calc</v>
          </cell>
          <cell r="F221">
            <v>581.60621761658035</v>
          </cell>
          <cell r="G221">
            <v>408.3908301339161</v>
          </cell>
          <cell r="H221" t="e">
            <v>#VALUE!</v>
          </cell>
          <cell r="I221" t="e">
            <v>#VALUE!</v>
          </cell>
        </row>
        <row r="222">
          <cell r="A222">
            <v>40599</v>
          </cell>
          <cell r="B222">
            <v>44.7</v>
          </cell>
          <cell r="C222">
            <v>720.32330000000002</v>
          </cell>
          <cell r="D222" t="str">
            <v>#Calc</v>
          </cell>
          <cell r="E222" t="str">
            <v>#Calc</v>
          </cell>
          <cell r="F222">
            <v>579.01554404145077</v>
          </cell>
          <cell r="G222">
            <v>405.55163823374158</v>
          </cell>
          <cell r="H222" t="e">
            <v>#VALUE!</v>
          </cell>
          <cell r="I222" t="e">
            <v>#VALUE!</v>
          </cell>
        </row>
        <row r="223">
          <cell r="A223">
            <v>40598</v>
          </cell>
          <cell r="B223">
            <v>43.96</v>
          </cell>
          <cell r="C223">
            <v>706.27923999999996</v>
          </cell>
          <cell r="D223" t="str">
            <v>#Calc</v>
          </cell>
          <cell r="E223" t="str">
            <v>#Calc</v>
          </cell>
          <cell r="F223">
            <v>569.43005181347155</v>
          </cell>
          <cell r="G223">
            <v>397.64464488720813</v>
          </cell>
          <cell r="H223" t="e">
            <v>#VALUE!</v>
          </cell>
          <cell r="I223" t="e">
            <v>#VALUE!</v>
          </cell>
        </row>
        <row r="224">
          <cell r="A224">
            <v>40597</v>
          </cell>
          <cell r="B224">
            <v>44.03</v>
          </cell>
          <cell r="C224">
            <v>705.45330000000001</v>
          </cell>
          <cell r="D224" t="str">
            <v>#Calc</v>
          </cell>
          <cell r="E224" t="str">
            <v>#Calc</v>
          </cell>
          <cell r="F224">
            <v>570.33678756476695</v>
          </cell>
          <cell r="G224">
            <v>397.17962963630237</v>
          </cell>
          <cell r="H224" t="e">
            <v>#VALUE!</v>
          </cell>
          <cell r="I224" t="e">
            <v>#VALUE!</v>
          </cell>
        </row>
        <row r="225">
          <cell r="A225">
            <v>40596</v>
          </cell>
          <cell r="B225">
            <v>43.99</v>
          </cell>
          <cell r="C225">
            <v>708.48140000000001</v>
          </cell>
          <cell r="D225" t="str">
            <v>#Calc</v>
          </cell>
          <cell r="E225" t="str">
            <v>#Calc</v>
          </cell>
          <cell r="F225">
            <v>569.81865284974106</v>
          </cell>
          <cell r="G225">
            <v>398.88449037832697</v>
          </cell>
          <cell r="H225" t="e">
            <v>#VALUE!</v>
          </cell>
          <cell r="I225" t="e">
            <v>#VALUE!</v>
          </cell>
        </row>
        <row r="226">
          <cell r="A226">
            <v>40595</v>
          </cell>
          <cell r="B226">
            <v>44.05</v>
          </cell>
          <cell r="C226">
            <v>719.46429999999998</v>
          </cell>
          <cell r="D226" t="str">
            <v>#Calc</v>
          </cell>
          <cell r="E226" t="str">
            <v>#Calc</v>
          </cell>
          <cell r="F226">
            <v>570.59585492227973</v>
          </cell>
          <cell r="G226">
            <v>405.06800976130035</v>
          </cell>
          <cell r="H226" t="e">
            <v>#VALUE!</v>
          </cell>
          <cell r="I226" t="e">
            <v>#VALUE!</v>
          </cell>
        </row>
        <row r="227">
          <cell r="A227">
            <v>40592</v>
          </cell>
          <cell r="B227">
            <v>44.05</v>
          </cell>
          <cell r="C227">
            <v>719.46429999999998</v>
          </cell>
          <cell r="D227" t="str">
            <v>#Calc</v>
          </cell>
          <cell r="E227" t="str">
            <v>#Calc</v>
          </cell>
          <cell r="F227">
            <v>570.59585492227973</v>
          </cell>
          <cell r="G227">
            <v>405.06800976130035</v>
          </cell>
          <cell r="H227" t="e">
            <v>#VALUE!</v>
          </cell>
          <cell r="I227" t="e">
            <v>#VALUE!</v>
          </cell>
        </row>
        <row r="228">
          <cell r="A228">
            <v>40591</v>
          </cell>
          <cell r="B228">
            <v>43.7</v>
          </cell>
          <cell r="C228">
            <v>717.67705999999998</v>
          </cell>
          <cell r="D228" t="str">
            <v>#Calc</v>
          </cell>
          <cell r="E228" t="str">
            <v>#Calc</v>
          </cell>
          <cell r="F228">
            <v>566.06217616580318</v>
          </cell>
          <cell r="G228">
            <v>404.0617697716778</v>
          </cell>
          <cell r="H228" t="e">
            <v>#VALUE!</v>
          </cell>
          <cell r="I228" t="e">
            <v>#VALUE!</v>
          </cell>
        </row>
        <row r="229">
          <cell r="A229">
            <v>40590</v>
          </cell>
          <cell r="B229">
            <v>43.85</v>
          </cell>
          <cell r="C229">
            <v>716.01890000000003</v>
          </cell>
          <cell r="D229" t="str">
            <v>#Calc</v>
          </cell>
          <cell r="E229" t="str">
            <v>#Calc</v>
          </cell>
          <cell r="F229">
            <v>568.00518134715037</v>
          </cell>
          <cell r="G229">
            <v>403.1282035459933</v>
          </cell>
          <cell r="H229" t="e">
            <v>#VALUE!</v>
          </cell>
          <cell r="I229" t="e">
            <v>#VALUE!</v>
          </cell>
        </row>
        <row r="230">
          <cell r="A230">
            <v>40589</v>
          </cell>
          <cell r="B230">
            <v>43.8</v>
          </cell>
          <cell r="C230">
            <v>711.62896999999998</v>
          </cell>
          <cell r="D230" t="str">
            <v>#Calc</v>
          </cell>
          <cell r="E230" t="str">
            <v>#Calc</v>
          </cell>
          <cell r="F230">
            <v>567.35751295336786</v>
          </cell>
          <cell r="G230">
            <v>400.65661432594243</v>
          </cell>
          <cell r="H230" t="e">
            <v>#VALUE!</v>
          </cell>
          <cell r="I230" t="e">
            <v>#VALUE!</v>
          </cell>
        </row>
        <row r="231">
          <cell r="A231">
            <v>40588</v>
          </cell>
          <cell r="B231">
            <v>43.31</v>
          </cell>
          <cell r="C231">
            <v>706.02049999999997</v>
          </cell>
          <cell r="D231" t="str">
            <v>#Calc</v>
          </cell>
          <cell r="E231" t="str">
            <v>#Calc</v>
          </cell>
          <cell r="F231">
            <v>561.01036269430051</v>
          </cell>
          <cell r="G231">
            <v>397.49897081158599</v>
          </cell>
          <cell r="H231" t="e">
            <v>#VALUE!</v>
          </cell>
          <cell r="I231" t="e">
            <v>#VALUE!</v>
          </cell>
        </row>
        <row r="232">
          <cell r="A232">
            <v>40585</v>
          </cell>
          <cell r="B232">
            <v>42.12</v>
          </cell>
          <cell r="C232">
            <v>689.04390000000001</v>
          </cell>
          <cell r="D232" t="str">
            <v>#Calc</v>
          </cell>
          <cell r="E232" t="str">
            <v>#Calc</v>
          </cell>
          <cell r="F232">
            <v>545.59585492227973</v>
          </cell>
          <cell r="G232">
            <v>387.94091827928708</v>
          </cell>
          <cell r="H232" t="e">
            <v>#VALUE!</v>
          </cell>
          <cell r="I232" t="e">
            <v>#VALUE!</v>
          </cell>
        </row>
        <row r="233">
          <cell r="A233">
            <v>40584</v>
          </cell>
          <cell r="B233">
            <v>42.19</v>
          </cell>
          <cell r="C233">
            <v>689.37885000000006</v>
          </cell>
          <cell r="D233" t="str">
            <v>#Calc</v>
          </cell>
          <cell r="E233" t="str">
            <v>#Calc</v>
          </cell>
          <cell r="F233">
            <v>546.50259067357513</v>
          </cell>
          <cell r="G233">
            <v>388.12949960273778</v>
          </cell>
          <cell r="H233" t="e">
            <v>#VALUE!</v>
          </cell>
          <cell r="I233" t="e">
            <v>#VALUE!</v>
          </cell>
        </row>
        <row r="234">
          <cell r="A234">
            <v>40583</v>
          </cell>
          <cell r="B234">
            <v>42.28</v>
          </cell>
          <cell r="C234">
            <v>689.34375</v>
          </cell>
          <cell r="D234" t="str">
            <v>#Calc</v>
          </cell>
          <cell r="E234" t="str">
            <v>#Calc</v>
          </cell>
          <cell r="F234">
            <v>547.66839378238342</v>
          </cell>
          <cell r="G234">
            <v>388.10973783395701</v>
          </cell>
          <cell r="H234" t="e">
            <v>#VALUE!</v>
          </cell>
          <cell r="I234" t="e">
            <v>#VALUE!</v>
          </cell>
        </row>
        <row r="235">
          <cell r="A235">
            <v>40582</v>
          </cell>
          <cell r="B235">
            <v>42.4</v>
          </cell>
          <cell r="C235">
            <v>689.07543999999996</v>
          </cell>
          <cell r="D235" t="str">
            <v>#Calc</v>
          </cell>
          <cell r="E235" t="str">
            <v>#Calc</v>
          </cell>
          <cell r="F235">
            <v>549.2227979274611</v>
          </cell>
          <cell r="G235">
            <v>387.95867572052197</v>
          </cell>
          <cell r="H235" t="e">
            <v>#VALUE!</v>
          </cell>
          <cell r="I235" t="e">
            <v>#VALUE!</v>
          </cell>
        </row>
        <row r="236">
          <cell r="A236">
            <v>40581</v>
          </cell>
          <cell r="B236">
            <v>42.55</v>
          </cell>
          <cell r="C236">
            <v>687.31146000000001</v>
          </cell>
          <cell r="D236" t="str">
            <v>#Calc</v>
          </cell>
          <cell r="E236" t="str">
            <v>#Calc</v>
          </cell>
          <cell r="F236">
            <v>551.16580310880829</v>
          </cell>
          <cell r="G236">
            <v>386.96553142155017</v>
          </cell>
          <cell r="H236" t="e">
            <v>#VALUE!</v>
          </cell>
          <cell r="I236" t="e">
            <v>#VALUE!</v>
          </cell>
        </row>
        <row r="237">
          <cell r="A237">
            <v>40578</v>
          </cell>
          <cell r="B237">
            <v>42.65</v>
          </cell>
          <cell r="C237">
            <v>686.55859999999996</v>
          </cell>
          <cell r="D237" t="str">
            <v>#Calc</v>
          </cell>
          <cell r="E237" t="str">
            <v>#Calc</v>
          </cell>
          <cell r="F237">
            <v>552.46113989637308</v>
          </cell>
          <cell r="G237">
            <v>386.54166118666996</v>
          </cell>
          <cell r="H237" t="e">
            <v>#VALUE!</v>
          </cell>
          <cell r="I237" t="e">
            <v>#VALUE!</v>
          </cell>
        </row>
        <row r="238">
          <cell r="A238">
            <v>40577</v>
          </cell>
          <cell r="B238">
            <v>43</v>
          </cell>
          <cell r="C238">
            <v>688.28030000000001</v>
          </cell>
          <cell r="D238" t="str">
            <v>#Calc</v>
          </cell>
          <cell r="E238" t="str">
            <v>#Calc</v>
          </cell>
          <cell r="F238">
            <v>556.99481865284974</v>
          </cell>
          <cell r="G238">
            <v>387.511001280968</v>
          </cell>
          <cell r="H238" t="e">
            <v>#VALUE!</v>
          </cell>
          <cell r="I238" t="e">
            <v>#VALUE!</v>
          </cell>
        </row>
        <row r="239">
          <cell r="A239">
            <v>40576</v>
          </cell>
          <cell r="B239">
            <v>43.9</v>
          </cell>
          <cell r="C239">
            <v>687.94719999999995</v>
          </cell>
          <cell r="D239" t="str">
            <v>#Calc</v>
          </cell>
          <cell r="E239" t="str">
            <v>#Calc</v>
          </cell>
          <cell r="F239">
            <v>568.65284974093265</v>
          </cell>
          <cell r="G239">
            <v>387.32346153222505</v>
          </cell>
          <cell r="H239" t="e">
            <v>#VALUE!</v>
          </cell>
          <cell r="I239" t="e">
            <v>#VALUE!</v>
          </cell>
        </row>
        <row r="240">
          <cell r="A240">
            <v>40575</v>
          </cell>
          <cell r="B240">
            <v>43.61</v>
          </cell>
          <cell r="C240">
            <v>684.96910000000003</v>
          </cell>
          <cell r="D240" t="str">
            <v>#Calc</v>
          </cell>
          <cell r="E240" t="str">
            <v>#Calc</v>
          </cell>
          <cell r="F240">
            <v>564.89637305699489</v>
          </cell>
          <cell r="G240">
            <v>385.64675145797941</v>
          </cell>
          <cell r="H240" t="e">
            <v>#VALUE!</v>
          </cell>
          <cell r="I240" t="e">
            <v>#VALUE!</v>
          </cell>
        </row>
        <row r="241">
          <cell r="A241">
            <v>40574</v>
          </cell>
          <cell r="B241">
            <v>43.57</v>
          </cell>
          <cell r="C241">
            <v>685.62683000000004</v>
          </cell>
          <cell r="D241" t="str">
            <v>#Calc</v>
          </cell>
          <cell r="E241" t="str">
            <v>#Calc</v>
          </cell>
          <cell r="F241">
            <v>564.37823834196899</v>
          </cell>
          <cell r="G241">
            <v>386.01706223234345</v>
          </cell>
          <cell r="H241" t="e">
            <v>#VALUE!</v>
          </cell>
          <cell r="I241" t="e">
            <v>#VALUE!</v>
          </cell>
        </row>
        <row r="242">
          <cell r="A242">
            <v>40571</v>
          </cell>
          <cell r="B242">
            <v>42.85</v>
          </cell>
          <cell r="C242">
            <v>680.28534000000002</v>
          </cell>
          <cell r="D242" t="str">
            <v>#Calc</v>
          </cell>
          <cell r="E242" t="str">
            <v>#Calc</v>
          </cell>
          <cell r="F242">
            <v>555.05181347150256</v>
          </cell>
          <cell r="G242">
            <v>383.00973202365918</v>
          </cell>
          <cell r="H242" t="e">
            <v>#VALUE!</v>
          </cell>
          <cell r="I242" t="e">
            <v>#VALUE!</v>
          </cell>
        </row>
        <row r="243">
          <cell r="A243">
            <v>40570</v>
          </cell>
          <cell r="B243">
            <v>42.59</v>
          </cell>
          <cell r="C243">
            <v>683.31529999999998</v>
          </cell>
          <cell r="D243" t="str">
            <v>#Calc</v>
          </cell>
          <cell r="E243" t="str">
            <v>#Calc</v>
          </cell>
          <cell r="F243">
            <v>551.6839378238343</v>
          </cell>
          <cell r="G243">
            <v>384.7156399705251</v>
          </cell>
          <cell r="H243" t="e">
            <v>#VALUE!</v>
          </cell>
          <cell r="I243" t="e">
            <v>#VALUE!</v>
          </cell>
        </row>
        <row r="244">
          <cell r="A244">
            <v>40569</v>
          </cell>
          <cell r="B244">
            <v>42.54</v>
          </cell>
          <cell r="C244">
            <v>687.86360000000002</v>
          </cell>
          <cell r="D244" t="str">
            <v>#Calc</v>
          </cell>
          <cell r="E244" t="str">
            <v>#Calc</v>
          </cell>
          <cell r="F244">
            <v>551.03626943005179</v>
          </cell>
          <cell r="G244">
            <v>387.27639361569879</v>
          </cell>
          <cell r="H244" t="e">
            <v>#VALUE!</v>
          </cell>
          <cell r="I244" t="e">
            <v>#VALUE!</v>
          </cell>
        </row>
        <row r="245">
          <cell r="A245">
            <v>40568</v>
          </cell>
          <cell r="B245">
            <v>42.15</v>
          </cell>
          <cell r="C245">
            <v>678.55460000000005</v>
          </cell>
          <cell r="D245" t="str">
            <v>#Calc</v>
          </cell>
          <cell r="E245" t="str">
            <v>#Calc</v>
          </cell>
          <cell r="F245">
            <v>545.98445595854923</v>
          </cell>
          <cell r="G245">
            <v>382.03530228862678</v>
          </cell>
          <cell r="H245" t="e">
            <v>#VALUE!</v>
          </cell>
          <cell r="I245" t="e">
            <v>#VALUE!</v>
          </cell>
        </row>
        <row r="246">
          <cell r="A246">
            <v>40567</v>
          </cell>
          <cell r="B246">
            <v>42.3</v>
          </cell>
          <cell r="C246">
            <v>678.27844000000005</v>
          </cell>
          <cell r="D246" t="str">
            <v>#Calc</v>
          </cell>
          <cell r="E246" t="str">
            <v>#Calc</v>
          </cell>
          <cell r="F246">
            <v>547.92746113989642</v>
          </cell>
          <cell r="G246">
            <v>381.87982052035051</v>
          </cell>
          <cell r="H246" t="e">
            <v>#VALUE!</v>
          </cell>
          <cell r="I246" t="e">
            <v>#VALUE!</v>
          </cell>
        </row>
        <row r="247">
          <cell r="A247">
            <v>40564</v>
          </cell>
          <cell r="B247">
            <v>41.62</v>
          </cell>
          <cell r="C247">
            <v>669.80909999999994</v>
          </cell>
          <cell r="D247" t="str">
            <v>#Calc</v>
          </cell>
          <cell r="E247" t="str">
            <v>#Calc</v>
          </cell>
          <cell r="F247">
            <v>539.11917098445588</v>
          </cell>
          <cell r="G247">
            <v>377.11146898742271</v>
          </cell>
          <cell r="H247" t="e">
            <v>#VALUE!</v>
          </cell>
          <cell r="I247" t="e">
            <v>#VALUE!</v>
          </cell>
        </row>
        <row r="248">
          <cell r="A248">
            <v>40563</v>
          </cell>
          <cell r="B248">
            <v>41.63</v>
          </cell>
          <cell r="C248">
            <v>669.5453</v>
          </cell>
          <cell r="D248" t="str">
            <v>#Calc</v>
          </cell>
          <cell r="E248" t="str">
            <v>#Calc</v>
          </cell>
          <cell r="F248">
            <v>539.24870466321249</v>
          </cell>
          <cell r="G248">
            <v>376.9629460642214</v>
          </cell>
          <cell r="H248" t="e">
            <v>#VALUE!</v>
          </cell>
          <cell r="I248" t="e">
            <v>#VALUE!</v>
          </cell>
        </row>
        <row r="249">
          <cell r="A249">
            <v>40562</v>
          </cell>
          <cell r="B249">
            <v>42.43</v>
          </cell>
          <cell r="C249">
            <v>675.41614000000004</v>
          </cell>
          <cell r="D249" t="str">
            <v>#Calc</v>
          </cell>
          <cell r="E249" t="str">
            <v>#Calc</v>
          </cell>
          <cell r="F249">
            <v>549.61139896373061</v>
          </cell>
          <cell r="G249">
            <v>380.2683073926807</v>
          </cell>
          <cell r="H249" t="e">
            <v>#VALUE!</v>
          </cell>
          <cell r="I249" t="e">
            <v>#VALUE!</v>
          </cell>
        </row>
        <row r="250">
          <cell r="A250">
            <v>40561</v>
          </cell>
          <cell r="B250">
            <v>42.77</v>
          </cell>
          <cell r="C250">
            <v>690.16420000000005</v>
          </cell>
          <cell r="D250" t="str">
            <v>#Calc</v>
          </cell>
          <cell r="E250" t="str">
            <v>#Calc</v>
          </cell>
          <cell r="F250">
            <v>554.01554404145077</v>
          </cell>
          <cell r="G250">
            <v>388.57166214154068</v>
          </cell>
          <cell r="H250" t="e">
            <v>#VALUE!</v>
          </cell>
          <cell r="I250" t="e">
            <v>#VALUE!</v>
          </cell>
        </row>
        <row r="251">
          <cell r="A251">
            <v>40560</v>
          </cell>
          <cell r="B251">
            <v>42.86</v>
          </cell>
          <cell r="C251">
            <v>688.0385</v>
          </cell>
          <cell r="D251" t="str">
            <v>#Calc</v>
          </cell>
          <cell r="E251" t="str">
            <v>#Calc</v>
          </cell>
          <cell r="F251">
            <v>555.18134715025906</v>
          </cell>
          <cell r="G251">
            <v>387.37486465158935</v>
          </cell>
          <cell r="H251" t="e">
            <v>#VALUE!</v>
          </cell>
          <cell r="I251" t="e">
            <v>#VALUE!</v>
          </cell>
        </row>
        <row r="252">
          <cell r="A252">
            <v>40557</v>
          </cell>
          <cell r="B252">
            <v>42.86</v>
          </cell>
          <cell r="C252">
            <v>688.0385</v>
          </cell>
          <cell r="D252" t="str">
            <v>#Calc</v>
          </cell>
          <cell r="E252" t="str">
            <v>#Calc</v>
          </cell>
          <cell r="F252">
            <v>555.18134715025906</v>
          </cell>
          <cell r="G252">
            <v>387.37486465158935</v>
          </cell>
          <cell r="H252" t="e">
            <v>#VALUE!</v>
          </cell>
          <cell r="I252" t="e">
            <v>#VALUE!</v>
          </cell>
        </row>
        <row r="253">
          <cell r="A253">
            <v>40556</v>
          </cell>
          <cell r="B253">
            <v>43</v>
          </cell>
          <cell r="C253">
            <v>689.58780000000002</v>
          </cell>
          <cell r="D253" t="str">
            <v>#Calc</v>
          </cell>
          <cell r="E253" t="str">
            <v>#Calc</v>
          </cell>
          <cell r="F253">
            <v>556.99481865284974</v>
          </cell>
          <cell r="G253">
            <v>388.24714124338573</v>
          </cell>
          <cell r="H253" t="e">
            <v>#VALUE!</v>
          </cell>
          <cell r="I253" t="e">
            <v>#VALUE!</v>
          </cell>
        </row>
        <row r="254">
          <cell r="A254">
            <v>40555</v>
          </cell>
          <cell r="B254">
            <v>42.8</v>
          </cell>
          <cell r="C254">
            <v>688.45839999999998</v>
          </cell>
          <cell r="D254" t="str">
            <v>#Calc</v>
          </cell>
          <cell r="E254" t="str">
            <v>#Calc</v>
          </cell>
          <cell r="F254">
            <v>554.40414507772027</v>
          </cell>
          <cell r="G254">
            <v>387.61127395959636</v>
          </cell>
          <cell r="H254" t="e">
            <v>#VALUE!</v>
          </cell>
          <cell r="I254" t="e">
            <v>#VALUE!</v>
          </cell>
        </row>
        <row r="255">
          <cell r="A255">
            <v>40554</v>
          </cell>
          <cell r="B255">
            <v>43</v>
          </cell>
          <cell r="C255">
            <v>684.61059999999998</v>
          </cell>
          <cell r="D255" t="str">
            <v>#Calc</v>
          </cell>
          <cell r="E255" t="str">
            <v>#Calc</v>
          </cell>
          <cell r="F255">
            <v>556.99481865284974</v>
          </cell>
          <cell r="G255">
            <v>385.44491117000479</v>
          </cell>
          <cell r="H255" t="e">
            <v>#VALUE!</v>
          </cell>
          <cell r="I255" t="e">
            <v>#VALUE!</v>
          </cell>
        </row>
        <row r="256">
          <cell r="A256">
            <v>40553</v>
          </cell>
          <cell r="B256">
            <v>42.69</v>
          </cell>
          <cell r="C256">
            <v>680.02057000000002</v>
          </cell>
          <cell r="D256" t="str">
            <v>#Calc</v>
          </cell>
          <cell r="E256" t="str">
            <v>#Calc</v>
          </cell>
          <cell r="F256">
            <v>552.97927461139898</v>
          </cell>
          <cell r="G256">
            <v>382.8606629775029</v>
          </cell>
          <cell r="H256" t="e">
            <v>#VALUE!</v>
          </cell>
          <cell r="I256" t="e">
            <v>#VALUE!</v>
          </cell>
        </row>
        <row r="257">
          <cell r="A257">
            <v>40550</v>
          </cell>
          <cell r="B257">
            <v>42.8</v>
          </cell>
          <cell r="C257">
            <v>679.61199999999997</v>
          </cell>
          <cell r="D257" t="str">
            <v>#Calc</v>
          </cell>
          <cell r="E257" t="str">
            <v>#Calc</v>
          </cell>
          <cell r="F257">
            <v>554.40414507772027</v>
          </cell>
          <cell r="G257">
            <v>382.63063261081453</v>
          </cell>
          <cell r="H257" t="e">
            <v>#VALUE!</v>
          </cell>
          <cell r="I257" t="e">
            <v>#VALUE!</v>
          </cell>
        </row>
        <row r="258">
          <cell r="A258">
            <v>40549</v>
          </cell>
          <cell r="B258">
            <v>42.5</v>
          </cell>
          <cell r="C258">
            <v>676.69824000000006</v>
          </cell>
          <cell r="D258" t="str">
            <v>#Calc</v>
          </cell>
          <cell r="E258" t="str">
            <v>#Calc</v>
          </cell>
          <cell r="F258">
            <v>550.51813471502589</v>
          </cell>
          <cell r="G258">
            <v>380.99014681586675</v>
          </cell>
          <cell r="H258" t="e">
            <v>#VALUE!</v>
          </cell>
          <cell r="I258" t="e">
            <v>#VALUE!</v>
          </cell>
        </row>
        <row r="259">
          <cell r="A259">
            <v>40548</v>
          </cell>
          <cell r="B259">
            <v>42.35</v>
          </cell>
          <cell r="C259">
            <v>679.02246000000002</v>
          </cell>
          <cell r="D259" t="str">
            <v>#Calc</v>
          </cell>
          <cell r="E259" t="str">
            <v>#Calc</v>
          </cell>
          <cell r="F259">
            <v>548.57512953367871</v>
          </cell>
          <cell r="G259">
            <v>382.29871371716735</v>
          </cell>
          <cell r="H259" t="e">
            <v>#VALUE!</v>
          </cell>
          <cell r="I259" t="e">
            <v>#VALUE!</v>
          </cell>
        </row>
        <row r="260">
          <cell r="A260">
            <v>40547</v>
          </cell>
          <cell r="B260">
            <v>43.33</v>
          </cell>
          <cell r="C260">
            <v>680.52184999999997</v>
          </cell>
          <cell r="D260" t="str">
            <v>#Calc</v>
          </cell>
          <cell r="E260" t="str">
            <v>#Calc</v>
          </cell>
          <cell r="F260">
            <v>561.26943005181352</v>
          </cell>
          <cell r="G260">
            <v>383.14289031238684</v>
          </cell>
          <cell r="H260" t="e">
            <v>#VALUE!</v>
          </cell>
          <cell r="I260" t="e">
            <v>#VALUE!</v>
          </cell>
        </row>
        <row r="261">
          <cell r="A261">
            <v>40546</v>
          </cell>
          <cell r="B261">
            <v>44.05</v>
          </cell>
          <cell r="C261">
            <v>686.88885000000005</v>
          </cell>
          <cell r="D261" t="str">
            <v>#Calc</v>
          </cell>
          <cell r="E261" t="str">
            <v>#Calc</v>
          </cell>
          <cell r="F261">
            <v>570.59585492227973</v>
          </cell>
          <cell r="G261">
            <v>386.72759634734956</v>
          </cell>
          <cell r="H261" t="e">
            <v>#VALUE!</v>
          </cell>
          <cell r="I261" t="e">
            <v>#VALUE!</v>
          </cell>
        </row>
        <row r="262">
          <cell r="A262">
            <v>40543</v>
          </cell>
          <cell r="B262">
            <v>43.31</v>
          </cell>
          <cell r="C262">
            <v>681.57794000000001</v>
          </cell>
          <cell r="D262" t="str">
            <v>#Calc</v>
          </cell>
          <cell r="E262" t="str">
            <v>#Calc</v>
          </cell>
          <cell r="F262">
            <v>561.01036269430051</v>
          </cell>
          <cell r="G262">
            <v>383.73748308707883</v>
          </cell>
          <cell r="H262" t="e">
            <v>#VALUE!</v>
          </cell>
          <cell r="I262" t="e">
            <v>#VALUE!</v>
          </cell>
        </row>
        <row r="263">
          <cell r="A263">
            <v>40542</v>
          </cell>
          <cell r="B263">
            <v>43.31</v>
          </cell>
          <cell r="C263">
            <v>679.10599999999999</v>
          </cell>
          <cell r="D263" t="str">
            <v>#Calc</v>
          </cell>
          <cell r="E263" t="str">
            <v>#Calc</v>
          </cell>
          <cell r="F263">
            <v>561.01036269430051</v>
          </cell>
          <cell r="G263">
            <v>382.34574785289226</v>
          </cell>
          <cell r="H263" t="e">
            <v>#VALUE!</v>
          </cell>
          <cell r="I263" t="e">
            <v>#VALUE!</v>
          </cell>
        </row>
        <row r="264">
          <cell r="A264">
            <v>40541</v>
          </cell>
          <cell r="B264">
            <v>42.91</v>
          </cell>
          <cell r="C264">
            <v>672.58385999999996</v>
          </cell>
          <cell r="D264" t="str">
            <v>#Calc</v>
          </cell>
          <cell r="E264" t="str">
            <v>#Calc</v>
          </cell>
          <cell r="F264">
            <v>555.82901554404134</v>
          </cell>
          <cell r="G264">
            <v>378.67369592594525</v>
          </cell>
          <cell r="H264" t="e">
            <v>#VALUE!</v>
          </cell>
          <cell r="I264" t="e">
            <v>#VALUE!</v>
          </cell>
        </row>
        <row r="265">
          <cell r="A265">
            <v>40540</v>
          </cell>
          <cell r="B265">
            <v>42.73</v>
          </cell>
          <cell r="C265">
            <v>668.26959999999997</v>
          </cell>
          <cell r="D265" t="str">
            <v>#Calc</v>
          </cell>
          <cell r="E265" t="str">
            <v>#Calc</v>
          </cell>
          <cell r="F265">
            <v>553.49740932642487</v>
          </cell>
          <cell r="G265">
            <v>376.24470992651095</v>
          </cell>
          <cell r="H265" t="e">
            <v>#VALUE!</v>
          </cell>
          <cell r="I265" t="e">
            <v>#VALUE!</v>
          </cell>
        </row>
        <row r="266">
          <cell r="A266">
            <v>40539</v>
          </cell>
          <cell r="B266">
            <v>42.51</v>
          </cell>
          <cell r="C266">
            <v>659.68566999999996</v>
          </cell>
          <cell r="D266" t="str">
            <v>#Calc</v>
          </cell>
          <cell r="E266" t="str">
            <v>#Calc</v>
          </cell>
          <cell r="F266">
            <v>550.6476683937824</v>
          </cell>
          <cell r="G266">
            <v>371.41184269316761</v>
          </cell>
          <cell r="H266" t="e">
            <v>#VALUE!</v>
          </cell>
          <cell r="I266" t="e">
            <v>#VALUE!</v>
          </cell>
        </row>
        <row r="267">
          <cell r="A267">
            <v>40536</v>
          </cell>
          <cell r="B267">
            <v>42.35</v>
          </cell>
          <cell r="C267">
            <v>658.6277</v>
          </cell>
          <cell r="D267" t="str">
            <v>#Calc</v>
          </cell>
          <cell r="E267" t="str">
            <v>#Calc</v>
          </cell>
          <cell r="F267">
            <v>548.57512953367871</v>
          </cell>
          <cell r="G267">
            <v>370.8161914533672</v>
          </cell>
          <cell r="H267" t="e">
            <v>#VALUE!</v>
          </cell>
          <cell r="I267" t="e">
            <v>#VALUE!</v>
          </cell>
        </row>
        <row r="268">
          <cell r="A268">
            <v>40535</v>
          </cell>
          <cell r="B268">
            <v>42.35</v>
          </cell>
          <cell r="C268">
            <v>658.6277</v>
          </cell>
          <cell r="D268" t="str">
            <v>#Calc</v>
          </cell>
          <cell r="E268" t="str">
            <v>#Calc</v>
          </cell>
          <cell r="F268">
            <v>548.57512953367871</v>
          </cell>
          <cell r="G268">
            <v>370.8161914533672</v>
          </cell>
          <cell r="H268" t="e">
            <v>#VALUE!</v>
          </cell>
          <cell r="I268" t="e">
            <v>#VALUE!</v>
          </cell>
        </row>
        <row r="269">
          <cell r="A269">
            <v>40534</v>
          </cell>
          <cell r="B269">
            <v>42.2</v>
          </cell>
          <cell r="C269">
            <v>656.92755</v>
          </cell>
          <cell r="D269" t="str">
            <v>#Calc</v>
          </cell>
          <cell r="E269" t="str">
            <v>#Calc</v>
          </cell>
          <cell r="F269">
            <v>546.63212435233163</v>
          </cell>
          <cell r="G269">
            <v>369.85898429688189</v>
          </cell>
          <cell r="H269" t="e">
            <v>#VALUE!</v>
          </cell>
          <cell r="I269" t="e">
            <v>#VALUE!</v>
          </cell>
        </row>
        <row r="270">
          <cell r="A270">
            <v>40533</v>
          </cell>
          <cell r="B270">
            <v>41.88</v>
          </cell>
          <cell r="C270">
            <v>651.28594999999996</v>
          </cell>
          <cell r="D270" t="str">
            <v>#Calc</v>
          </cell>
          <cell r="E270" t="str">
            <v>#Calc</v>
          </cell>
          <cell r="F270">
            <v>542.48704663212436</v>
          </cell>
          <cell r="G270">
            <v>366.68268815005518</v>
          </cell>
          <cell r="H270" t="e">
            <v>#VALUE!</v>
          </cell>
          <cell r="I270" t="e">
            <v>#VALUE!</v>
          </cell>
        </row>
        <row r="271">
          <cell r="A271">
            <v>40532</v>
          </cell>
          <cell r="B271">
            <v>41.32</v>
          </cell>
          <cell r="C271">
            <v>645.38585999999998</v>
          </cell>
          <cell r="D271" t="str">
            <v>#Calc</v>
          </cell>
          <cell r="E271" t="str">
            <v>#Calc</v>
          </cell>
          <cell r="F271">
            <v>535.23316062176173</v>
          </cell>
          <cell r="G271">
            <v>363.36085868094528</v>
          </cell>
          <cell r="H271" t="e">
            <v>#VALUE!</v>
          </cell>
          <cell r="I271" t="e">
            <v>#VALUE!</v>
          </cell>
        </row>
        <row r="272">
          <cell r="A272">
            <v>40529</v>
          </cell>
          <cell r="B272">
            <v>40.85</v>
          </cell>
          <cell r="C272">
            <v>643.89239999999995</v>
          </cell>
          <cell r="D272" t="str">
            <v>#Calc</v>
          </cell>
          <cell r="E272" t="str">
            <v>#Calc</v>
          </cell>
          <cell r="F272">
            <v>529.14507772020727</v>
          </cell>
          <cell r="G272">
            <v>362.5200207549243</v>
          </cell>
          <cell r="H272" t="e">
            <v>#VALUE!</v>
          </cell>
          <cell r="I272" t="e">
            <v>#VALUE!</v>
          </cell>
        </row>
        <row r="273">
          <cell r="A273">
            <v>40528</v>
          </cell>
          <cell r="B273">
            <v>41.33</v>
          </cell>
          <cell r="C273">
            <v>647.255</v>
          </cell>
          <cell r="D273" t="str">
            <v>#Calc</v>
          </cell>
          <cell r="E273" t="str">
            <v>#Calc</v>
          </cell>
          <cell r="F273">
            <v>535.36269430051811</v>
          </cell>
          <cell r="G273">
            <v>364.41320946438964</v>
          </cell>
          <cell r="H273" t="e">
            <v>#VALUE!</v>
          </cell>
          <cell r="I273" t="e">
            <v>#VALUE!</v>
          </cell>
        </row>
        <row r="274">
          <cell r="A274">
            <v>40527</v>
          </cell>
          <cell r="B274">
            <v>41.47</v>
          </cell>
          <cell r="C274">
            <v>650.0575</v>
          </cell>
          <cell r="D274" t="str">
            <v>#Calc</v>
          </cell>
          <cell r="E274" t="str">
            <v>#Calc</v>
          </cell>
          <cell r="F274">
            <v>537.1761658031088</v>
          </cell>
          <cell r="G274">
            <v>365.99105439339593</v>
          </cell>
          <cell r="H274" t="e">
            <v>#VALUE!</v>
          </cell>
          <cell r="I274" t="e">
            <v>#VALUE!</v>
          </cell>
        </row>
        <row r="275">
          <cell r="A275">
            <v>40526</v>
          </cell>
          <cell r="B275">
            <v>42.3</v>
          </cell>
          <cell r="C275">
            <v>658.33429999999998</v>
          </cell>
          <cell r="D275" t="str">
            <v>#Calc</v>
          </cell>
          <cell r="E275" t="str">
            <v>#Calc</v>
          </cell>
          <cell r="F275">
            <v>547.92746113989642</v>
          </cell>
          <cell r="G275">
            <v>370.65100333484071</v>
          </cell>
          <cell r="H275" t="e">
            <v>#VALUE!</v>
          </cell>
          <cell r="I275" t="e">
            <v>#VALUE!</v>
          </cell>
        </row>
        <row r="276">
          <cell r="A276">
            <v>40525</v>
          </cell>
          <cell r="B276">
            <v>41.96</v>
          </cell>
          <cell r="C276">
            <v>659.92426</v>
          </cell>
          <cell r="D276" t="str">
            <v>#Calc</v>
          </cell>
          <cell r="E276" t="str">
            <v>#Calc</v>
          </cell>
          <cell r="F276">
            <v>543.52331606217626</v>
          </cell>
          <cell r="G276">
            <v>371.54617204967491</v>
          </cell>
          <cell r="H276" t="e">
            <v>#VALUE!</v>
          </cell>
          <cell r="I276" t="e">
            <v>#VALUE!</v>
          </cell>
        </row>
        <row r="277">
          <cell r="A277">
            <v>40522</v>
          </cell>
          <cell r="B277">
            <v>42</v>
          </cell>
          <cell r="C277">
            <v>655.25720000000001</v>
          </cell>
          <cell r="D277" t="str">
            <v>#Calc</v>
          </cell>
          <cell r="E277" t="str">
            <v>#Calc</v>
          </cell>
          <cell r="F277">
            <v>544.04145077720204</v>
          </cell>
          <cell r="G277">
            <v>368.91855493839284</v>
          </cell>
          <cell r="H277" t="e">
            <v>#VALUE!</v>
          </cell>
          <cell r="I277" t="e">
            <v>#VALUE!</v>
          </cell>
        </row>
        <row r="278">
          <cell r="A278">
            <v>40521</v>
          </cell>
          <cell r="B278">
            <v>41.46</v>
          </cell>
          <cell r="C278">
            <v>651.04956000000004</v>
          </cell>
          <cell r="D278" t="str">
            <v>#Calc</v>
          </cell>
          <cell r="E278" t="str">
            <v>#Calc</v>
          </cell>
          <cell r="F278">
            <v>537.04663212435241</v>
          </cell>
          <cell r="G278">
            <v>366.54959742293028</v>
          </cell>
          <cell r="H278" t="e">
            <v>#VALUE!</v>
          </cell>
          <cell r="I278" t="e">
            <v>#VALUE!</v>
          </cell>
        </row>
        <row r="279">
          <cell r="A279">
            <v>40520</v>
          </cell>
          <cell r="B279">
            <v>40.99</v>
          </cell>
          <cell r="C279">
            <v>648.37929999999994</v>
          </cell>
          <cell r="D279" t="str">
            <v>#Calc</v>
          </cell>
          <cell r="E279" t="str">
            <v>#Calc</v>
          </cell>
          <cell r="F279">
            <v>530.95854922279796</v>
          </cell>
          <cell r="G279">
            <v>365.04620538006549</v>
          </cell>
          <cell r="H279" t="e">
            <v>#VALUE!</v>
          </cell>
          <cell r="I279" t="e">
            <v>#VALUE!</v>
          </cell>
        </row>
        <row r="280">
          <cell r="A280">
            <v>40519</v>
          </cell>
          <cell r="B280">
            <v>41.47</v>
          </cell>
          <cell r="C280">
            <v>654.77313000000004</v>
          </cell>
          <cell r="D280" t="str">
            <v>#Calc</v>
          </cell>
          <cell r="E280" t="str">
            <v>#Calc</v>
          </cell>
          <cell r="F280">
            <v>537.1761658031088</v>
          </cell>
          <cell r="G280">
            <v>368.64601706335839</v>
          </cell>
          <cell r="H280" t="e">
            <v>#VALUE!</v>
          </cell>
          <cell r="I280" t="e">
            <v>#VALUE!</v>
          </cell>
        </row>
        <row r="281">
          <cell r="A281">
            <v>40518</v>
          </cell>
          <cell r="B281">
            <v>41.87</v>
          </cell>
          <cell r="C281">
            <v>655.87639999999999</v>
          </cell>
          <cell r="D281" t="str">
            <v>#Calc</v>
          </cell>
          <cell r="E281" t="str">
            <v>#Calc</v>
          </cell>
          <cell r="F281">
            <v>542.35751295336786</v>
          </cell>
          <cell r="G281">
            <v>369.26717280816649</v>
          </cell>
          <cell r="H281" t="e">
            <v>#VALUE!</v>
          </cell>
          <cell r="I281" t="e">
            <v>#VALUE!</v>
          </cell>
        </row>
        <row r="282">
          <cell r="A282">
            <v>40515</v>
          </cell>
          <cell r="B282">
            <v>41.55</v>
          </cell>
          <cell r="C282">
            <v>651.69164999999998</v>
          </cell>
          <cell r="D282" t="str">
            <v>#Calc</v>
          </cell>
          <cell r="E282" t="str">
            <v>#Calc</v>
          </cell>
          <cell r="F282">
            <v>538.21243523316059</v>
          </cell>
          <cell r="G282">
            <v>366.91110266841304</v>
          </cell>
          <cell r="H282" t="e">
            <v>#VALUE!</v>
          </cell>
          <cell r="I282" t="e">
            <v>#VALUE!</v>
          </cell>
        </row>
        <row r="283">
          <cell r="A283">
            <v>40514</v>
          </cell>
          <cell r="B283">
            <v>41.89</v>
          </cell>
          <cell r="C283">
            <v>648.49170000000004</v>
          </cell>
          <cell r="D283" t="str">
            <v>#Calc</v>
          </cell>
          <cell r="E283" t="str">
            <v>#Calc</v>
          </cell>
          <cell r="F283">
            <v>542.61658031088086</v>
          </cell>
          <cell r="G283">
            <v>365.10948808123248</v>
          </cell>
          <cell r="H283" t="e">
            <v>#VALUE!</v>
          </cell>
          <cell r="I283" t="e">
            <v>#VALUE!</v>
          </cell>
        </row>
        <row r="284">
          <cell r="A284">
            <v>40513</v>
          </cell>
          <cell r="B284">
            <v>41.89</v>
          </cell>
          <cell r="C284">
            <v>644.92200000000003</v>
          </cell>
          <cell r="D284" t="str">
            <v>#Calc</v>
          </cell>
          <cell r="E284" t="str">
            <v>#Calc</v>
          </cell>
          <cell r="F284">
            <v>542.61658031088086</v>
          </cell>
          <cell r="G284">
            <v>363.09969930582707</v>
          </cell>
          <cell r="H284" t="e">
            <v>#VALUE!</v>
          </cell>
          <cell r="I284" t="e">
            <v>#VALUE!</v>
          </cell>
        </row>
        <row r="285">
          <cell r="A285">
            <v>40512</v>
          </cell>
          <cell r="B285">
            <v>42.33</v>
          </cell>
          <cell r="C285">
            <v>646.31035999999995</v>
          </cell>
          <cell r="D285" t="str">
            <v>#Calc</v>
          </cell>
          <cell r="E285" t="str">
            <v>#Calc</v>
          </cell>
          <cell r="F285">
            <v>548.31606217616581</v>
          </cell>
          <cell r="G285">
            <v>363.88136452817679</v>
          </cell>
          <cell r="H285" t="e">
            <v>#VALUE!</v>
          </cell>
          <cell r="I285" t="e">
            <v>#VALUE!</v>
          </cell>
        </row>
        <row r="286">
          <cell r="A286">
            <v>40511</v>
          </cell>
          <cell r="B286">
            <v>42.41</v>
          </cell>
          <cell r="C286">
            <v>647.47119999999995</v>
          </cell>
          <cell r="D286" t="str">
            <v>#Calc</v>
          </cell>
          <cell r="E286" t="str">
            <v>#Calc</v>
          </cell>
          <cell r="F286">
            <v>549.3523316062176</v>
          </cell>
          <cell r="G286">
            <v>364.53493295186547</v>
          </cell>
          <cell r="H286" t="e">
            <v>#VALUE!</v>
          </cell>
          <cell r="I286" t="e">
            <v>#VALUE!</v>
          </cell>
        </row>
        <row r="287">
          <cell r="A287">
            <v>40508</v>
          </cell>
          <cell r="B287">
            <v>42.42</v>
          </cell>
          <cell r="C287">
            <v>649.33434999999997</v>
          </cell>
          <cell r="D287" t="str">
            <v>#Calc</v>
          </cell>
          <cell r="E287" t="str">
            <v>#Calc</v>
          </cell>
          <cell r="F287">
            <v>549.48186528497411</v>
          </cell>
          <cell r="G287">
            <v>365.58391128530991</v>
          </cell>
          <cell r="H287" t="e">
            <v>#VALUE!</v>
          </cell>
          <cell r="I287" t="e">
            <v>#VALUE!</v>
          </cell>
        </row>
        <row r="288">
          <cell r="A288">
            <v>40507</v>
          </cell>
          <cell r="B288">
            <v>42.09</v>
          </cell>
          <cell r="C288">
            <v>647.91769999999997</v>
          </cell>
          <cell r="D288" t="str">
            <v>#Calc</v>
          </cell>
          <cell r="E288" t="str">
            <v>#Calc</v>
          </cell>
          <cell r="F288">
            <v>545.20725388601045</v>
          </cell>
          <cell r="G288">
            <v>364.78631841513089</v>
          </cell>
          <cell r="H288" t="e">
            <v>#VALUE!</v>
          </cell>
          <cell r="I288" t="e">
            <v>#VALUE!</v>
          </cell>
        </row>
        <row r="289">
          <cell r="A289">
            <v>40506</v>
          </cell>
          <cell r="B289">
            <v>42.09</v>
          </cell>
          <cell r="C289">
            <v>647.91769999999997</v>
          </cell>
          <cell r="D289" t="str">
            <v>#Calc</v>
          </cell>
          <cell r="E289" t="str">
            <v>#Calc</v>
          </cell>
          <cell r="F289">
            <v>545.20725388601045</v>
          </cell>
          <cell r="G289">
            <v>364.78631841513089</v>
          </cell>
          <cell r="H289" t="e">
            <v>#VALUE!</v>
          </cell>
          <cell r="I289" t="e">
            <v>#VALUE!</v>
          </cell>
        </row>
        <row r="290">
          <cell r="A290">
            <v>40505</v>
          </cell>
          <cell r="B290">
            <v>42.29</v>
          </cell>
          <cell r="C290">
            <v>651.35059999999999</v>
          </cell>
          <cell r="D290" t="str">
            <v>#Calc</v>
          </cell>
          <cell r="E290" t="str">
            <v>#Calc</v>
          </cell>
          <cell r="F290">
            <v>547.79792746113992</v>
          </cell>
          <cell r="G290">
            <v>366.71908696349334</v>
          </cell>
          <cell r="H290" t="e">
            <v>#VALUE!</v>
          </cell>
          <cell r="I290" t="e">
            <v>#VALUE!</v>
          </cell>
        </row>
        <row r="291">
          <cell r="A291">
            <v>40504</v>
          </cell>
          <cell r="B291">
            <v>42.07</v>
          </cell>
          <cell r="C291">
            <v>652.30870000000004</v>
          </cell>
          <cell r="D291" t="str">
            <v>#Calc</v>
          </cell>
          <cell r="E291" t="str">
            <v>#Calc</v>
          </cell>
          <cell r="F291">
            <v>544.94818652849744</v>
          </cell>
          <cell r="G291">
            <v>367.25851005947226</v>
          </cell>
          <cell r="H291" t="e">
            <v>#VALUE!</v>
          </cell>
          <cell r="I291" t="e">
            <v>#VALUE!</v>
          </cell>
        </row>
        <row r="292">
          <cell r="A292">
            <v>40501</v>
          </cell>
          <cell r="B292">
            <v>42.54</v>
          </cell>
          <cell r="C292">
            <v>650.83716000000004</v>
          </cell>
          <cell r="D292" t="str">
            <v>#Calc</v>
          </cell>
          <cell r="E292" t="str">
            <v>#Calc</v>
          </cell>
          <cell r="F292">
            <v>551.03626943005179</v>
          </cell>
          <cell r="G292">
            <v>366.43001338620553</v>
          </cell>
          <cell r="H292" t="e">
            <v>#VALUE!</v>
          </cell>
          <cell r="I292" t="e">
            <v>#VALUE!</v>
          </cell>
        </row>
        <row r="293">
          <cell r="A293">
            <v>40500</v>
          </cell>
          <cell r="B293">
            <v>42.49</v>
          </cell>
          <cell r="C293">
            <v>647.36580000000004</v>
          </cell>
          <cell r="D293" t="str">
            <v>#Calc</v>
          </cell>
          <cell r="E293" t="str">
            <v>#Calc</v>
          </cell>
          <cell r="F293">
            <v>550.38860103626939</v>
          </cell>
          <cell r="G293">
            <v>364.47559134418771</v>
          </cell>
          <cell r="H293" t="e">
            <v>#VALUE!</v>
          </cell>
          <cell r="I293" t="e">
            <v>#VALUE!</v>
          </cell>
        </row>
        <row r="294">
          <cell r="A294">
            <v>40499</v>
          </cell>
          <cell r="B294">
            <v>41.93</v>
          </cell>
          <cell r="C294">
            <v>641.40039999999999</v>
          </cell>
          <cell r="D294" t="str">
            <v>#Calc</v>
          </cell>
          <cell r="E294" t="str">
            <v>#Calc</v>
          </cell>
          <cell r="F294">
            <v>543.13471502590676</v>
          </cell>
          <cell r="G294">
            <v>361.11699147282491</v>
          </cell>
          <cell r="H294" t="e">
            <v>#VALUE!</v>
          </cell>
          <cell r="I294" t="e">
            <v>#VALUE!</v>
          </cell>
        </row>
        <row r="295">
          <cell r="A295">
            <v>40498</v>
          </cell>
          <cell r="B295">
            <v>41.82</v>
          </cell>
          <cell r="C295">
            <v>635.69006000000002</v>
          </cell>
          <cell r="D295" t="str">
            <v>#Calc</v>
          </cell>
          <cell r="E295" t="str">
            <v>#Calc</v>
          </cell>
          <cell r="F295">
            <v>541.70984455958558</v>
          </cell>
          <cell r="G295">
            <v>357.90199378793585</v>
          </cell>
          <cell r="H295" t="e">
            <v>#VALUE!</v>
          </cell>
          <cell r="I295" t="e">
            <v>#VALUE!</v>
          </cell>
        </row>
        <row r="296">
          <cell r="A296">
            <v>40497</v>
          </cell>
          <cell r="B296">
            <v>43.05</v>
          </cell>
          <cell r="C296">
            <v>649.32885999999996</v>
          </cell>
          <cell r="D296" t="str">
            <v>#Calc</v>
          </cell>
          <cell r="E296" t="str">
            <v>#Calc</v>
          </cell>
          <cell r="F296">
            <v>557.64248704663203</v>
          </cell>
          <cell r="G296">
            <v>365.58082034198782</v>
          </cell>
          <cell r="H296" t="e">
            <v>#VALUE!</v>
          </cell>
          <cell r="I296" t="e">
            <v>#VALUE!</v>
          </cell>
        </row>
        <row r="297">
          <cell r="A297">
            <v>40494</v>
          </cell>
          <cell r="B297">
            <v>42.54</v>
          </cell>
          <cell r="C297">
            <v>643.31444999999997</v>
          </cell>
          <cell r="D297" t="str">
            <v>#Calc</v>
          </cell>
          <cell r="E297" t="str">
            <v>#Calc</v>
          </cell>
          <cell r="F297">
            <v>551.03626943005179</v>
          </cell>
          <cell r="G297">
            <v>362.1946271860682</v>
          </cell>
          <cell r="H297" t="e">
            <v>#VALUE!</v>
          </cell>
          <cell r="I297" t="e">
            <v>#VALUE!</v>
          </cell>
        </row>
        <row r="298">
          <cell r="A298">
            <v>40493</v>
          </cell>
          <cell r="B298">
            <v>42.19</v>
          </cell>
          <cell r="C298">
            <v>645.20276000000001</v>
          </cell>
          <cell r="D298" t="str">
            <v>#Calc</v>
          </cell>
          <cell r="E298" t="str">
            <v>#Calc</v>
          </cell>
          <cell r="F298">
            <v>546.50259067357513</v>
          </cell>
          <cell r="G298">
            <v>363.25777093553904</v>
          </cell>
          <cell r="H298" t="e">
            <v>#VALUE!</v>
          </cell>
          <cell r="I298" t="e">
            <v>#VALUE!</v>
          </cell>
        </row>
        <row r="299">
          <cell r="A299">
            <v>40492</v>
          </cell>
          <cell r="B299">
            <v>41.81</v>
          </cell>
          <cell r="C299">
            <v>644.76575000000003</v>
          </cell>
          <cell r="D299" t="str">
            <v>#Calc</v>
          </cell>
          <cell r="E299" t="str">
            <v>#Calc</v>
          </cell>
          <cell r="F299">
            <v>541.58031088082907</v>
          </cell>
          <cell r="G299">
            <v>363.01172846901807</v>
          </cell>
          <cell r="H299" t="e">
            <v>#VALUE!</v>
          </cell>
          <cell r="I299" t="e">
            <v>#VALUE!</v>
          </cell>
        </row>
        <row r="300">
          <cell r="A300">
            <v>40491</v>
          </cell>
          <cell r="B300">
            <v>41.42</v>
          </cell>
          <cell r="C300">
            <v>646.55179999999996</v>
          </cell>
          <cell r="D300" t="str">
            <v>#Calc</v>
          </cell>
          <cell r="E300" t="str">
            <v>#Calc</v>
          </cell>
          <cell r="F300">
            <v>536.52849740932652</v>
          </cell>
          <cell r="G300">
            <v>364.01729847274743</v>
          </cell>
          <cell r="H300" t="e">
            <v>#VALUE!</v>
          </cell>
          <cell r="I300" t="e">
            <v>#VALUE!</v>
          </cell>
        </row>
        <row r="301">
          <cell r="A301">
            <v>40490</v>
          </cell>
          <cell r="B301">
            <v>41.1</v>
          </cell>
          <cell r="C301">
            <v>642.72080000000005</v>
          </cell>
          <cell r="D301" t="str">
            <v>#Calc</v>
          </cell>
          <cell r="E301" t="str">
            <v>#Calc</v>
          </cell>
          <cell r="F301">
            <v>532.38341968911925</v>
          </cell>
          <cell r="G301">
            <v>361.86039430752965</v>
          </cell>
          <cell r="H301" t="e">
            <v>#VALUE!</v>
          </cell>
          <cell r="I301" t="e">
            <v>#VALUE!</v>
          </cell>
        </row>
        <row r="302">
          <cell r="A302">
            <v>40487</v>
          </cell>
          <cell r="B302">
            <v>40.479999999999997</v>
          </cell>
          <cell r="C302">
            <v>638.69129999999996</v>
          </cell>
          <cell r="D302" t="str">
            <v>#Calc</v>
          </cell>
          <cell r="E302" t="str">
            <v>#Calc</v>
          </cell>
          <cell r="F302">
            <v>524.3523316062176</v>
          </cell>
          <cell r="G302">
            <v>359.59173199122961</v>
          </cell>
          <cell r="H302" t="e">
            <v>#VALUE!</v>
          </cell>
          <cell r="I302" t="e">
            <v>#VALUE!</v>
          </cell>
        </row>
        <row r="303">
          <cell r="A303">
            <v>40486</v>
          </cell>
          <cell r="B303">
            <v>39.9</v>
          </cell>
          <cell r="C303">
            <v>630.58574999999996</v>
          </cell>
          <cell r="D303" t="str">
            <v>#Calc</v>
          </cell>
          <cell r="E303" t="str">
            <v>#Calc</v>
          </cell>
          <cell r="F303">
            <v>516.83937823834196</v>
          </cell>
          <cell r="G303">
            <v>355.02819908692749</v>
          </cell>
          <cell r="H303" t="e">
            <v>#VALUE!</v>
          </cell>
          <cell r="I303" t="e">
            <v>#VALUE!</v>
          </cell>
        </row>
        <row r="304">
          <cell r="A304">
            <v>40485</v>
          </cell>
          <cell r="B304">
            <v>39.590000000000003</v>
          </cell>
          <cell r="C304">
            <v>626.35504000000003</v>
          </cell>
          <cell r="D304" t="str">
            <v>#Calc</v>
          </cell>
          <cell r="E304" t="str">
            <v>#Calc</v>
          </cell>
          <cell r="F304">
            <v>512.8238341968912</v>
          </cell>
          <cell r="G304">
            <v>352.64625285335171</v>
          </cell>
          <cell r="H304" t="e">
            <v>#VALUE!</v>
          </cell>
          <cell r="I304" t="e">
            <v>#VALUE!</v>
          </cell>
        </row>
        <row r="305">
          <cell r="A305">
            <v>40484</v>
          </cell>
          <cell r="B305">
            <v>38.93</v>
          </cell>
          <cell r="C305">
            <v>625.51120000000003</v>
          </cell>
          <cell r="D305" t="str">
            <v>#Calc</v>
          </cell>
          <cell r="E305" t="str">
            <v>#Calc</v>
          </cell>
          <cell r="F305">
            <v>504.27461139896377</v>
          </cell>
          <cell r="G305">
            <v>352.1711596633811</v>
          </cell>
          <cell r="H305" t="e">
            <v>#VALUE!</v>
          </cell>
          <cell r="I305" t="e">
            <v>#VALUE!</v>
          </cell>
        </row>
        <row r="306">
          <cell r="A306">
            <v>40483</v>
          </cell>
          <cell r="B306">
            <v>38.409999999999997</v>
          </cell>
          <cell r="C306">
            <v>620.81682999999998</v>
          </cell>
          <cell r="D306" t="str">
            <v>#Calc</v>
          </cell>
          <cell r="E306" t="str">
            <v>#Calc</v>
          </cell>
          <cell r="F306">
            <v>497.53886010362692</v>
          </cell>
          <cell r="G306">
            <v>349.52816665735816</v>
          </cell>
          <cell r="H306" t="e">
            <v>#VALUE!</v>
          </cell>
          <cell r="I306" t="e">
            <v>#VALUE!</v>
          </cell>
        </row>
        <row r="307">
          <cell r="A307">
            <v>40480</v>
          </cell>
          <cell r="B307">
            <v>38.119999999999997</v>
          </cell>
          <cell r="C307">
            <v>616.47014999999999</v>
          </cell>
          <cell r="D307" t="str">
            <v>#Calc</v>
          </cell>
          <cell r="E307" t="str">
            <v>#Calc</v>
          </cell>
          <cell r="F307">
            <v>493.7823834196891</v>
          </cell>
          <cell r="G307">
            <v>347.08092776493606</v>
          </cell>
          <cell r="H307" t="e">
            <v>#VALUE!</v>
          </cell>
          <cell r="I307" t="e">
            <v>#VALUE!</v>
          </cell>
        </row>
        <row r="308">
          <cell r="A308">
            <v>40479</v>
          </cell>
          <cell r="B308">
            <v>37.6</v>
          </cell>
          <cell r="C308">
            <v>611.33569999999997</v>
          </cell>
          <cell r="D308" t="str">
            <v>#Calc</v>
          </cell>
          <cell r="E308" t="str">
            <v>#Calc</v>
          </cell>
          <cell r="F308">
            <v>487.04663212435236</v>
          </cell>
          <cell r="G308">
            <v>344.19016384139059</v>
          </cell>
          <cell r="H308" t="e">
            <v>#VALUE!</v>
          </cell>
          <cell r="I308" t="e">
            <v>#VALUE!</v>
          </cell>
        </row>
        <row r="309">
          <cell r="A309">
            <v>40478</v>
          </cell>
          <cell r="B309">
            <v>37.159999999999997</v>
          </cell>
          <cell r="C309">
            <v>611.42065000000002</v>
          </cell>
          <cell r="D309" t="str">
            <v>#Calc</v>
          </cell>
          <cell r="E309" t="str">
            <v>#Calc</v>
          </cell>
          <cell r="F309">
            <v>481.34715025906729</v>
          </cell>
          <cell r="G309">
            <v>344.23799182594689</v>
          </cell>
          <cell r="H309" t="e">
            <v>#VALUE!</v>
          </cell>
          <cell r="I309" t="e">
            <v>#VALUE!</v>
          </cell>
        </row>
        <row r="310">
          <cell r="A310">
            <v>40477</v>
          </cell>
          <cell r="B310">
            <v>37.42</v>
          </cell>
          <cell r="C310">
            <v>612.50225999999998</v>
          </cell>
          <cell r="D310" t="str">
            <v>#Calc</v>
          </cell>
          <cell r="E310" t="str">
            <v>#Calc</v>
          </cell>
          <cell r="F310">
            <v>484.71502590673578</v>
          </cell>
          <cell r="G310">
            <v>344.84695270147319</v>
          </cell>
          <cell r="H310" t="e">
            <v>#VALUE!</v>
          </cell>
          <cell r="I310" t="e">
            <v>#VALUE!</v>
          </cell>
        </row>
        <row r="311">
          <cell r="A311">
            <v>40476</v>
          </cell>
          <cell r="B311">
            <v>37.69</v>
          </cell>
          <cell r="C311">
            <v>610.66943000000003</v>
          </cell>
          <cell r="D311" t="str">
            <v>#Calc</v>
          </cell>
          <cell r="E311" t="str">
            <v>#Calc</v>
          </cell>
          <cell r="F311">
            <v>488.21243523316059</v>
          </cell>
          <cell r="G311">
            <v>343.8150449329699</v>
          </cell>
          <cell r="H311" t="e">
            <v>#VALUE!</v>
          </cell>
          <cell r="I311" t="e">
            <v>#VALUE!</v>
          </cell>
          <cell r="P311">
            <v>37.69</v>
          </cell>
        </row>
        <row r="312">
          <cell r="A312">
            <v>40473</v>
          </cell>
          <cell r="B312">
            <v>37.61</v>
          </cell>
          <cell r="C312">
            <v>609.25109999999995</v>
          </cell>
          <cell r="D312" t="str">
            <v>#Calc</v>
          </cell>
          <cell r="E312" t="str">
            <v>#Calc</v>
          </cell>
          <cell r="F312">
            <v>487.17616580310886</v>
          </cell>
          <cell r="G312">
            <v>343.01650620035343</v>
          </cell>
          <cell r="H312" t="e">
            <v>#VALUE!</v>
          </cell>
          <cell r="I312" t="e">
            <v>#VALUE!</v>
          </cell>
        </row>
        <row r="313">
          <cell r="A313">
            <v>40472</v>
          </cell>
          <cell r="B313">
            <v>37.69</v>
          </cell>
          <cell r="C313">
            <v>608.08749999999998</v>
          </cell>
          <cell r="D313" t="str">
            <v>#Calc</v>
          </cell>
          <cell r="E313" t="str">
            <v>#Calc</v>
          </cell>
          <cell r="F313">
            <v>488.21243523316059</v>
          </cell>
          <cell r="G313">
            <v>342.36138385980337</v>
          </cell>
          <cell r="H313" t="e">
            <v>#VALUE!</v>
          </cell>
          <cell r="I313" t="e">
            <v>#VALUE!</v>
          </cell>
        </row>
        <row r="314">
          <cell r="A314">
            <v>40471</v>
          </cell>
          <cell r="B314">
            <v>37.619999999999997</v>
          </cell>
          <cell r="C314">
            <v>608.42150000000004</v>
          </cell>
          <cell r="D314" t="str">
            <v>#Calc</v>
          </cell>
          <cell r="E314" t="str">
            <v>#Calc</v>
          </cell>
          <cell r="F314">
            <v>487.30569948186525</v>
          </cell>
          <cell r="G314">
            <v>342.54943032056633</v>
          </cell>
          <cell r="H314" t="e">
            <v>#VALUE!</v>
          </cell>
          <cell r="I314" t="e">
            <v>#VALUE!</v>
          </cell>
        </row>
        <row r="315">
          <cell r="A315">
            <v>40470</v>
          </cell>
          <cell r="B315">
            <v>37.229999999999997</v>
          </cell>
          <cell r="C315">
            <v>605.16510000000005</v>
          </cell>
          <cell r="D315" t="str">
            <v>#Calc</v>
          </cell>
          <cell r="E315" t="str">
            <v>#Calc</v>
          </cell>
          <cell r="F315">
            <v>482.25388601036263</v>
          </cell>
          <cell r="G315">
            <v>340.71603362946337</v>
          </cell>
          <cell r="H315" t="e">
            <v>#VALUE!</v>
          </cell>
          <cell r="I315" t="e">
            <v>#VALUE!</v>
          </cell>
        </row>
        <row r="316">
          <cell r="A316">
            <v>40469</v>
          </cell>
          <cell r="B316">
            <v>37.46</v>
          </cell>
          <cell r="C316">
            <v>610.10004000000004</v>
          </cell>
          <cell r="D316" t="str">
            <v>#Calc</v>
          </cell>
          <cell r="E316" t="str">
            <v>#Calc</v>
          </cell>
          <cell r="F316">
            <v>485.23316062176167</v>
          </cell>
          <cell r="G316">
            <v>343.49447075843756</v>
          </cell>
          <cell r="H316" t="e">
            <v>#VALUE!</v>
          </cell>
          <cell r="I316" t="e">
            <v>#VALUE!</v>
          </cell>
        </row>
        <row r="317">
          <cell r="A317">
            <v>40466</v>
          </cell>
          <cell r="B317">
            <v>37.85</v>
          </cell>
          <cell r="C317">
            <v>610.79899999999998</v>
          </cell>
          <cell r="D317" t="str">
            <v>#Calc</v>
          </cell>
          <cell r="E317" t="str">
            <v>#Calc</v>
          </cell>
          <cell r="F317">
            <v>490.28497409326428</v>
          </cell>
          <cell r="G317">
            <v>343.88799457345203</v>
          </cell>
          <cell r="H317" t="e">
            <v>#VALUE!</v>
          </cell>
          <cell r="I317" t="e">
            <v>#VALUE!</v>
          </cell>
        </row>
        <row r="318">
          <cell r="A318">
            <v>40465</v>
          </cell>
          <cell r="B318">
            <v>38.049999999999997</v>
          </cell>
          <cell r="C318">
            <v>611.59230000000002</v>
          </cell>
          <cell r="D318" t="str">
            <v>#Calc</v>
          </cell>
          <cell r="E318" t="str">
            <v>#Calc</v>
          </cell>
          <cell r="F318">
            <v>492.87564766839375</v>
          </cell>
          <cell r="G318">
            <v>344.3346330684318</v>
          </cell>
          <cell r="H318" t="e">
            <v>#VALUE!</v>
          </cell>
          <cell r="I318" t="e">
            <v>#VALUE!</v>
          </cell>
        </row>
        <row r="319">
          <cell r="A319">
            <v>40464</v>
          </cell>
          <cell r="B319">
            <v>38.4</v>
          </cell>
          <cell r="C319">
            <v>618.80706999999995</v>
          </cell>
          <cell r="D319" t="str">
            <v>#Calc</v>
          </cell>
          <cell r="E319" t="str">
            <v>#Calc</v>
          </cell>
          <cell r="F319">
            <v>497.40932642487047</v>
          </cell>
          <cell r="G319">
            <v>348.39664493585246</v>
          </cell>
          <cell r="H319" t="e">
            <v>#VALUE!</v>
          </cell>
          <cell r="I319" t="e">
            <v>#VALUE!</v>
          </cell>
        </row>
        <row r="320">
          <cell r="A320">
            <v>40463</v>
          </cell>
          <cell r="B320">
            <v>38.14</v>
          </cell>
          <cell r="C320">
            <v>614.98450000000003</v>
          </cell>
          <cell r="D320" t="str">
            <v>#Calc</v>
          </cell>
          <cell r="E320" t="str">
            <v>#Calc</v>
          </cell>
          <cell r="F320">
            <v>494.04145077720216</v>
          </cell>
          <cell r="G320">
            <v>346.24448697322219</v>
          </cell>
          <cell r="H320" t="e">
            <v>#VALUE!</v>
          </cell>
          <cell r="I320" t="e">
            <v>#VALUE!</v>
          </cell>
        </row>
        <row r="321">
          <cell r="A321">
            <v>40462</v>
          </cell>
          <cell r="B321">
            <v>38.06</v>
          </cell>
          <cell r="C321">
            <v>611.65295000000003</v>
          </cell>
          <cell r="D321" t="str">
            <v>#Calc</v>
          </cell>
          <cell r="E321" t="str">
            <v>#Calc</v>
          </cell>
          <cell r="F321">
            <v>493.00518134715031</v>
          </cell>
          <cell r="G321">
            <v>344.3687798284476</v>
          </cell>
          <cell r="H321" t="e">
            <v>#VALUE!</v>
          </cell>
          <cell r="I321" t="e">
            <v>#VALUE!</v>
          </cell>
        </row>
        <row r="322">
          <cell r="A322">
            <v>40459</v>
          </cell>
          <cell r="B322">
            <v>37.65</v>
          </cell>
          <cell r="C322">
            <v>606.97002999999995</v>
          </cell>
          <cell r="D322" t="str">
            <v>#Calc</v>
          </cell>
          <cell r="E322" t="str">
            <v>#Calc</v>
          </cell>
          <cell r="F322">
            <v>487.6943005181347</v>
          </cell>
          <cell r="G322">
            <v>341.73223332534604</v>
          </cell>
          <cell r="H322" t="e">
            <v>#VALUE!</v>
          </cell>
          <cell r="I322" t="e">
            <v>#VALUE!</v>
          </cell>
        </row>
        <row r="323">
          <cell r="A323">
            <v>40458</v>
          </cell>
          <cell r="B323">
            <v>37.880000000000003</v>
          </cell>
          <cell r="C323">
            <v>607.00836000000004</v>
          </cell>
          <cell r="D323" t="str">
            <v>#Calc</v>
          </cell>
          <cell r="E323" t="str">
            <v>#Calc</v>
          </cell>
          <cell r="F323">
            <v>490.67357512953373</v>
          </cell>
          <cell r="G323">
            <v>341.75381362726534</v>
          </cell>
          <cell r="H323" t="e">
            <v>#VALUE!</v>
          </cell>
          <cell r="I323" t="e">
            <v>#VALUE!</v>
          </cell>
        </row>
        <row r="324">
          <cell r="A324">
            <v>40457</v>
          </cell>
          <cell r="B324">
            <v>36.700000000000003</v>
          </cell>
          <cell r="C324">
            <v>598.28375000000005</v>
          </cell>
          <cell r="D324" t="str">
            <v>#Calc</v>
          </cell>
          <cell r="E324" t="str">
            <v>#Calc</v>
          </cell>
          <cell r="F324">
            <v>475.38860103626951</v>
          </cell>
          <cell r="G324">
            <v>336.84174167505938</v>
          </cell>
          <cell r="H324" t="e">
            <v>#VALUE!</v>
          </cell>
          <cell r="I324" t="e">
            <v>#VALUE!</v>
          </cell>
        </row>
        <row r="325">
          <cell r="A325">
            <v>40456</v>
          </cell>
          <cell r="B325">
            <v>36.92</v>
          </cell>
          <cell r="C325">
            <v>595.03219999999999</v>
          </cell>
          <cell r="D325" t="str">
            <v>#Calc</v>
          </cell>
          <cell r="E325" t="str">
            <v>#Calc</v>
          </cell>
          <cell r="F325">
            <v>478.23834196891193</v>
          </cell>
          <cell r="G325">
            <v>335.01107559873094</v>
          </cell>
          <cell r="H325" t="e">
            <v>#VALUE!</v>
          </cell>
          <cell r="I325" t="e">
            <v>#VALUE!</v>
          </cell>
        </row>
        <row r="326">
          <cell r="A326">
            <v>40455</v>
          </cell>
          <cell r="B326">
            <v>36.49</v>
          </cell>
          <cell r="C326">
            <v>588.81084999999996</v>
          </cell>
          <cell r="D326" t="str">
            <v>#Calc</v>
          </cell>
          <cell r="E326" t="str">
            <v>#Calc</v>
          </cell>
          <cell r="F326">
            <v>472.66839378238348</v>
          </cell>
          <cell r="G326">
            <v>331.50837245900811</v>
          </cell>
          <cell r="H326" t="e">
            <v>#VALUE!</v>
          </cell>
          <cell r="I326" t="e">
            <v>#VALUE!</v>
          </cell>
        </row>
        <row r="327">
          <cell r="A327">
            <v>40452</v>
          </cell>
          <cell r="B327">
            <v>36.130000000000003</v>
          </cell>
          <cell r="C327">
            <v>586.01689999999996</v>
          </cell>
          <cell r="D327" t="str">
            <v>#Calc</v>
          </cell>
          <cell r="E327" t="str">
            <v>#Calc</v>
          </cell>
          <cell r="F327">
            <v>468.00518134715031</v>
          </cell>
          <cell r="G327">
            <v>329.93534129419203</v>
          </cell>
          <cell r="H327" t="e">
            <v>#VALUE!</v>
          </cell>
          <cell r="I327" t="e">
            <v>#VALUE!</v>
          </cell>
        </row>
        <row r="328">
          <cell r="A328">
            <v>40451</v>
          </cell>
          <cell r="B328">
            <v>35.92</v>
          </cell>
          <cell r="C328">
            <v>581.70159999999998</v>
          </cell>
          <cell r="D328" t="str">
            <v>#Calc</v>
          </cell>
          <cell r="E328" t="str">
            <v>#Calc</v>
          </cell>
          <cell r="F328">
            <v>465.28497409326428</v>
          </cell>
          <cell r="G328">
            <v>327.50576976086796</v>
          </cell>
          <cell r="H328" t="e">
            <v>#VALUE!</v>
          </cell>
          <cell r="I328" t="e">
            <v>#VALUE!</v>
          </cell>
        </row>
        <row r="329">
          <cell r="A329">
            <v>40450</v>
          </cell>
          <cell r="B329">
            <v>35.75</v>
          </cell>
          <cell r="C329">
            <v>579.21299999999997</v>
          </cell>
          <cell r="D329" t="str">
            <v>#Calc</v>
          </cell>
          <cell r="E329" t="str">
            <v>#Calc</v>
          </cell>
          <cell r="F329">
            <v>463.0829015544042</v>
          </cell>
          <cell r="G329">
            <v>326.10465472417746</v>
          </cell>
          <cell r="H329" t="e">
            <v>#VALUE!</v>
          </cell>
          <cell r="I329" t="e">
            <v>#VALUE!</v>
          </cell>
        </row>
        <row r="330">
          <cell r="A330">
            <v>40449</v>
          </cell>
          <cell r="B330">
            <v>35.49</v>
          </cell>
          <cell r="C330">
            <v>576.91830000000004</v>
          </cell>
          <cell r="D330" t="str">
            <v>#Calc</v>
          </cell>
          <cell r="E330" t="str">
            <v>#Calc</v>
          </cell>
          <cell r="F330">
            <v>459.71502590673578</v>
          </cell>
          <cell r="G330">
            <v>324.81270797713358</v>
          </cell>
          <cell r="H330" t="e">
            <v>#VALUE!</v>
          </cell>
          <cell r="I330" t="e">
            <v>#VALUE!</v>
          </cell>
        </row>
        <row r="331">
          <cell r="A331">
            <v>40448</v>
          </cell>
          <cell r="B331">
            <v>35.29</v>
          </cell>
          <cell r="C331">
            <v>574.87540000000001</v>
          </cell>
          <cell r="D331" t="str">
            <v>#Calc</v>
          </cell>
          <cell r="E331" t="str">
            <v>#Calc</v>
          </cell>
          <cell r="F331">
            <v>457.12435233160625</v>
          </cell>
          <cell r="G331">
            <v>323.66252799302401</v>
          </cell>
          <cell r="H331" t="e">
            <v>#VALUE!</v>
          </cell>
          <cell r="I331" t="e">
            <v>#VALUE!</v>
          </cell>
        </row>
        <row r="332">
          <cell r="A332">
            <v>40445</v>
          </cell>
          <cell r="B332">
            <v>35.01</v>
          </cell>
          <cell r="C332">
            <v>573.70483000000002</v>
          </cell>
          <cell r="D332" t="str">
            <v>#Calc</v>
          </cell>
          <cell r="E332" t="str">
            <v>#Calc</v>
          </cell>
          <cell r="F332">
            <v>453.49740932642487</v>
          </cell>
          <cell r="G332">
            <v>323.00348144938556</v>
          </cell>
          <cell r="H332" t="e">
            <v>#VALUE!</v>
          </cell>
          <cell r="I332" t="e">
            <v>#VALUE!</v>
          </cell>
        </row>
        <row r="333">
          <cell r="A333">
            <v>40444</v>
          </cell>
          <cell r="B333">
            <v>34.909999999999997</v>
          </cell>
          <cell r="C333">
            <v>573.62980000000005</v>
          </cell>
          <cell r="D333" t="str">
            <v>#Calc</v>
          </cell>
          <cell r="E333" t="str">
            <v>#Calc</v>
          </cell>
          <cell r="F333">
            <v>452.20207253886014</v>
          </cell>
          <cell r="G333">
            <v>322.96123855731656</v>
          </cell>
          <cell r="H333" t="e">
            <v>#VALUE!</v>
          </cell>
          <cell r="I333" t="e">
            <v>#VALUE!</v>
          </cell>
        </row>
        <row r="334">
          <cell r="A334">
            <v>40443</v>
          </cell>
          <cell r="B334">
            <v>34.950000000000003</v>
          </cell>
          <cell r="C334">
            <v>575.29596000000004</v>
          </cell>
          <cell r="D334" t="str">
            <v>#Calc</v>
          </cell>
          <cell r="E334" t="str">
            <v>#Calc</v>
          </cell>
          <cell r="F334">
            <v>452.72020725388603</v>
          </cell>
          <cell r="G334">
            <v>323.89930888984577</v>
          </cell>
          <cell r="H334" t="e">
            <v>#VALUE!</v>
          </cell>
          <cell r="I334" t="e">
            <v>#VALUE!</v>
          </cell>
        </row>
        <row r="335">
          <cell r="A335">
            <v>40442</v>
          </cell>
          <cell r="B335">
            <v>34.89</v>
          </cell>
          <cell r="C335">
            <v>571.54639999999995</v>
          </cell>
          <cell r="D335" t="str">
            <v>#Calc</v>
          </cell>
          <cell r="E335" t="str">
            <v>#Calc</v>
          </cell>
          <cell r="F335">
            <v>451.94300518134713</v>
          </cell>
          <cell r="G335">
            <v>321.78825653230609</v>
          </cell>
          <cell r="H335" t="e">
            <v>#VALUE!</v>
          </cell>
          <cell r="I335" t="e">
            <v>#VALUE!</v>
          </cell>
        </row>
        <row r="336">
          <cell r="A336">
            <v>40441</v>
          </cell>
          <cell r="B336">
            <v>34.840000000000003</v>
          </cell>
          <cell r="C336">
            <v>569.73676</v>
          </cell>
          <cell r="D336" t="str">
            <v>#Calc</v>
          </cell>
          <cell r="E336" t="str">
            <v>#Calc</v>
          </cell>
          <cell r="F336">
            <v>451.29533678756485</v>
          </cell>
          <cell r="G336">
            <v>320.76940504351865</v>
          </cell>
          <cell r="H336" t="e">
            <v>#VALUE!</v>
          </cell>
          <cell r="I336" t="e">
            <v>#VALUE!</v>
          </cell>
        </row>
        <row r="337">
          <cell r="A337">
            <v>40438</v>
          </cell>
          <cell r="B337">
            <v>34.25</v>
          </cell>
          <cell r="C337">
            <v>566.25559999999996</v>
          </cell>
          <cell r="D337" t="str">
            <v>#Calc</v>
          </cell>
          <cell r="E337" t="str">
            <v>#Calc</v>
          </cell>
          <cell r="F337">
            <v>443.6528497409326</v>
          </cell>
          <cell r="G337">
            <v>318.80946547061609</v>
          </cell>
          <cell r="H337" t="e">
            <v>#VALUE!</v>
          </cell>
          <cell r="I337" t="e">
            <v>#VALUE!</v>
          </cell>
        </row>
        <row r="338">
          <cell r="A338">
            <v>40437</v>
          </cell>
          <cell r="B338">
            <v>34.6</v>
          </cell>
          <cell r="C338">
            <v>567.12114999999994</v>
          </cell>
          <cell r="D338" t="str">
            <v>#Calc</v>
          </cell>
          <cell r="E338" t="str">
            <v>#Calc</v>
          </cell>
          <cell r="F338">
            <v>448.18652849740931</v>
          </cell>
          <cell r="G338">
            <v>319.2967816805363</v>
          </cell>
          <cell r="H338" t="e">
            <v>#VALUE!</v>
          </cell>
          <cell r="I338" t="e">
            <v>#VALUE!</v>
          </cell>
        </row>
        <row r="339">
          <cell r="A339">
            <v>40436</v>
          </cell>
          <cell r="B339">
            <v>34.69</v>
          </cell>
          <cell r="C339">
            <v>566.79510000000005</v>
          </cell>
          <cell r="D339" t="str">
            <v>#Calc</v>
          </cell>
          <cell r="E339" t="str">
            <v>#Calc</v>
          </cell>
          <cell r="F339">
            <v>449.3523316062176</v>
          </cell>
          <cell r="G339">
            <v>319.11321117595025</v>
          </cell>
          <cell r="H339" t="e">
            <v>#VALUE!</v>
          </cell>
          <cell r="I339" t="e">
            <v>#VALUE!</v>
          </cell>
        </row>
        <row r="340">
          <cell r="A340">
            <v>40435</v>
          </cell>
          <cell r="B340">
            <v>35.17</v>
          </cell>
          <cell r="C340">
            <v>569.18579999999997</v>
          </cell>
          <cell r="D340" t="str">
            <v>#Calc</v>
          </cell>
          <cell r="E340" t="str">
            <v>#Calc</v>
          </cell>
          <cell r="F340">
            <v>455.56994818652851</v>
          </cell>
          <cell r="G340">
            <v>320.45920720512964</v>
          </cell>
          <cell r="H340" t="e">
            <v>#VALUE!</v>
          </cell>
          <cell r="I340" t="e">
            <v>#VALUE!</v>
          </cell>
        </row>
        <row r="341">
          <cell r="A341">
            <v>40434</v>
          </cell>
          <cell r="B341">
            <v>35.04</v>
          </cell>
          <cell r="C341">
            <v>569.36649999999997</v>
          </cell>
          <cell r="D341" t="str">
            <v>#Calc</v>
          </cell>
          <cell r="E341" t="str">
            <v>#Calc</v>
          </cell>
          <cell r="F341">
            <v>453.88601036269432</v>
          </cell>
          <cell r="G341">
            <v>320.56094371848252</v>
          </cell>
          <cell r="H341" t="e">
            <v>#VALUE!</v>
          </cell>
          <cell r="I341" t="e">
            <v>#VALUE!</v>
          </cell>
        </row>
        <row r="342">
          <cell r="A342">
            <v>40431</v>
          </cell>
          <cell r="B342">
            <v>34.979999999999997</v>
          </cell>
          <cell r="C342">
            <v>566.19929999999999</v>
          </cell>
          <cell r="D342" t="str">
            <v>#Calc</v>
          </cell>
          <cell r="E342" t="str">
            <v>#Calc</v>
          </cell>
          <cell r="F342">
            <v>453.10880829015548</v>
          </cell>
          <cell r="G342">
            <v>318.7777678186971</v>
          </cell>
          <cell r="H342" t="e">
            <v>#VALUE!</v>
          </cell>
          <cell r="I342" t="e">
            <v>#VALUE!</v>
          </cell>
        </row>
        <row r="343">
          <cell r="A343">
            <v>40430</v>
          </cell>
          <cell r="B343">
            <v>34.94</v>
          </cell>
          <cell r="C343">
            <v>564.45763999999997</v>
          </cell>
          <cell r="D343" t="str">
            <v>#Calc</v>
          </cell>
          <cell r="E343" t="str">
            <v>#Calc</v>
          </cell>
          <cell r="F343">
            <v>452.59067357512953</v>
          </cell>
          <cell r="G343">
            <v>317.79718997782174</v>
          </cell>
          <cell r="H343" t="e">
            <v>#VALUE!</v>
          </cell>
          <cell r="I343" t="e">
            <v>#VALUE!</v>
          </cell>
        </row>
        <row r="344">
          <cell r="A344">
            <v>40429</v>
          </cell>
          <cell r="B344">
            <v>34.6</v>
          </cell>
          <cell r="C344">
            <v>560.85839999999996</v>
          </cell>
          <cell r="D344" t="str">
            <v>#Calc</v>
          </cell>
          <cell r="E344" t="str">
            <v>#Calc</v>
          </cell>
          <cell r="F344">
            <v>448.18652849740931</v>
          </cell>
          <cell r="G344">
            <v>315.77076978789262</v>
          </cell>
          <cell r="H344" t="e">
            <v>#VALUE!</v>
          </cell>
          <cell r="I344" t="e">
            <v>#VALUE!</v>
          </cell>
        </row>
        <row r="345">
          <cell r="A345">
            <v>40428</v>
          </cell>
          <cell r="B345">
            <v>34.159999999999997</v>
          </cell>
          <cell r="C345">
            <v>558.00260000000003</v>
          </cell>
          <cell r="D345" t="str">
            <v>#Calc</v>
          </cell>
          <cell r="E345" t="str">
            <v>#Calc</v>
          </cell>
          <cell r="F345">
            <v>442.4870466321243</v>
          </cell>
          <cell r="G345">
            <v>314.16291624703405</v>
          </cell>
          <cell r="H345" t="e">
            <v>#VALUE!</v>
          </cell>
          <cell r="I345" t="e">
            <v>#VALUE!</v>
          </cell>
        </row>
        <row r="346">
          <cell r="A346">
            <v>40427</v>
          </cell>
          <cell r="B346">
            <v>33.92</v>
          </cell>
          <cell r="C346">
            <v>558.8972</v>
          </cell>
          <cell r="D346" t="str">
            <v>#Calc</v>
          </cell>
          <cell r="E346" t="str">
            <v>#Calc</v>
          </cell>
          <cell r="F346">
            <v>439.37823834196894</v>
          </cell>
          <cell r="G346">
            <v>314.66658799493376</v>
          </cell>
          <cell r="H346" t="e">
            <v>#VALUE!</v>
          </cell>
          <cell r="I346" t="e">
            <v>#VALUE!</v>
          </cell>
        </row>
        <row r="347">
          <cell r="A347">
            <v>40424</v>
          </cell>
          <cell r="B347">
            <v>33.92</v>
          </cell>
          <cell r="C347">
            <v>558.8972</v>
          </cell>
          <cell r="D347" t="str">
            <v>#Calc</v>
          </cell>
          <cell r="E347" t="str">
            <v>#Calc</v>
          </cell>
          <cell r="F347">
            <v>439.37823834196894</v>
          </cell>
          <cell r="G347">
            <v>314.66658799493376</v>
          </cell>
          <cell r="H347" t="e">
            <v>#VALUE!</v>
          </cell>
          <cell r="I347" t="e">
            <v>#VALUE!</v>
          </cell>
        </row>
        <row r="348">
          <cell r="A348">
            <v>40423</v>
          </cell>
          <cell r="B348">
            <v>33.82</v>
          </cell>
          <cell r="C348">
            <v>556.45807000000002</v>
          </cell>
          <cell r="D348" t="str">
            <v>#Calc</v>
          </cell>
          <cell r="E348" t="str">
            <v>#Calc</v>
          </cell>
          <cell r="F348">
            <v>438.0829015544042</v>
          </cell>
          <cell r="G348">
            <v>313.29332522894379</v>
          </cell>
          <cell r="H348" t="e">
            <v>#VALUE!</v>
          </cell>
          <cell r="I348" t="e">
            <v>#VALUE!</v>
          </cell>
        </row>
        <row r="349">
          <cell r="A349">
            <v>40422</v>
          </cell>
          <cell r="B349">
            <v>33.67</v>
          </cell>
          <cell r="C349">
            <v>550.30340000000001</v>
          </cell>
          <cell r="D349" t="str">
            <v>#Calc</v>
          </cell>
          <cell r="E349" t="str">
            <v>#Calc</v>
          </cell>
          <cell r="F349">
            <v>436.13989637305701</v>
          </cell>
          <cell r="G349">
            <v>309.82816381977091</v>
          </cell>
          <cell r="H349" t="e">
            <v>#VALUE!</v>
          </cell>
          <cell r="I349" t="e">
            <v>#VALUE!</v>
          </cell>
        </row>
        <row r="350">
          <cell r="A350">
            <v>40421</v>
          </cell>
          <cell r="B350">
            <v>33.32</v>
          </cell>
          <cell r="C350">
            <v>543.25885000000005</v>
          </cell>
          <cell r="D350" t="str">
            <v>#Calc</v>
          </cell>
          <cell r="E350" t="str">
            <v>#Calc</v>
          </cell>
          <cell r="F350">
            <v>431.60621761658035</v>
          </cell>
          <cell r="G350">
            <v>305.86198808573658</v>
          </cell>
          <cell r="H350" t="e">
            <v>#VALUE!</v>
          </cell>
          <cell r="I350" t="e">
            <v>#VALUE!</v>
          </cell>
        </row>
        <row r="351">
          <cell r="A351">
            <v>40420</v>
          </cell>
          <cell r="B351">
            <v>33.869999999999997</v>
          </cell>
          <cell r="C351">
            <v>547.77329999999995</v>
          </cell>
          <cell r="D351" t="str">
            <v>#Calc</v>
          </cell>
          <cell r="E351" t="str">
            <v>#Calc</v>
          </cell>
          <cell r="F351">
            <v>438.73056994818648</v>
          </cell>
          <cell r="G351">
            <v>308.40368372882392</v>
          </cell>
          <cell r="H351" t="e">
            <v>#VALUE!</v>
          </cell>
          <cell r="I351" t="e">
            <v>#VALUE!</v>
          </cell>
        </row>
        <row r="352">
          <cell r="A352">
            <v>40417</v>
          </cell>
          <cell r="B352">
            <v>34.5</v>
          </cell>
          <cell r="C352">
            <v>553.94006000000002</v>
          </cell>
          <cell r="D352" t="str">
            <v>#Calc</v>
          </cell>
          <cell r="E352" t="str">
            <v>#Calc</v>
          </cell>
          <cell r="F352">
            <v>446.89119170984452</v>
          </cell>
          <cell r="G352">
            <v>311.87565196946576</v>
          </cell>
          <cell r="H352" t="e">
            <v>#VALUE!</v>
          </cell>
          <cell r="I352" t="e">
            <v>#VALUE!</v>
          </cell>
        </row>
        <row r="353">
          <cell r="A353">
            <v>40416</v>
          </cell>
          <cell r="B353">
            <v>34.47</v>
          </cell>
          <cell r="C353">
            <v>549.8845</v>
          </cell>
          <cell r="D353" t="str">
            <v>#Calc</v>
          </cell>
          <cell r="E353" t="str">
            <v>#Calc</v>
          </cell>
          <cell r="F353">
            <v>446.50259067357513</v>
          </cell>
          <cell r="G353">
            <v>309.59231752511937</v>
          </cell>
          <cell r="H353" t="e">
            <v>#VALUE!</v>
          </cell>
          <cell r="I353" t="e">
            <v>#VALUE!</v>
          </cell>
        </row>
        <row r="354">
          <cell r="A354">
            <v>40415</v>
          </cell>
          <cell r="B354">
            <v>34.31</v>
          </cell>
          <cell r="C354">
            <v>548.52120000000002</v>
          </cell>
          <cell r="D354" t="str">
            <v>#Calc</v>
          </cell>
          <cell r="E354" t="str">
            <v>#Calc</v>
          </cell>
          <cell r="F354">
            <v>444.43005181347155</v>
          </cell>
          <cell r="G354">
            <v>308.82476141746042</v>
          </cell>
          <cell r="H354" t="e">
            <v>#VALUE!</v>
          </cell>
          <cell r="I354" t="e">
            <v>#VALUE!</v>
          </cell>
        </row>
        <row r="355">
          <cell r="A355">
            <v>40414</v>
          </cell>
          <cell r="B355">
            <v>34.03</v>
          </cell>
          <cell r="C355">
            <v>546.90560000000005</v>
          </cell>
          <cell r="D355" t="str">
            <v>#Calc</v>
          </cell>
          <cell r="E355" t="str">
            <v>#Calc</v>
          </cell>
          <cell r="F355">
            <v>440.80310880829023</v>
          </cell>
          <cell r="G355">
            <v>307.91515704018929</v>
          </cell>
          <cell r="H355" t="e">
            <v>#VALUE!</v>
          </cell>
          <cell r="I355" t="e">
            <v>#VALUE!</v>
          </cell>
        </row>
        <row r="356">
          <cell r="A356">
            <v>40413</v>
          </cell>
          <cell r="B356">
            <v>34.380000000000003</v>
          </cell>
          <cell r="C356">
            <v>552.55529999999999</v>
          </cell>
          <cell r="D356" t="str">
            <v>#Calc</v>
          </cell>
          <cell r="E356" t="str">
            <v>#Calc</v>
          </cell>
          <cell r="F356">
            <v>445.33678756476689</v>
          </cell>
          <cell r="G356">
            <v>311.0960135951961</v>
          </cell>
          <cell r="H356" t="e">
            <v>#VALUE!</v>
          </cell>
          <cell r="I356" t="e">
            <v>#VALUE!</v>
          </cell>
        </row>
        <row r="357">
          <cell r="A357">
            <v>40410</v>
          </cell>
          <cell r="B357">
            <v>34.49</v>
          </cell>
          <cell r="C357">
            <v>551.01653999999996</v>
          </cell>
          <cell r="D357" t="str">
            <v>#Calc</v>
          </cell>
          <cell r="E357" t="str">
            <v>#Calc</v>
          </cell>
          <cell r="F357">
            <v>446.76165803108813</v>
          </cell>
          <cell r="G357">
            <v>310.22967116416748</v>
          </cell>
          <cell r="H357" t="e">
            <v>#VALUE!</v>
          </cell>
          <cell r="I357" t="e">
            <v>#VALUE!</v>
          </cell>
        </row>
        <row r="358">
          <cell r="A358">
            <v>40409</v>
          </cell>
          <cell r="B358">
            <v>34.69</v>
          </cell>
          <cell r="C358">
            <v>552.42139999999995</v>
          </cell>
          <cell r="D358" t="str">
            <v>#Calc</v>
          </cell>
          <cell r="E358" t="str">
            <v>#Calc</v>
          </cell>
          <cell r="F358">
            <v>449.3523316062176</v>
          </cell>
          <cell r="G358">
            <v>311.02062610688421</v>
          </cell>
          <cell r="H358" t="e">
            <v>#VALUE!</v>
          </cell>
          <cell r="I358" t="e">
            <v>#VALUE!</v>
          </cell>
        </row>
        <row r="359">
          <cell r="A359">
            <v>40408</v>
          </cell>
          <cell r="B359">
            <v>34.85</v>
          </cell>
          <cell r="C359">
            <v>552.5829</v>
          </cell>
          <cell r="D359" t="str">
            <v>#Calc</v>
          </cell>
          <cell r="E359" t="str">
            <v>#Calc</v>
          </cell>
          <cell r="F359">
            <v>451.42487046632124</v>
          </cell>
          <cell r="G359">
            <v>311.11155276381004</v>
          </cell>
          <cell r="H359" t="e">
            <v>#VALUE!</v>
          </cell>
          <cell r="I359" t="e">
            <v>#VALUE!</v>
          </cell>
        </row>
        <row r="360">
          <cell r="A360">
            <v>40407</v>
          </cell>
          <cell r="B360">
            <v>34.86</v>
          </cell>
          <cell r="C360">
            <v>553.65239999999994</v>
          </cell>
          <cell r="D360" t="str">
            <v>#Calc</v>
          </cell>
          <cell r="E360" t="str">
            <v>#Calc</v>
          </cell>
          <cell r="F360">
            <v>451.55440414507774</v>
          </cell>
          <cell r="G360">
            <v>311.71369554760025</v>
          </cell>
          <cell r="H360" t="e">
            <v>#VALUE!</v>
          </cell>
          <cell r="I360" t="e">
            <v>#VALUE!</v>
          </cell>
        </row>
        <row r="361">
          <cell r="A361">
            <v>40406</v>
          </cell>
          <cell r="B361">
            <v>34.799999999999997</v>
          </cell>
          <cell r="C361">
            <v>553.83527000000004</v>
          </cell>
          <cell r="D361" t="str">
            <v>#Calc</v>
          </cell>
          <cell r="E361" t="str">
            <v>#Calc</v>
          </cell>
          <cell r="F361">
            <v>450.77720207253884</v>
          </cell>
          <cell r="G361">
            <v>311.81665379993484</v>
          </cell>
          <cell r="H361" t="e">
            <v>#VALUE!</v>
          </cell>
          <cell r="I361" t="e">
            <v>#VALUE!</v>
          </cell>
        </row>
        <row r="362">
          <cell r="A362">
            <v>40403</v>
          </cell>
          <cell r="B362">
            <v>34.49</v>
          </cell>
          <cell r="C362">
            <v>551.99929999999995</v>
          </cell>
          <cell r="D362" t="str">
            <v>#Calc</v>
          </cell>
          <cell r="E362" t="str">
            <v>#Calc</v>
          </cell>
          <cell r="F362">
            <v>446.76165803108813</v>
          </cell>
          <cell r="G362">
            <v>310.78297816949492</v>
          </cell>
          <cell r="H362" t="e">
            <v>#VALUE!</v>
          </cell>
          <cell r="I362" t="e">
            <v>#VALUE!</v>
          </cell>
        </row>
        <row r="363">
          <cell r="A363">
            <v>40402</v>
          </cell>
          <cell r="B363">
            <v>33.32</v>
          </cell>
          <cell r="C363">
            <v>545.67589999999996</v>
          </cell>
          <cell r="D363" t="str">
            <v>#Calc</v>
          </cell>
          <cell r="E363" t="str">
            <v>#Calc</v>
          </cell>
          <cell r="F363">
            <v>431.60621761658035</v>
          </cell>
          <cell r="G363">
            <v>307.22281951683544</v>
          </cell>
          <cell r="H363" t="e">
            <v>#VALUE!</v>
          </cell>
          <cell r="I363" t="e">
            <v>#VALUE!</v>
          </cell>
        </row>
        <row r="364">
          <cell r="A364">
            <v>40401</v>
          </cell>
          <cell r="B364">
            <v>32.96</v>
          </cell>
          <cell r="C364">
            <v>543.30259999999998</v>
          </cell>
          <cell r="D364" t="str">
            <v>#Calc</v>
          </cell>
          <cell r="E364" t="str">
            <v>#Calc</v>
          </cell>
          <cell r="F364">
            <v>426.94300518134713</v>
          </cell>
          <cell r="G364">
            <v>305.88661992004307</v>
          </cell>
          <cell r="H364" t="e">
            <v>#VALUE!</v>
          </cell>
          <cell r="I364" t="e">
            <v>#VALUE!</v>
          </cell>
        </row>
        <row r="365">
          <cell r="A365">
            <v>40400</v>
          </cell>
          <cell r="B365">
            <v>34.380000000000003</v>
          </cell>
          <cell r="C365">
            <v>562.24530000000004</v>
          </cell>
          <cell r="D365" t="str">
            <v>#Calc</v>
          </cell>
          <cell r="E365" t="str">
            <v>#Calc</v>
          </cell>
          <cell r="F365">
            <v>445.33678756476689</v>
          </cell>
          <cell r="G365">
            <v>316.55161301074321</v>
          </cell>
          <cell r="H365" t="e">
            <v>#VALUE!</v>
          </cell>
          <cell r="I365" t="e">
            <v>#VALUE!</v>
          </cell>
        </row>
        <row r="366">
          <cell r="A366">
            <v>40399</v>
          </cell>
          <cell r="B366">
            <v>35.07</v>
          </cell>
          <cell r="C366">
            <v>568.90020000000004</v>
          </cell>
          <cell r="D366" t="str">
            <v>#Calc</v>
          </cell>
          <cell r="E366" t="str">
            <v>#Calc</v>
          </cell>
          <cell r="F366">
            <v>454.27461139896377</v>
          </cell>
          <cell r="G366">
            <v>320.29841059077671</v>
          </cell>
          <cell r="H366" t="e">
            <v>#VALUE!</v>
          </cell>
          <cell r="I366" t="e">
            <v>#VALUE!</v>
          </cell>
        </row>
        <row r="367">
          <cell r="A367">
            <v>40396</v>
          </cell>
          <cell r="B367">
            <v>35.340000000000003</v>
          </cell>
          <cell r="C367">
            <v>579.03189999999995</v>
          </cell>
          <cell r="D367" t="str">
            <v>#Calc</v>
          </cell>
          <cell r="E367" t="str">
            <v>#Calc</v>
          </cell>
          <cell r="F367">
            <v>457.77202072538864</v>
          </cell>
          <cell r="G367">
            <v>326.00269300548234</v>
          </cell>
          <cell r="H367" t="e">
            <v>#VALUE!</v>
          </cell>
          <cell r="I367" t="e">
            <v>#VALUE!</v>
          </cell>
        </row>
        <row r="368">
          <cell r="A368">
            <v>40395</v>
          </cell>
          <cell r="B368">
            <v>35.53</v>
          </cell>
          <cell r="C368">
            <v>581.85389999999995</v>
          </cell>
          <cell r="D368" t="str">
            <v>#Calc</v>
          </cell>
          <cell r="E368" t="str">
            <v>#Calc</v>
          </cell>
          <cell r="F368">
            <v>460.23316062176167</v>
          </cell>
          <cell r="G368">
            <v>327.5915166949224</v>
          </cell>
          <cell r="H368" t="e">
            <v>#VALUE!</v>
          </cell>
          <cell r="I368" t="e">
            <v>#VALUE!</v>
          </cell>
        </row>
        <row r="369">
          <cell r="A369">
            <v>40394</v>
          </cell>
          <cell r="B369">
            <v>35.229999999999997</v>
          </cell>
          <cell r="C369">
            <v>581.18115</v>
          </cell>
          <cell r="D369" t="str">
            <v>#Calc</v>
          </cell>
          <cell r="E369" t="str">
            <v>#Calc</v>
          </cell>
          <cell r="F369">
            <v>456.34715025906729</v>
          </cell>
          <cell r="G369">
            <v>327.21274945995759</v>
          </cell>
          <cell r="H369" t="e">
            <v>#VALUE!</v>
          </cell>
          <cell r="I369" t="e">
            <v>#VALUE!</v>
          </cell>
        </row>
        <row r="370">
          <cell r="A370">
            <v>40393</v>
          </cell>
          <cell r="B370">
            <v>35.130000000000003</v>
          </cell>
          <cell r="C370">
            <v>580.52764999999999</v>
          </cell>
          <cell r="D370" t="str">
            <v>#Calc</v>
          </cell>
          <cell r="E370" t="str">
            <v>#Calc</v>
          </cell>
          <cell r="F370">
            <v>455.05181347150261</v>
          </cell>
          <cell r="G370">
            <v>326.84482023208761</v>
          </cell>
          <cell r="H370" t="e">
            <v>#VALUE!</v>
          </cell>
          <cell r="I370" t="e">
            <v>#VALUE!</v>
          </cell>
        </row>
        <row r="371">
          <cell r="A371">
            <v>40392</v>
          </cell>
          <cell r="B371">
            <v>35.36</v>
          </cell>
          <cell r="C371">
            <v>580.81757000000005</v>
          </cell>
          <cell r="D371" t="str">
            <v>#Calc</v>
          </cell>
          <cell r="E371" t="str">
            <v>#Calc</v>
          </cell>
          <cell r="F371">
            <v>458.03108808290159</v>
          </cell>
          <cell r="G371">
            <v>327.00804906413674</v>
          </cell>
          <cell r="H371" t="e">
            <v>#VALUE!</v>
          </cell>
          <cell r="I371" t="e">
            <v>#VALUE!</v>
          </cell>
        </row>
        <row r="372">
          <cell r="A372">
            <v>40389</v>
          </cell>
          <cell r="B372">
            <v>34.82</v>
          </cell>
          <cell r="C372">
            <v>575.10990000000004</v>
          </cell>
          <cell r="D372" t="str">
            <v>#Calc</v>
          </cell>
          <cell r="E372" t="str">
            <v>#Calc</v>
          </cell>
          <cell r="F372">
            <v>451.03626943005179</v>
          </cell>
          <cell r="G372">
            <v>323.79455462490705</v>
          </cell>
          <cell r="H372" t="e">
            <v>#VALUE!</v>
          </cell>
          <cell r="I372" t="e">
            <v>#VALUE!</v>
          </cell>
        </row>
        <row r="373">
          <cell r="A373">
            <v>40388</v>
          </cell>
          <cell r="B373">
            <v>34.44</v>
          </cell>
          <cell r="C373">
            <v>564.37085000000002</v>
          </cell>
          <cell r="D373" t="str">
            <v>#Calc</v>
          </cell>
          <cell r="E373" t="str">
            <v>#Calc</v>
          </cell>
          <cell r="F373">
            <v>446.11398963730568</v>
          </cell>
          <cell r="G373">
            <v>317.74832604869118</v>
          </cell>
          <cell r="H373" t="e">
            <v>#VALUE!</v>
          </cell>
          <cell r="I373" t="e">
            <v>#VALUE!</v>
          </cell>
        </row>
        <row r="374">
          <cell r="A374">
            <v>40387</v>
          </cell>
          <cell r="B374">
            <v>35.549999999999997</v>
          </cell>
          <cell r="C374">
            <v>569.52904999999998</v>
          </cell>
          <cell r="D374" t="str">
            <v>#Calc</v>
          </cell>
          <cell r="E374" t="str">
            <v>#Calc</v>
          </cell>
          <cell r="F374">
            <v>460.49222797927456</v>
          </cell>
          <cell r="G374">
            <v>320.65246153943161</v>
          </cell>
          <cell r="H374" t="e">
            <v>#VALUE!</v>
          </cell>
          <cell r="I374" t="e">
            <v>#VALUE!</v>
          </cell>
        </row>
        <row r="375">
          <cell r="A375">
            <v>40386</v>
          </cell>
          <cell r="B375">
            <v>35.89</v>
          </cell>
          <cell r="C375">
            <v>563.16989999999998</v>
          </cell>
          <cell r="D375" t="str">
            <v>#Calc</v>
          </cell>
          <cell r="E375" t="str">
            <v>#Calc</v>
          </cell>
          <cell r="F375">
            <v>464.89637305699489</v>
          </cell>
          <cell r="G375">
            <v>317.07217515931029</v>
          </cell>
          <cell r="H375" t="e">
            <v>#VALUE!</v>
          </cell>
          <cell r="I375" t="e">
            <v>#VALUE!</v>
          </cell>
        </row>
        <row r="376">
          <cell r="A376">
            <v>40385</v>
          </cell>
          <cell r="B376">
            <v>36.79</v>
          </cell>
          <cell r="C376">
            <v>572.13274999999999</v>
          </cell>
          <cell r="D376" t="str">
            <v>#Calc</v>
          </cell>
          <cell r="E376" t="str">
            <v>#Calc</v>
          </cell>
          <cell r="F376">
            <v>476.55440414507774</v>
          </cell>
          <cell r="G376">
            <v>322.11837941334909</v>
          </cell>
          <cell r="H376" t="e">
            <v>#VALUE!</v>
          </cell>
          <cell r="I376" t="e">
            <v>#VALUE!</v>
          </cell>
        </row>
        <row r="377">
          <cell r="A377">
            <v>40382</v>
          </cell>
          <cell r="B377">
            <v>36.22</v>
          </cell>
          <cell r="C377">
            <v>567.27106000000003</v>
          </cell>
          <cell r="D377" t="str">
            <v>#Calc</v>
          </cell>
          <cell r="E377" t="str">
            <v>#Calc</v>
          </cell>
          <cell r="F377">
            <v>469.17098445595855</v>
          </cell>
          <cell r="G377">
            <v>319.38118301267099</v>
          </cell>
          <cell r="H377" t="e">
            <v>#VALUE!</v>
          </cell>
          <cell r="I377" t="e">
            <v>#VALUE!</v>
          </cell>
        </row>
        <row r="378">
          <cell r="A378">
            <v>40381</v>
          </cell>
          <cell r="B378">
            <v>35.85</v>
          </cell>
          <cell r="C378">
            <v>561.81682999999998</v>
          </cell>
          <cell r="D378" t="str">
            <v>#Calc</v>
          </cell>
          <cell r="E378" t="str">
            <v>#Calc</v>
          </cell>
          <cell r="F378">
            <v>464.37823834196894</v>
          </cell>
          <cell r="G378">
            <v>316.31037867827888</v>
          </cell>
          <cell r="H378" t="e">
            <v>#VALUE!</v>
          </cell>
          <cell r="I378" t="e">
            <v>#VALUE!</v>
          </cell>
        </row>
        <row r="379">
          <cell r="A379">
            <v>40380</v>
          </cell>
          <cell r="B379">
            <v>35.28</v>
          </cell>
          <cell r="C379">
            <v>553.33263999999997</v>
          </cell>
          <cell r="D379" t="str">
            <v>#Calc</v>
          </cell>
          <cell r="E379" t="str">
            <v>#Calc</v>
          </cell>
          <cell r="F379">
            <v>456.99481865284974</v>
          </cell>
          <cell r="G379">
            <v>311.5336663970208</v>
          </cell>
          <cell r="H379" t="e">
            <v>#VALUE!</v>
          </cell>
          <cell r="I379" t="e">
            <v>#VALUE!</v>
          </cell>
        </row>
        <row r="380">
          <cell r="A380">
            <v>40379</v>
          </cell>
          <cell r="B380">
            <v>35.58</v>
          </cell>
          <cell r="C380">
            <v>556.04319999999996</v>
          </cell>
          <cell r="D380" t="str">
            <v>#Calc</v>
          </cell>
          <cell r="E380" t="str">
            <v>#Calc</v>
          </cell>
          <cell r="F380">
            <v>460.88082901554401</v>
          </cell>
          <cell r="G380">
            <v>313.05974787811522</v>
          </cell>
          <cell r="H380" t="e">
            <v>#VALUE!</v>
          </cell>
          <cell r="I380" t="e">
            <v>#VALUE!</v>
          </cell>
        </row>
        <row r="381">
          <cell r="A381">
            <v>40378</v>
          </cell>
          <cell r="B381">
            <v>35.1</v>
          </cell>
          <cell r="C381">
            <v>548.77606000000003</v>
          </cell>
          <cell r="D381" t="str">
            <v>#Calc</v>
          </cell>
          <cell r="E381" t="str">
            <v>#Calc</v>
          </cell>
          <cell r="F381">
            <v>454.66321243523316</v>
          </cell>
          <cell r="G381">
            <v>308.96825100126296</v>
          </cell>
          <cell r="H381" t="e">
            <v>#VALUE!</v>
          </cell>
          <cell r="I381" t="e">
            <v>#VALUE!</v>
          </cell>
        </row>
        <row r="382">
          <cell r="A382">
            <v>40375</v>
          </cell>
          <cell r="B382">
            <v>35</v>
          </cell>
          <cell r="C382">
            <v>547.94494999999995</v>
          </cell>
          <cell r="D382" t="str">
            <v>#Calc</v>
          </cell>
          <cell r="E382" t="str">
            <v>#Calc</v>
          </cell>
          <cell r="F382">
            <v>453.36787564766843</v>
          </cell>
          <cell r="G382">
            <v>308.50032497130883</v>
          </cell>
          <cell r="H382" t="e">
            <v>#VALUE!</v>
          </cell>
          <cell r="I382" t="e">
            <v>#VALUE!</v>
          </cell>
        </row>
        <row r="383">
          <cell r="A383">
            <v>40374</v>
          </cell>
          <cell r="B383">
            <v>35.01</v>
          </cell>
          <cell r="C383">
            <v>549.34325999999999</v>
          </cell>
          <cell r="D383" t="str">
            <v>#Calc</v>
          </cell>
          <cell r="E383" t="str">
            <v>#Calc</v>
          </cell>
          <cell r="F383">
            <v>453.49740932642487</v>
          </cell>
          <cell r="G383">
            <v>309.28759217654658</v>
          </cell>
          <cell r="H383" t="e">
            <v>#VALUE!</v>
          </cell>
          <cell r="I383" t="e">
            <v>#VALUE!</v>
          </cell>
        </row>
        <row r="384">
          <cell r="A384">
            <v>40373</v>
          </cell>
          <cell r="B384">
            <v>34.700000000000003</v>
          </cell>
          <cell r="C384">
            <v>548.56304999999998</v>
          </cell>
          <cell r="D384" t="str">
            <v>#Calc</v>
          </cell>
          <cell r="E384" t="str">
            <v>#Calc</v>
          </cell>
          <cell r="F384">
            <v>449.48186528497416</v>
          </cell>
          <cell r="G384">
            <v>308.84832352639131</v>
          </cell>
          <cell r="H384" t="e">
            <v>#VALUE!</v>
          </cell>
          <cell r="I384" t="e">
            <v>#VALUE!</v>
          </cell>
        </row>
        <row r="385">
          <cell r="A385">
            <v>40372</v>
          </cell>
          <cell r="B385">
            <v>34.71</v>
          </cell>
          <cell r="C385">
            <v>544.22484999999995</v>
          </cell>
          <cell r="D385" t="str">
            <v>#Calc</v>
          </cell>
          <cell r="E385" t="str">
            <v>#Calc</v>
          </cell>
          <cell r="F385">
            <v>449.61139896373055</v>
          </cell>
          <cell r="G385">
            <v>306.40585898722452</v>
          </cell>
          <cell r="H385" t="e">
            <v>#VALUE!</v>
          </cell>
          <cell r="I385" t="e">
            <v>#VALUE!</v>
          </cell>
        </row>
        <row r="386">
          <cell r="A386">
            <v>40371</v>
          </cell>
          <cell r="B386">
            <v>33.99</v>
          </cell>
          <cell r="C386">
            <v>537.43866000000003</v>
          </cell>
          <cell r="D386" t="str">
            <v>#Calc</v>
          </cell>
          <cell r="E386" t="str">
            <v>#Calc</v>
          </cell>
          <cell r="F386">
            <v>440.28497409326428</v>
          </cell>
          <cell r="G386">
            <v>302.58514338373732</v>
          </cell>
          <cell r="H386" t="e">
            <v>#VALUE!</v>
          </cell>
          <cell r="I386" t="e">
            <v>#VALUE!</v>
          </cell>
        </row>
        <row r="387">
          <cell r="A387">
            <v>40368</v>
          </cell>
          <cell r="B387">
            <v>33.85</v>
          </cell>
          <cell r="C387">
            <v>537.9289</v>
          </cell>
          <cell r="D387" t="str">
            <v>#Calc</v>
          </cell>
          <cell r="E387" t="str">
            <v>#Calc</v>
          </cell>
          <cell r="F387">
            <v>438.47150259067359</v>
          </cell>
          <cell r="G387">
            <v>302.86115505117567</v>
          </cell>
          <cell r="H387" t="e">
            <v>#VALUE!</v>
          </cell>
          <cell r="I387" t="e">
            <v>#VALUE!</v>
          </cell>
        </row>
        <row r="388">
          <cell r="A388">
            <v>40367</v>
          </cell>
          <cell r="B388">
            <v>33.35</v>
          </cell>
          <cell r="C388">
            <v>533.32129999999995</v>
          </cell>
          <cell r="D388" t="str">
            <v>#Calc</v>
          </cell>
          <cell r="E388" t="str">
            <v>#Calc</v>
          </cell>
          <cell r="F388">
            <v>431.99481865284974</v>
          </cell>
          <cell r="G388">
            <v>300.26701471401623</v>
          </cell>
          <cell r="H388" t="e">
            <v>#VALUE!</v>
          </cell>
          <cell r="I388" t="e">
            <v>#VALUE!</v>
          </cell>
        </row>
        <row r="389">
          <cell r="A389">
            <v>40366</v>
          </cell>
          <cell r="B389">
            <v>32.4</v>
          </cell>
          <cell r="C389">
            <v>526.99990000000003</v>
          </cell>
          <cell r="D389" t="str">
            <v>#Calc</v>
          </cell>
          <cell r="E389" t="str">
            <v>#Calc</v>
          </cell>
          <cell r="F389">
            <v>419.68911917098444</v>
          </cell>
          <cell r="G389">
            <v>296.70798208806792</v>
          </cell>
          <cell r="H389" t="e">
            <v>#VALUE!</v>
          </cell>
          <cell r="I389" t="e">
            <v>#VALUE!</v>
          </cell>
        </row>
        <row r="390">
          <cell r="A390">
            <v>40365</v>
          </cell>
          <cell r="B390">
            <v>31.81</v>
          </cell>
          <cell r="C390">
            <v>512.48584000000005</v>
          </cell>
          <cell r="D390" t="str">
            <v>#Calc</v>
          </cell>
          <cell r="E390" t="str">
            <v>#Calc</v>
          </cell>
          <cell r="F390">
            <v>412.0466321243523</v>
          </cell>
          <cell r="G390">
            <v>288.53637246441309</v>
          </cell>
          <cell r="H390" t="e">
            <v>#VALUE!</v>
          </cell>
          <cell r="I390" t="e">
            <v>#VALUE!</v>
          </cell>
        </row>
        <row r="391">
          <cell r="A391">
            <v>40364</v>
          </cell>
          <cell r="B391">
            <v>32.01</v>
          </cell>
          <cell r="C391">
            <v>515.06322999999998</v>
          </cell>
          <cell r="D391" t="str">
            <v>#Calc</v>
          </cell>
          <cell r="E391" t="str">
            <v>#Calc</v>
          </cell>
          <cell r="F391">
            <v>414.63730569948183</v>
          </cell>
          <cell r="G391">
            <v>289.98747745694521</v>
          </cell>
          <cell r="H391" t="e">
            <v>#VALUE!</v>
          </cell>
          <cell r="I391" t="e">
            <v>#VALUE!</v>
          </cell>
        </row>
        <row r="392">
          <cell r="A392">
            <v>40361</v>
          </cell>
          <cell r="B392">
            <v>32.01</v>
          </cell>
          <cell r="C392">
            <v>515.06322999999998</v>
          </cell>
          <cell r="D392" t="str">
            <v>#Calc</v>
          </cell>
          <cell r="E392" t="str">
            <v>#Calc</v>
          </cell>
          <cell r="F392">
            <v>414.63730569948183</v>
          </cell>
          <cell r="G392">
            <v>289.98747745694521</v>
          </cell>
          <cell r="H392" t="e">
            <v>#VALUE!</v>
          </cell>
          <cell r="I392" t="e">
            <v>#VALUE!</v>
          </cell>
        </row>
        <row r="393">
          <cell r="A393">
            <v>40360</v>
          </cell>
          <cell r="B393">
            <v>32.450000000000003</v>
          </cell>
          <cell r="C393">
            <v>515.37980000000005</v>
          </cell>
          <cell r="D393" t="str">
            <v>#Calc</v>
          </cell>
          <cell r="E393" t="str">
            <v>#Calc</v>
          </cell>
          <cell r="F393">
            <v>420.33678756476689</v>
          </cell>
          <cell r="G393">
            <v>290.16571059492048</v>
          </cell>
          <cell r="H393" t="e">
            <v>#VALUE!</v>
          </cell>
          <cell r="I393" t="e">
            <v>#VALUE!</v>
          </cell>
        </row>
        <row r="394">
          <cell r="A394">
            <v>40359</v>
          </cell>
          <cell r="B394">
            <v>32.72</v>
          </cell>
          <cell r="C394">
            <v>520.35530000000006</v>
          </cell>
          <cell r="D394" t="str">
            <v>#Calc</v>
          </cell>
          <cell r="E394" t="str">
            <v>#Calc</v>
          </cell>
          <cell r="F394">
            <v>423.83419689119171</v>
          </cell>
          <cell r="G394">
            <v>292.96698354559692</v>
          </cell>
          <cell r="H394" t="e">
            <v>#VALUE!</v>
          </cell>
          <cell r="I394" t="e">
            <v>#VALUE!</v>
          </cell>
        </row>
        <row r="395">
          <cell r="A395">
            <v>40358</v>
          </cell>
          <cell r="B395">
            <v>32.729999999999997</v>
          </cell>
          <cell r="C395">
            <v>519.54596000000004</v>
          </cell>
          <cell r="D395" t="str">
            <v>#Calc</v>
          </cell>
          <cell r="E395" t="str">
            <v>#Calc</v>
          </cell>
          <cell r="F395">
            <v>423.96373056994821</v>
          </cell>
          <cell r="G395">
            <v>292.51131431639374</v>
          </cell>
          <cell r="H395" t="e">
            <v>#VALUE!</v>
          </cell>
          <cell r="I395" t="e">
            <v>#VALUE!</v>
          </cell>
        </row>
        <row r="396">
          <cell r="A396">
            <v>40357</v>
          </cell>
          <cell r="B396">
            <v>33.29</v>
          </cell>
          <cell r="C396">
            <v>527.33989999999994</v>
          </cell>
          <cell r="D396" t="str">
            <v>#Calc</v>
          </cell>
          <cell r="E396" t="str">
            <v>#Calc</v>
          </cell>
          <cell r="F396">
            <v>431.2176165803109</v>
          </cell>
          <cell r="G396">
            <v>296.89940662896424</v>
          </cell>
          <cell r="H396" t="e">
            <v>#VALUE!</v>
          </cell>
          <cell r="I396" t="e">
            <v>#VALUE!</v>
          </cell>
        </row>
        <row r="397">
          <cell r="A397">
            <v>40354</v>
          </cell>
          <cell r="B397">
            <v>32.9</v>
          </cell>
          <cell r="C397">
            <v>518.00570000000005</v>
          </cell>
          <cell r="D397" t="str">
            <v>#Calc</v>
          </cell>
          <cell r="E397" t="str">
            <v>#Calc</v>
          </cell>
          <cell r="F397">
            <v>426.16580310880829</v>
          </cell>
          <cell r="G397">
            <v>291.64412736533171</v>
          </cell>
          <cell r="H397" t="e">
            <v>#VALUE!</v>
          </cell>
          <cell r="I397" t="e">
            <v>#VALUE!</v>
          </cell>
        </row>
        <row r="398">
          <cell r="A398">
            <v>40353</v>
          </cell>
          <cell r="B398">
            <v>32.19</v>
          </cell>
          <cell r="C398">
            <v>507.73061999999999</v>
          </cell>
          <cell r="D398" t="str">
            <v>#Calc</v>
          </cell>
          <cell r="E398" t="str">
            <v>#Calc</v>
          </cell>
          <cell r="F398">
            <v>416.96891191709841</v>
          </cell>
          <cell r="G398">
            <v>285.85912009570325</v>
          </cell>
          <cell r="H398" t="e">
            <v>#VALUE!</v>
          </cell>
          <cell r="I398" t="e">
            <v>#VALUE!</v>
          </cell>
        </row>
        <row r="399">
          <cell r="A399">
            <v>40352</v>
          </cell>
          <cell r="B399">
            <v>32.04</v>
          </cell>
          <cell r="C399">
            <v>507.77395999999999</v>
          </cell>
          <cell r="D399" t="str">
            <v>#Calc</v>
          </cell>
          <cell r="E399" t="str">
            <v>#Calc</v>
          </cell>
          <cell r="F399">
            <v>415.02590673575128</v>
          </cell>
          <cell r="G399">
            <v>285.88352109453399</v>
          </cell>
          <cell r="H399" t="e">
            <v>#VALUE!</v>
          </cell>
          <cell r="I399" t="e">
            <v>#VALUE!</v>
          </cell>
        </row>
        <row r="400">
          <cell r="A400">
            <v>40351</v>
          </cell>
          <cell r="B400">
            <v>31.87</v>
          </cell>
          <cell r="C400">
            <v>506.92075</v>
          </cell>
          <cell r="D400" t="str">
            <v>#Calc</v>
          </cell>
          <cell r="E400" t="str">
            <v>#Calc</v>
          </cell>
          <cell r="F400">
            <v>412.82383419689126</v>
          </cell>
          <cell r="G400">
            <v>285.40315246942163</v>
          </cell>
          <cell r="H400" t="e">
            <v>#VALUE!</v>
          </cell>
          <cell r="I400" t="e">
            <v>#VALUE!</v>
          </cell>
        </row>
        <row r="401">
          <cell r="A401">
            <v>40350</v>
          </cell>
          <cell r="B401">
            <v>32.49</v>
          </cell>
          <cell r="C401">
            <v>510.33947999999998</v>
          </cell>
          <cell r="D401" t="str">
            <v>#Calc</v>
          </cell>
          <cell r="E401" t="str">
            <v>#Calc</v>
          </cell>
          <cell r="F401">
            <v>420.85492227979285</v>
          </cell>
          <cell r="G401">
            <v>287.32794311853547</v>
          </cell>
          <cell r="H401" t="e">
            <v>#VALUE!</v>
          </cell>
          <cell r="I401" t="e">
            <v>#VALUE!</v>
          </cell>
        </row>
        <row r="402">
          <cell r="A402">
            <v>40347</v>
          </cell>
          <cell r="B402">
            <v>31.99</v>
          </cell>
          <cell r="C402">
            <v>509.93310000000002</v>
          </cell>
          <cell r="D402" t="str">
            <v>#Calc</v>
          </cell>
          <cell r="E402" t="str">
            <v>#Calc</v>
          </cell>
          <cell r="F402">
            <v>414.37823834196888</v>
          </cell>
          <cell r="G402">
            <v>287.09914575109588</v>
          </cell>
          <cell r="H402" t="e">
            <v>#VALUE!</v>
          </cell>
          <cell r="I402" t="e">
            <v>#VALUE!</v>
          </cell>
        </row>
        <row r="403">
          <cell r="A403">
            <v>40346</v>
          </cell>
          <cell r="B403">
            <v>31.27</v>
          </cell>
          <cell r="C403">
            <v>503.83395000000002</v>
          </cell>
          <cell r="D403" t="str">
            <v>#Calc</v>
          </cell>
          <cell r="E403" t="str">
            <v>#Calc</v>
          </cell>
          <cell r="F403">
            <v>405.05181347150261</v>
          </cell>
          <cell r="G403">
            <v>283.66524284342461</v>
          </cell>
          <cell r="H403" t="e">
            <v>#VALUE!</v>
          </cell>
          <cell r="I403" t="e">
            <v>#VALUE!</v>
          </cell>
        </row>
        <row r="404">
          <cell r="A404">
            <v>40345</v>
          </cell>
          <cell r="B404">
            <v>31.35</v>
          </cell>
          <cell r="C404">
            <v>503.84350000000001</v>
          </cell>
          <cell r="D404" t="str">
            <v>#Calc</v>
          </cell>
          <cell r="E404" t="str">
            <v>#Calc</v>
          </cell>
          <cell r="F404">
            <v>406.0880829015544</v>
          </cell>
          <cell r="G404">
            <v>283.6706196209704</v>
          </cell>
          <cell r="H404" t="e">
            <v>#VALUE!</v>
          </cell>
          <cell r="I404" t="e">
            <v>#VALUE!</v>
          </cell>
        </row>
        <row r="405">
          <cell r="A405">
            <v>40344</v>
          </cell>
          <cell r="B405">
            <v>30.94</v>
          </cell>
          <cell r="C405">
            <v>500.50497000000001</v>
          </cell>
          <cell r="D405" t="str">
            <v>#Calc</v>
          </cell>
          <cell r="E405" t="str">
            <v>#Calc</v>
          </cell>
          <cell r="F405">
            <v>400.77720207253884</v>
          </cell>
          <cell r="G405">
            <v>281.79098264297386</v>
          </cell>
          <cell r="H405" t="e">
            <v>#VALUE!</v>
          </cell>
          <cell r="I405" t="e">
            <v>#VALUE!</v>
          </cell>
        </row>
        <row r="406">
          <cell r="A406">
            <v>40343</v>
          </cell>
          <cell r="B406">
            <v>30.27</v>
          </cell>
          <cell r="C406">
            <v>491.54300000000001</v>
          </cell>
          <cell r="D406" t="str">
            <v>#Calc</v>
          </cell>
          <cell r="E406" t="str">
            <v>#Calc</v>
          </cell>
          <cell r="F406">
            <v>392.09844559585491</v>
          </cell>
          <cell r="G406">
            <v>276.74527384068796</v>
          </cell>
          <cell r="H406" t="e">
            <v>#VALUE!</v>
          </cell>
          <cell r="I406" t="e">
            <v>#VALUE!</v>
          </cell>
        </row>
        <row r="407">
          <cell r="A407">
            <v>40340</v>
          </cell>
          <cell r="B407">
            <v>30.24</v>
          </cell>
          <cell r="C407">
            <v>488.42633000000001</v>
          </cell>
          <cell r="D407" t="str">
            <v>#Calc</v>
          </cell>
          <cell r="E407" t="str">
            <v>#Calc</v>
          </cell>
          <cell r="F407">
            <v>391.70984455958546</v>
          </cell>
          <cell r="G407">
            <v>274.99054700575988</v>
          </cell>
          <cell r="H407" t="e">
            <v>#VALUE!</v>
          </cell>
          <cell r="I407" t="e">
            <v>#VALUE!</v>
          </cell>
        </row>
        <row r="408">
          <cell r="A408">
            <v>40339</v>
          </cell>
          <cell r="B408">
            <v>29.78</v>
          </cell>
          <cell r="C408">
            <v>484.06045999999998</v>
          </cell>
          <cell r="D408" t="str">
            <v>#Calc</v>
          </cell>
          <cell r="E408" t="str">
            <v>#Calc</v>
          </cell>
          <cell r="F408">
            <v>385.75129533678762</v>
          </cell>
          <cell r="G408">
            <v>272.53250388704424</v>
          </cell>
          <cell r="H408" t="e">
            <v>#VALUE!</v>
          </cell>
          <cell r="I408" t="e">
            <v>#VALUE!</v>
          </cell>
        </row>
        <row r="409">
          <cell r="A409">
            <v>40338</v>
          </cell>
          <cell r="B409">
            <v>28.99</v>
          </cell>
          <cell r="C409">
            <v>474.54906999999997</v>
          </cell>
          <cell r="D409" t="str">
            <v>#Calc</v>
          </cell>
          <cell r="E409" t="str">
            <v>#Calc</v>
          </cell>
          <cell r="F409">
            <v>375.51813471502589</v>
          </cell>
          <cell r="G409">
            <v>267.17746428693681</v>
          </cell>
          <cell r="H409" t="e">
            <v>#VALUE!</v>
          </cell>
          <cell r="I409" t="e">
            <v>#VALUE!</v>
          </cell>
        </row>
        <row r="410">
          <cell r="A410">
            <v>40337</v>
          </cell>
          <cell r="B410">
            <v>29.46</v>
          </cell>
          <cell r="C410">
            <v>479.32992999999999</v>
          </cell>
          <cell r="D410" t="str">
            <v>#Calc</v>
          </cell>
          <cell r="E410" t="str">
            <v>#Calc</v>
          </cell>
          <cell r="F410">
            <v>381.60621761658035</v>
          </cell>
          <cell r="G410">
            <v>269.86915231808359</v>
          </cell>
          <cell r="H410" t="e">
            <v>#VALUE!</v>
          </cell>
          <cell r="I410" t="e">
            <v>#VALUE!</v>
          </cell>
        </row>
        <row r="411">
          <cell r="A411">
            <v>40336</v>
          </cell>
          <cell r="B411">
            <v>29.76</v>
          </cell>
          <cell r="C411">
            <v>479.78043000000002</v>
          </cell>
          <cell r="D411" t="str">
            <v>#Calc</v>
          </cell>
          <cell r="E411" t="str">
            <v>#Calc</v>
          </cell>
          <cell r="F411">
            <v>385.49222797927467</v>
          </cell>
          <cell r="G411">
            <v>270.12278983477137</v>
          </cell>
          <cell r="H411" t="e">
            <v>#VALUE!</v>
          </cell>
          <cell r="I411" t="e">
            <v>#VALUE!</v>
          </cell>
        </row>
        <row r="412">
          <cell r="A412">
            <v>40333</v>
          </cell>
          <cell r="B412">
            <v>29.66</v>
          </cell>
          <cell r="C412">
            <v>485.69232</v>
          </cell>
          <cell r="D412" t="str">
            <v>#Calc</v>
          </cell>
          <cell r="E412" t="str">
            <v>#Calc</v>
          </cell>
          <cell r="F412">
            <v>384.19689119170988</v>
          </cell>
          <cell r="G412">
            <v>273.45126286147712</v>
          </cell>
          <cell r="H412" t="e">
            <v>#VALUE!</v>
          </cell>
          <cell r="I412" t="e">
            <v>#VALUE!</v>
          </cell>
        </row>
        <row r="413">
          <cell r="A413">
            <v>40332</v>
          </cell>
          <cell r="B413">
            <v>30</v>
          </cell>
          <cell r="C413">
            <v>493.07380000000001</v>
          </cell>
          <cell r="D413" t="str">
            <v>#Calc</v>
          </cell>
          <cell r="E413" t="str">
            <v>#Calc</v>
          </cell>
          <cell r="F413">
            <v>388.60103626943004</v>
          </cell>
          <cell r="G413">
            <v>277.60713468540615</v>
          </cell>
          <cell r="H413" t="e">
            <v>#VALUE!</v>
          </cell>
          <cell r="I413" t="e">
            <v>#VALUE!</v>
          </cell>
        </row>
        <row r="414">
          <cell r="A414">
            <v>40331</v>
          </cell>
          <cell r="B414">
            <v>29.25</v>
          </cell>
          <cell r="C414">
            <v>480.82094999999998</v>
          </cell>
          <cell r="D414" t="str">
            <v>#Calc</v>
          </cell>
          <cell r="E414" t="str">
            <v>#Calc</v>
          </cell>
          <cell r="F414">
            <v>378.88601036269432</v>
          </cell>
          <cell r="G414">
            <v>270.70861649151692</v>
          </cell>
          <cell r="H414" t="e">
            <v>#VALUE!</v>
          </cell>
          <cell r="I414" t="e">
            <v>#VALUE!</v>
          </cell>
        </row>
        <row r="415">
          <cell r="A415">
            <v>40330</v>
          </cell>
          <cell r="B415">
            <v>28.19</v>
          </cell>
          <cell r="C415">
            <v>468.99783000000002</v>
          </cell>
          <cell r="D415" t="str">
            <v>#Calc</v>
          </cell>
          <cell r="E415" t="str">
            <v>#Calc</v>
          </cell>
          <cell r="F415">
            <v>365.15544041450778</v>
          </cell>
          <cell r="G415">
            <v>264.05204202692016</v>
          </cell>
          <cell r="H415" t="e">
            <v>#VALUE!</v>
          </cell>
          <cell r="I415" t="e">
            <v>#VALUE!</v>
          </cell>
        </row>
        <row r="416">
          <cell r="A416">
            <v>40329</v>
          </cell>
          <cell r="B416">
            <v>29.27</v>
          </cell>
          <cell r="C416">
            <v>485.59143</v>
          </cell>
          <cell r="D416" t="str">
            <v>#Calc</v>
          </cell>
          <cell r="E416" t="str">
            <v>#Calc</v>
          </cell>
          <cell r="F416">
            <v>379.14507772020727</v>
          </cell>
          <cell r="G416">
            <v>273.39446044403286</v>
          </cell>
          <cell r="H416" t="e">
            <v>#VALUE!</v>
          </cell>
          <cell r="I416" t="e">
            <v>#VALUE!</v>
          </cell>
        </row>
        <row r="417">
          <cell r="A417">
            <v>40326</v>
          </cell>
          <cell r="B417">
            <v>29.27</v>
          </cell>
          <cell r="C417">
            <v>485.59143</v>
          </cell>
          <cell r="D417" t="str">
            <v>#Calc</v>
          </cell>
          <cell r="E417" t="str">
            <v>#Calc</v>
          </cell>
          <cell r="F417">
            <v>379.14507772020727</v>
          </cell>
          <cell r="G417">
            <v>273.39446044403286</v>
          </cell>
          <cell r="H417" t="e">
            <v>#VALUE!</v>
          </cell>
          <cell r="I417" t="e">
            <v>#VALUE!</v>
          </cell>
        </row>
        <row r="418">
          <cell r="A418">
            <v>40325</v>
          </cell>
          <cell r="B418">
            <v>29.54</v>
          </cell>
          <cell r="C418">
            <v>484.62225000000001</v>
          </cell>
          <cell r="D418" t="str">
            <v>#Calc</v>
          </cell>
          <cell r="E418" t="str">
            <v>#Calc</v>
          </cell>
          <cell r="F418">
            <v>382.64248704663208</v>
          </cell>
          <cell r="G418">
            <v>272.84879916007418</v>
          </cell>
          <cell r="H418" t="e">
            <v>#VALUE!</v>
          </cell>
          <cell r="I418" t="e">
            <v>#VALUE!</v>
          </cell>
        </row>
        <row r="419">
          <cell r="A419">
            <v>40324</v>
          </cell>
          <cell r="B419">
            <v>28.55</v>
          </cell>
          <cell r="C419">
            <v>467.98630000000003</v>
          </cell>
          <cell r="D419" t="str">
            <v>#Calc</v>
          </cell>
          <cell r="E419" t="str">
            <v>#Calc</v>
          </cell>
          <cell r="F419">
            <v>369.81865284974094</v>
          </cell>
          <cell r="G419">
            <v>263.48253712735271</v>
          </cell>
          <cell r="H419" t="e">
            <v>#VALUE!</v>
          </cell>
          <cell r="I419" t="e">
            <v>#VALUE!</v>
          </cell>
        </row>
        <row r="420">
          <cell r="A420">
            <v>40323</v>
          </cell>
          <cell r="B420">
            <v>27.55</v>
          </cell>
          <cell r="C420">
            <v>451.43088</v>
          </cell>
          <cell r="D420" t="str">
            <v>#Calc</v>
          </cell>
          <cell r="E420" t="str">
            <v>#Calc</v>
          </cell>
          <cell r="F420">
            <v>356.8652849740933</v>
          </cell>
          <cell r="G420">
            <v>254.16161456015595</v>
          </cell>
          <cell r="H420" t="e">
            <v>#VALUE!</v>
          </cell>
          <cell r="I420" t="e">
            <v>#VALUE!</v>
          </cell>
        </row>
        <row r="421">
          <cell r="A421">
            <v>40322</v>
          </cell>
          <cell r="B421">
            <v>28.01</v>
          </cell>
          <cell r="C421">
            <v>455.42739999999998</v>
          </cell>
          <cell r="D421" t="str">
            <v>#Calc</v>
          </cell>
          <cell r="E421" t="str">
            <v>#Calc</v>
          </cell>
          <cell r="F421">
            <v>362.82383419689126</v>
          </cell>
          <cell r="G421">
            <v>256.41170869598898</v>
          </cell>
          <cell r="H421" t="e">
            <v>#VALUE!</v>
          </cell>
          <cell r="I421" t="e">
            <v>#VALUE!</v>
          </cell>
        </row>
        <row r="422">
          <cell r="A422">
            <v>40319</v>
          </cell>
          <cell r="B422">
            <v>27.92</v>
          </cell>
          <cell r="C422">
            <v>458.15512000000001</v>
          </cell>
          <cell r="D422" t="str">
            <v>#Calc</v>
          </cell>
          <cell r="E422" t="str">
            <v>#Calc</v>
          </cell>
          <cell r="F422">
            <v>361.65803108808296</v>
          </cell>
          <cell r="G422">
            <v>257.94745148626521</v>
          </cell>
          <cell r="H422" t="e">
            <v>#VALUE!</v>
          </cell>
          <cell r="I422" t="e">
            <v>#VALUE!</v>
          </cell>
        </row>
        <row r="423">
          <cell r="A423">
            <v>40318</v>
          </cell>
          <cell r="B423">
            <v>27.21</v>
          </cell>
          <cell r="C423">
            <v>455.72656000000001</v>
          </cell>
          <cell r="D423" t="str">
            <v>#Calc</v>
          </cell>
          <cell r="E423" t="str">
            <v>#Calc</v>
          </cell>
          <cell r="F423">
            <v>352.46113989637308</v>
          </cell>
          <cell r="G423">
            <v>256.58013977144361</v>
          </cell>
          <cell r="H423" t="e">
            <v>#VALUE!</v>
          </cell>
          <cell r="I423" t="e">
            <v>#VALUE!</v>
          </cell>
        </row>
        <row r="424">
          <cell r="A424">
            <v>40317</v>
          </cell>
          <cell r="B424">
            <v>28.66</v>
          </cell>
          <cell r="C424">
            <v>475.02319999999997</v>
          </cell>
          <cell r="D424" t="str">
            <v>#Calc</v>
          </cell>
          <cell r="E424" t="str">
            <v>#Calc</v>
          </cell>
          <cell r="F424">
            <v>371.24352331606218</v>
          </cell>
          <cell r="G424">
            <v>267.44440580921685</v>
          </cell>
          <cell r="H424" t="e">
            <v>#VALUE!</v>
          </cell>
          <cell r="I424" t="e">
            <v>#VALUE!</v>
          </cell>
        </row>
        <row r="425">
          <cell r="A425">
            <v>40316</v>
          </cell>
          <cell r="B425">
            <v>29.67</v>
          </cell>
          <cell r="C425">
            <v>491.84616</v>
          </cell>
          <cell r="D425" t="str">
            <v>#Calc</v>
          </cell>
          <cell r="E425" t="str">
            <v>#Calc</v>
          </cell>
          <cell r="F425">
            <v>384.32642487046633</v>
          </cell>
          <cell r="G425">
            <v>276.91595696956483</v>
          </cell>
          <cell r="H425" t="e">
            <v>#VALUE!</v>
          </cell>
          <cell r="I425" t="e">
            <v>#VALUE!</v>
          </cell>
        </row>
        <row r="426">
          <cell r="A426">
            <v>40315</v>
          </cell>
          <cell r="B426">
            <v>29.93</v>
          </cell>
          <cell r="C426">
            <v>494.21814000000001</v>
          </cell>
          <cell r="D426" t="str">
            <v>#Calc</v>
          </cell>
          <cell r="E426" t="str">
            <v>#Calc</v>
          </cell>
          <cell r="F426">
            <v>387.6943005181347</v>
          </cell>
          <cell r="G426">
            <v>278.25141338872783</v>
          </cell>
          <cell r="H426" t="e">
            <v>#VALUE!</v>
          </cell>
          <cell r="I426" t="e">
            <v>#VALUE!</v>
          </cell>
        </row>
        <row r="427">
          <cell r="A427">
            <v>40312</v>
          </cell>
          <cell r="B427">
            <v>30.36</v>
          </cell>
          <cell r="C427">
            <v>502.21933000000001</v>
          </cell>
          <cell r="D427" t="str">
            <v>#Calc</v>
          </cell>
          <cell r="E427" t="str">
            <v>#Calc</v>
          </cell>
          <cell r="F427">
            <v>393.26424870466326</v>
          </cell>
          <cell r="G427">
            <v>282.75619021924194</v>
          </cell>
          <cell r="H427" t="e">
            <v>#VALUE!</v>
          </cell>
          <cell r="I427" t="e">
            <v>#VALUE!</v>
          </cell>
        </row>
        <row r="428">
          <cell r="A428">
            <v>40311</v>
          </cell>
          <cell r="B428">
            <v>30.6</v>
          </cell>
          <cell r="C428">
            <v>509.28708</v>
          </cell>
          <cell r="D428" t="str">
            <v>#Calc</v>
          </cell>
          <cell r="E428" t="str">
            <v>#Calc</v>
          </cell>
          <cell r="F428">
            <v>396.37305699481868</v>
          </cell>
          <cell r="G428">
            <v>286.73542786312561</v>
          </cell>
          <cell r="H428" t="e">
            <v>#VALUE!</v>
          </cell>
          <cell r="I428" t="e">
            <v>#VALUE!</v>
          </cell>
        </row>
        <row r="429">
          <cell r="A429">
            <v>40310</v>
          </cell>
          <cell r="B429">
            <v>30.79</v>
          </cell>
          <cell r="C429">
            <v>511.53577000000001</v>
          </cell>
          <cell r="D429" t="str">
            <v>#Calc</v>
          </cell>
          <cell r="E429" t="str">
            <v>#Calc</v>
          </cell>
          <cell r="F429">
            <v>398.83419689119171</v>
          </cell>
          <cell r="G429">
            <v>288.00147036567944</v>
          </cell>
          <cell r="H429" t="e">
            <v>#VALUE!</v>
          </cell>
          <cell r="I429" t="e">
            <v>#VALUE!</v>
          </cell>
        </row>
        <row r="430">
          <cell r="A430">
            <v>40309</v>
          </cell>
          <cell r="B430">
            <v>29.84</v>
          </cell>
          <cell r="C430">
            <v>499.44585999999998</v>
          </cell>
          <cell r="D430" t="str">
            <v>#Calc</v>
          </cell>
          <cell r="E430" t="str">
            <v>#Calc</v>
          </cell>
          <cell r="F430">
            <v>386.52849740932641</v>
          </cell>
          <cell r="G430">
            <v>281.19468956794805</v>
          </cell>
          <cell r="H430" t="e">
            <v>#VALUE!</v>
          </cell>
          <cell r="I430" t="e">
            <v>#VALUE!</v>
          </cell>
        </row>
        <row r="431">
          <cell r="A431">
            <v>40308</v>
          </cell>
          <cell r="B431">
            <v>29.39</v>
          </cell>
          <cell r="C431">
            <v>490.67502000000002</v>
          </cell>
          <cell r="D431" t="str">
            <v>#Calc</v>
          </cell>
          <cell r="E431" t="str">
            <v>#Calc</v>
          </cell>
          <cell r="F431">
            <v>380.69948186528501</v>
          </cell>
          <cell r="G431">
            <v>276.25658950831371</v>
          </cell>
          <cell r="H431" t="e">
            <v>#VALUE!</v>
          </cell>
          <cell r="I431" t="e">
            <v>#VALUE!</v>
          </cell>
        </row>
        <row r="432">
          <cell r="A432">
            <v>40305</v>
          </cell>
          <cell r="B432">
            <v>28.6</v>
          </cell>
          <cell r="C432">
            <v>479.46940000000001</v>
          </cell>
          <cell r="D432" t="str">
            <v>#Calc</v>
          </cell>
          <cell r="E432" t="str">
            <v>#Calc</v>
          </cell>
          <cell r="F432">
            <v>370.46632124352334</v>
          </cell>
          <cell r="G432">
            <v>269.94767579078609</v>
          </cell>
          <cell r="H432" t="e">
            <v>#VALUE!</v>
          </cell>
          <cell r="I432" t="e">
            <v>#VALUE!</v>
          </cell>
        </row>
        <row r="433">
          <cell r="A433">
            <v>40304</v>
          </cell>
          <cell r="B433">
            <v>28</v>
          </cell>
          <cell r="C433">
            <v>480.32434000000001</v>
          </cell>
          <cell r="D433" t="str">
            <v>#Calc</v>
          </cell>
          <cell r="E433" t="str">
            <v>#Calc</v>
          </cell>
          <cell r="F433">
            <v>362.6943005181347</v>
          </cell>
          <cell r="G433">
            <v>270.42901842900358</v>
          </cell>
          <cell r="H433" t="e">
            <v>#VALUE!</v>
          </cell>
          <cell r="I433" t="e">
            <v>#VALUE!</v>
          </cell>
        </row>
        <row r="434">
          <cell r="A434">
            <v>40303</v>
          </cell>
          <cell r="B434">
            <v>30.06</v>
          </cell>
          <cell r="C434">
            <v>507.35248000000001</v>
          </cell>
          <cell r="D434" t="str">
            <v>#Calc</v>
          </cell>
          <cell r="E434" t="str">
            <v>#Calc</v>
          </cell>
          <cell r="F434">
            <v>389.37823834196894</v>
          </cell>
          <cell r="G434">
            <v>285.64622222542516</v>
          </cell>
          <cell r="H434" t="e">
            <v>#VALUE!</v>
          </cell>
          <cell r="I434" t="e">
            <v>#VALUE!</v>
          </cell>
        </row>
        <row r="435">
          <cell r="A435">
            <v>40302</v>
          </cell>
          <cell r="B435">
            <v>30.01</v>
          </cell>
          <cell r="C435">
            <v>519.44960000000003</v>
          </cell>
          <cell r="D435" t="str">
            <v>#Calc</v>
          </cell>
          <cell r="E435" t="str">
            <v>#Calc</v>
          </cell>
          <cell r="F435">
            <v>388.7305699481866</v>
          </cell>
          <cell r="G435">
            <v>292.45706234945021</v>
          </cell>
          <cell r="H435" t="e">
            <v>#VALUE!</v>
          </cell>
          <cell r="I435" t="e">
            <v>#VALUE!</v>
          </cell>
        </row>
        <row r="436">
          <cell r="A436">
            <v>40301</v>
          </cell>
          <cell r="B436">
            <v>30.62</v>
          </cell>
          <cell r="C436">
            <v>529.78650000000005</v>
          </cell>
          <cell r="D436" t="str">
            <v>#Calc</v>
          </cell>
          <cell r="E436" t="str">
            <v>#Calc</v>
          </cell>
          <cell r="F436">
            <v>396.63212435233163</v>
          </cell>
          <cell r="G436">
            <v>298.27687510472049</v>
          </cell>
          <cell r="H436" t="e">
            <v>#VALUE!</v>
          </cell>
          <cell r="I436" t="e">
            <v>#VALUE!</v>
          </cell>
        </row>
        <row r="437">
          <cell r="A437">
            <v>40298</v>
          </cell>
          <cell r="B437">
            <v>30.75</v>
          </cell>
          <cell r="C437">
            <v>524.75229999999999</v>
          </cell>
          <cell r="D437" t="str">
            <v>#Calc</v>
          </cell>
          <cell r="E437" t="str">
            <v>#Calc</v>
          </cell>
          <cell r="F437">
            <v>398.31606217616581</v>
          </cell>
          <cell r="G437">
            <v>295.44255327007164</v>
          </cell>
          <cell r="H437" t="e">
            <v>#VALUE!</v>
          </cell>
          <cell r="I437" t="e">
            <v>#VALUE!</v>
          </cell>
        </row>
        <row r="438">
          <cell r="A438">
            <v>40297</v>
          </cell>
          <cell r="B438">
            <v>30.93</v>
          </cell>
          <cell r="C438">
            <v>528.02710000000002</v>
          </cell>
          <cell r="D438" t="str">
            <v>#Calc</v>
          </cell>
          <cell r="E438" t="str">
            <v>#Calc</v>
          </cell>
          <cell r="F438">
            <v>400.6476683937824</v>
          </cell>
          <cell r="G438">
            <v>297.28630940691721</v>
          </cell>
          <cell r="H438" t="e">
            <v>#VALUE!</v>
          </cell>
          <cell r="I438" t="e">
            <v>#VALUE!</v>
          </cell>
        </row>
        <row r="439">
          <cell r="A439">
            <v>40296</v>
          </cell>
          <cell r="B439">
            <v>31.25</v>
          </cell>
          <cell r="C439">
            <v>521.81506000000002</v>
          </cell>
          <cell r="D439" t="str">
            <v>#Calc</v>
          </cell>
          <cell r="E439" t="str">
            <v>#Calc</v>
          </cell>
          <cell r="F439">
            <v>404.79274611398966</v>
          </cell>
          <cell r="G439">
            <v>293.78884792153485</v>
          </cell>
          <cell r="H439" t="e">
            <v>#VALUE!</v>
          </cell>
          <cell r="I439" t="e">
            <v>#VALUE!</v>
          </cell>
        </row>
        <row r="440">
          <cell r="A440">
            <v>40295</v>
          </cell>
          <cell r="B440">
            <v>31.07</v>
          </cell>
          <cell r="C440">
            <v>522.5095</v>
          </cell>
          <cell r="D440" t="str">
            <v>#Calc</v>
          </cell>
          <cell r="E440" t="str">
            <v>#Calc</v>
          </cell>
          <cell r="F440">
            <v>402.46113989637308</v>
          </cell>
          <cell r="G440">
            <v>294.17982691618215</v>
          </cell>
          <cell r="H440" t="e">
            <v>#VALUE!</v>
          </cell>
          <cell r="I440" t="e">
            <v>#VALUE!</v>
          </cell>
        </row>
        <row r="441">
          <cell r="A441">
            <v>40294</v>
          </cell>
          <cell r="B441">
            <v>31.734000000000002</v>
          </cell>
          <cell r="C441">
            <v>534.14549999999997</v>
          </cell>
          <cell r="D441" t="str">
            <v>#Calc</v>
          </cell>
          <cell r="E441" t="str">
            <v>#Calc</v>
          </cell>
          <cell r="F441">
            <v>411.06217616580318</v>
          </cell>
          <cell r="G441">
            <v>300.73105032168331</v>
          </cell>
          <cell r="H441" t="e">
            <v>#VALUE!</v>
          </cell>
          <cell r="I441" t="e">
            <v>#VALUE!</v>
          </cell>
        </row>
        <row r="442">
          <cell r="A442">
            <v>40291</v>
          </cell>
          <cell r="B442">
            <v>31.8</v>
          </cell>
          <cell r="C442">
            <v>532.44970000000001</v>
          </cell>
          <cell r="D442" t="str">
            <v>#Calc</v>
          </cell>
          <cell r="E442" t="str">
            <v>#Calc</v>
          </cell>
          <cell r="F442">
            <v>411.91709844559591</v>
          </cell>
          <cell r="G442">
            <v>299.77629227329481</v>
          </cell>
          <cell r="H442" t="e">
            <v>#VALUE!</v>
          </cell>
          <cell r="I442" t="e">
            <v>#VALUE!</v>
          </cell>
        </row>
        <row r="443">
          <cell r="A443">
            <v>40290</v>
          </cell>
          <cell r="B443">
            <v>31.75</v>
          </cell>
          <cell r="C443">
            <v>530.27422999999999</v>
          </cell>
          <cell r="D443" t="str">
            <v>#Calc</v>
          </cell>
          <cell r="E443" t="str">
            <v>#Calc</v>
          </cell>
          <cell r="F443">
            <v>411.26943005181352</v>
          </cell>
          <cell r="G443">
            <v>298.55147360863634</v>
          </cell>
          <cell r="H443" t="e">
            <v>#VALUE!</v>
          </cell>
          <cell r="I443" t="e">
            <v>#VALUE!</v>
          </cell>
        </row>
        <row r="444">
          <cell r="A444">
            <v>40289</v>
          </cell>
          <cell r="B444">
            <v>31.6</v>
          </cell>
          <cell r="C444">
            <v>529.55629999999996</v>
          </cell>
          <cell r="D444" t="str">
            <v>#Calc</v>
          </cell>
          <cell r="E444" t="str">
            <v>#Calc</v>
          </cell>
          <cell r="F444">
            <v>409.32642487046633</v>
          </cell>
          <cell r="G444">
            <v>298.14726943026648</v>
          </cell>
          <cell r="H444" t="e">
            <v>#VALUE!</v>
          </cell>
          <cell r="I444" t="e">
            <v>#VALUE!</v>
          </cell>
        </row>
        <row r="445">
          <cell r="A445">
            <v>40288</v>
          </cell>
          <cell r="B445">
            <v>31.6</v>
          </cell>
          <cell r="C445">
            <v>529.87603999999999</v>
          </cell>
          <cell r="D445" t="str">
            <v>#Calc</v>
          </cell>
          <cell r="E445" t="str">
            <v>#Calc</v>
          </cell>
          <cell r="F445">
            <v>409.32642487046633</v>
          </cell>
          <cell r="G445">
            <v>298.32728732057888</v>
          </cell>
          <cell r="H445" t="e">
            <v>#VALUE!</v>
          </cell>
          <cell r="I445" t="e">
            <v>#VALUE!</v>
          </cell>
        </row>
        <row r="446">
          <cell r="A446">
            <v>40287</v>
          </cell>
          <cell r="B446">
            <v>31.28</v>
          </cell>
          <cell r="C446">
            <v>522.41089999999997</v>
          </cell>
          <cell r="D446" t="str">
            <v>#Calc</v>
          </cell>
          <cell r="E446" t="str">
            <v>#Calc</v>
          </cell>
          <cell r="F446">
            <v>405.18134715025906</v>
          </cell>
          <cell r="G446">
            <v>294.12431379932224</v>
          </cell>
          <cell r="H446" t="e">
            <v>#VALUE!</v>
          </cell>
          <cell r="I446" t="e">
            <v>#VALUE!</v>
          </cell>
        </row>
        <row r="447">
          <cell r="A447">
            <v>40284</v>
          </cell>
          <cell r="B447">
            <v>31.26</v>
          </cell>
          <cell r="C447">
            <v>522.78200000000004</v>
          </cell>
          <cell r="D447" t="str">
            <v>#Calc</v>
          </cell>
          <cell r="E447" t="str">
            <v>#Calc</v>
          </cell>
          <cell r="F447">
            <v>404.92227979274611</v>
          </cell>
          <cell r="G447">
            <v>294.33324805557709</v>
          </cell>
          <cell r="H447" t="e">
            <v>#VALUE!</v>
          </cell>
          <cell r="I447" t="e">
            <v>#VALUE!</v>
          </cell>
        </row>
        <row r="448">
          <cell r="A448">
            <v>40283</v>
          </cell>
          <cell r="B448">
            <v>31.46</v>
          </cell>
          <cell r="C448">
            <v>530.46810000000005</v>
          </cell>
          <cell r="D448" t="str">
            <v>#Calc</v>
          </cell>
          <cell r="E448" t="str">
            <v>#Calc</v>
          </cell>
          <cell r="F448">
            <v>407.5129533678757</v>
          </cell>
          <cell r="G448">
            <v>298.66062500788223</v>
          </cell>
          <cell r="H448" t="e">
            <v>#VALUE!</v>
          </cell>
          <cell r="I448" t="e">
            <v>#VALUE!</v>
          </cell>
        </row>
        <row r="449">
          <cell r="A449">
            <v>40282</v>
          </cell>
          <cell r="B449">
            <v>31.39</v>
          </cell>
          <cell r="C449">
            <v>528.55060000000003</v>
          </cell>
          <cell r="D449" t="str">
            <v>#Calc</v>
          </cell>
          <cell r="E449" t="str">
            <v>#Calc</v>
          </cell>
          <cell r="F449">
            <v>406.60621761658035</v>
          </cell>
          <cell r="G449">
            <v>297.58104689856214</v>
          </cell>
          <cell r="H449" t="e">
            <v>#VALUE!</v>
          </cell>
          <cell r="I449" t="e">
            <v>#VALUE!</v>
          </cell>
        </row>
        <row r="450">
          <cell r="A450">
            <v>40281</v>
          </cell>
          <cell r="B450">
            <v>31.29</v>
          </cell>
          <cell r="C450">
            <v>525.67579999999998</v>
          </cell>
          <cell r="D450" t="str">
            <v>#Calc</v>
          </cell>
          <cell r="E450" t="str">
            <v>#Calc</v>
          </cell>
          <cell r="F450">
            <v>405.31088082901556</v>
          </cell>
          <cell r="G450">
            <v>295.96249610394756</v>
          </cell>
          <cell r="H450" t="e">
            <v>#VALUE!</v>
          </cell>
          <cell r="I450" t="e">
            <v>#VALUE!</v>
          </cell>
        </row>
        <row r="451">
          <cell r="A451">
            <v>40280</v>
          </cell>
          <cell r="B451">
            <v>31.32</v>
          </cell>
          <cell r="C451">
            <v>526.88829999999996</v>
          </cell>
          <cell r="D451" t="str">
            <v>#Calc</v>
          </cell>
          <cell r="E451" t="str">
            <v>#Calc</v>
          </cell>
          <cell r="F451">
            <v>405.69948186528501</v>
          </cell>
          <cell r="G451">
            <v>296.64514979758542</v>
          </cell>
          <cell r="H451" t="e">
            <v>#VALUE!</v>
          </cell>
          <cell r="I451" t="e">
            <v>#VALUE!</v>
          </cell>
        </row>
        <row r="452">
          <cell r="A452">
            <v>40277</v>
          </cell>
          <cell r="B452">
            <v>31.33</v>
          </cell>
          <cell r="C452">
            <v>527.41840000000002</v>
          </cell>
          <cell r="D452" t="str">
            <v>#Calc</v>
          </cell>
          <cell r="E452" t="str">
            <v>#Calc</v>
          </cell>
          <cell r="F452">
            <v>405.82901554404145</v>
          </cell>
          <cell r="G452">
            <v>296.94360317737716</v>
          </cell>
          <cell r="H452" t="e">
            <v>#VALUE!</v>
          </cell>
          <cell r="I452" t="e">
            <v>#VALUE!</v>
          </cell>
        </row>
        <row r="453">
          <cell r="A453">
            <v>40276</v>
          </cell>
          <cell r="B453">
            <v>31.25</v>
          </cell>
          <cell r="C453">
            <v>528.42399999999998</v>
          </cell>
          <cell r="D453" t="str">
            <v>#Calc</v>
          </cell>
          <cell r="E453" t="str">
            <v>#Calc</v>
          </cell>
          <cell r="F453">
            <v>404.79274611398966</v>
          </cell>
          <cell r="G453">
            <v>297.50976940774598</v>
          </cell>
          <cell r="H453" t="e">
            <v>#VALUE!</v>
          </cell>
          <cell r="I453" t="e">
            <v>#VALUE!</v>
          </cell>
        </row>
        <row r="454">
          <cell r="A454">
            <v>40275</v>
          </cell>
          <cell r="B454">
            <v>31.31</v>
          </cell>
          <cell r="C454">
            <v>525.09019999999998</v>
          </cell>
          <cell r="D454" t="str">
            <v>#Calc</v>
          </cell>
          <cell r="E454" t="str">
            <v>#Calc</v>
          </cell>
          <cell r="F454">
            <v>405.56994818652851</v>
          </cell>
          <cell r="G454">
            <v>295.63279548292132</v>
          </cell>
          <cell r="H454" t="e">
            <v>#VALUE!</v>
          </cell>
          <cell r="I454" t="e">
            <v>#VALUE!</v>
          </cell>
        </row>
        <row r="455">
          <cell r="A455">
            <v>40274</v>
          </cell>
          <cell r="B455">
            <v>31.39</v>
          </cell>
          <cell r="C455">
            <v>529.28563999999994</v>
          </cell>
          <cell r="D455" t="str">
            <v>#Calc</v>
          </cell>
          <cell r="E455" t="str">
            <v>#Calc</v>
          </cell>
          <cell r="F455">
            <v>406.60621761658035</v>
          </cell>
          <cell r="G455">
            <v>297.99488423544585</v>
          </cell>
          <cell r="H455" t="e">
            <v>#VALUE!</v>
          </cell>
          <cell r="I455" t="e">
            <v>#VALUE!</v>
          </cell>
        </row>
        <row r="456">
          <cell r="A456">
            <v>40273</v>
          </cell>
          <cell r="B456">
            <v>31.36</v>
          </cell>
          <cell r="C456">
            <v>525.7482</v>
          </cell>
          <cell r="D456" t="str">
            <v>#Calc</v>
          </cell>
          <cell r="E456" t="str">
            <v>#Calc</v>
          </cell>
          <cell r="F456">
            <v>406.2176165803109</v>
          </cell>
          <cell r="G456">
            <v>296.00325827089142</v>
          </cell>
          <cell r="H456" t="e">
            <v>#VALUE!</v>
          </cell>
          <cell r="I456" t="e">
            <v>#VALUE!</v>
          </cell>
        </row>
        <row r="457">
          <cell r="A457">
            <v>40270</v>
          </cell>
          <cell r="B457">
            <v>30.84</v>
          </cell>
          <cell r="C457">
            <v>515.99950000000001</v>
          </cell>
          <cell r="D457" t="str">
            <v>#Calc</v>
          </cell>
          <cell r="E457" t="str">
            <v>#Calc</v>
          </cell>
          <cell r="F457">
            <v>399.48186528497411</v>
          </cell>
          <cell r="G457">
            <v>290.51460997137195</v>
          </cell>
          <cell r="H457" t="e">
            <v>#VALUE!</v>
          </cell>
          <cell r="I457" t="e">
            <v>#VALUE!</v>
          </cell>
        </row>
        <row r="458">
          <cell r="A458">
            <v>40269</v>
          </cell>
          <cell r="B458">
            <v>30.84</v>
          </cell>
          <cell r="C458">
            <v>515.99950000000001</v>
          </cell>
          <cell r="D458" t="str">
            <v>#Calc</v>
          </cell>
          <cell r="E458" t="str">
            <v>#Calc</v>
          </cell>
          <cell r="F458">
            <v>399.48186528497411</v>
          </cell>
          <cell r="G458">
            <v>290.51460997137195</v>
          </cell>
          <cell r="H458" t="e">
            <v>#VALUE!</v>
          </cell>
          <cell r="I458" t="e">
            <v>#VALUE!</v>
          </cell>
        </row>
        <row r="459">
          <cell r="A459">
            <v>40268</v>
          </cell>
          <cell r="B459">
            <v>30.65</v>
          </cell>
          <cell r="C459">
            <v>507.28052000000002</v>
          </cell>
          <cell r="D459" t="str">
            <v>#Calc</v>
          </cell>
          <cell r="E459" t="str">
            <v>#Calc</v>
          </cell>
          <cell r="F459">
            <v>397.02072538860102</v>
          </cell>
          <cell r="G459">
            <v>285.60570778435783</v>
          </cell>
          <cell r="H459" t="e">
            <v>#VALUE!</v>
          </cell>
          <cell r="I459" t="e">
            <v>#VALUE!</v>
          </cell>
        </row>
        <row r="460">
          <cell r="A460">
            <v>40267</v>
          </cell>
          <cell r="B460">
            <v>31.61</v>
          </cell>
          <cell r="C460">
            <v>508.94232</v>
          </cell>
          <cell r="D460" t="str">
            <v>#Calc</v>
          </cell>
          <cell r="E460" t="str">
            <v>#Calc</v>
          </cell>
          <cell r="F460">
            <v>409.45595854922283</v>
          </cell>
          <cell r="G460">
            <v>286.54132337865667</v>
          </cell>
          <cell r="H460" t="e">
            <v>#VALUE!</v>
          </cell>
          <cell r="I460" t="e">
            <v>#VALUE!</v>
          </cell>
        </row>
        <row r="461">
          <cell r="A461">
            <v>40266</v>
          </cell>
          <cell r="B461">
            <v>31.05</v>
          </cell>
          <cell r="C461">
            <v>505.92394999999999</v>
          </cell>
          <cell r="D461" t="str">
            <v>#Calc</v>
          </cell>
          <cell r="E461" t="str">
            <v>#Calc</v>
          </cell>
          <cell r="F461">
            <v>402.20207253886014</v>
          </cell>
          <cell r="G461">
            <v>284.84194075658189</v>
          </cell>
          <cell r="H461" t="e">
            <v>#VALUE!</v>
          </cell>
          <cell r="I461" t="e">
            <v>#VALUE!</v>
          </cell>
        </row>
        <row r="462">
          <cell r="A462">
            <v>40263</v>
          </cell>
          <cell r="B462">
            <v>30.9</v>
          </cell>
          <cell r="C462">
            <v>499.48764</v>
          </cell>
          <cell r="D462" t="str">
            <v>#Calc</v>
          </cell>
          <cell r="E462" t="str">
            <v>#Calc</v>
          </cell>
          <cell r="F462">
            <v>400.25906735751295</v>
          </cell>
          <cell r="G462">
            <v>281.21821226594409</v>
          </cell>
          <cell r="H462" t="e">
            <v>#VALUE!</v>
          </cell>
          <cell r="I462" t="e">
            <v>#VALUE!</v>
          </cell>
        </row>
        <row r="463">
          <cell r="A463">
            <v>40262</v>
          </cell>
          <cell r="B463">
            <v>31.09</v>
          </cell>
          <cell r="C463">
            <v>500.51979999999998</v>
          </cell>
          <cell r="D463" t="str">
            <v>#Calc</v>
          </cell>
          <cell r="E463" t="str">
            <v>#Calc</v>
          </cell>
          <cell r="F463">
            <v>402.72020725388603</v>
          </cell>
          <cell r="G463">
            <v>281.79933213103709</v>
          </cell>
          <cell r="H463" t="e">
            <v>#VALUE!</v>
          </cell>
          <cell r="I463" t="e">
            <v>#VALUE!</v>
          </cell>
        </row>
        <row r="464">
          <cell r="A464">
            <v>40261</v>
          </cell>
          <cell r="B464">
            <v>31.76</v>
          </cell>
          <cell r="C464">
            <v>507.05047999999999</v>
          </cell>
          <cell r="D464" t="str">
            <v>#Calc</v>
          </cell>
          <cell r="E464" t="str">
            <v>#Calc</v>
          </cell>
          <cell r="F464">
            <v>411.39896373057002</v>
          </cell>
          <cell r="G464">
            <v>285.47619219204068</v>
          </cell>
          <cell r="H464" t="e">
            <v>#VALUE!</v>
          </cell>
          <cell r="I464" t="e">
            <v>#VALUE!</v>
          </cell>
        </row>
        <row r="465">
          <cell r="A465">
            <v>40260</v>
          </cell>
          <cell r="B465">
            <v>31.35</v>
          </cell>
          <cell r="C465">
            <v>507.46499999999997</v>
          </cell>
          <cell r="D465" t="str">
            <v>#Calc</v>
          </cell>
          <cell r="E465" t="str">
            <v>#Calc</v>
          </cell>
          <cell r="F465">
            <v>406.0880829015544</v>
          </cell>
          <cell r="G465">
            <v>285.70957248819468</v>
          </cell>
          <cell r="H465" t="e">
            <v>#VALUE!</v>
          </cell>
          <cell r="I465" t="e">
            <v>#VALUE!</v>
          </cell>
        </row>
        <row r="466">
          <cell r="A466">
            <v>40259</v>
          </cell>
          <cell r="B466">
            <v>30.94</v>
          </cell>
          <cell r="C466">
            <v>505.34399999999999</v>
          </cell>
          <cell r="D466" t="str">
            <v>#Calc</v>
          </cell>
          <cell r="E466" t="str">
            <v>#Calc</v>
          </cell>
          <cell r="F466">
            <v>400.77720207253884</v>
          </cell>
          <cell r="G466">
            <v>284.51542116101461</v>
          </cell>
          <cell r="H466" t="e">
            <v>#VALUE!</v>
          </cell>
          <cell r="I466" t="e">
            <v>#VALUE!</v>
          </cell>
        </row>
        <row r="467">
          <cell r="A467">
            <v>40256</v>
          </cell>
          <cell r="B467">
            <v>30.78</v>
          </cell>
          <cell r="C467">
            <v>502.5378</v>
          </cell>
          <cell r="D467" t="str">
            <v>#Calc</v>
          </cell>
          <cell r="E467" t="str">
            <v>#Calc</v>
          </cell>
          <cell r="F467">
            <v>398.70466321243526</v>
          </cell>
          <cell r="G467">
            <v>282.9354930825927</v>
          </cell>
          <cell r="H467" t="e">
            <v>#VALUE!</v>
          </cell>
          <cell r="I467" t="e">
            <v>#VALUE!</v>
          </cell>
        </row>
        <row r="468">
          <cell r="A468">
            <v>40255</v>
          </cell>
          <cell r="B468">
            <v>31.23</v>
          </cell>
          <cell r="C468">
            <v>511.62700000000001</v>
          </cell>
          <cell r="D468" t="str">
            <v>#Calc</v>
          </cell>
          <cell r="E468" t="str">
            <v>#Calc</v>
          </cell>
          <cell r="F468">
            <v>404.53367875647672</v>
          </cell>
          <cell r="G468">
            <v>288.05283407410877</v>
          </cell>
          <cell r="H468" t="e">
            <v>#VALUE!</v>
          </cell>
          <cell r="I468" t="e">
            <v>#VALUE!</v>
          </cell>
        </row>
        <row r="469">
          <cell r="A469">
            <v>40254</v>
          </cell>
          <cell r="B469">
            <v>31.2</v>
          </cell>
          <cell r="C469">
            <v>514.84109999999998</v>
          </cell>
          <cell r="D469" t="str">
            <v>#Calc</v>
          </cell>
          <cell r="E469" t="str">
            <v>#Calc</v>
          </cell>
          <cell r="F469">
            <v>404.14507772020727</v>
          </cell>
          <cell r="G469">
            <v>289.86241530027075</v>
          </cell>
          <cell r="H469" t="e">
            <v>#VALUE!</v>
          </cell>
          <cell r="I469" t="e">
            <v>#VALUE!</v>
          </cell>
        </row>
        <row r="470">
          <cell r="A470">
            <v>40253</v>
          </cell>
          <cell r="B470">
            <v>31.29</v>
          </cell>
          <cell r="C470">
            <v>514.43449999999996</v>
          </cell>
          <cell r="D470" t="str">
            <v>#Calc</v>
          </cell>
          <cell r="E470" t="str">
            <v>#Calc</v>
          </cell>
          <cell r="F470">
            <v>405.31088082901556</v>
          </cell>
          <cell r="G470">
            <v>289.63349406989289</v>
          </cell>
          <cell r="H470" t="e">
            <v>#VALUE!</v>
          </cell>
          <cell r="I470" t="e">
            <v>#VALUE!</v>
          </cell>
        </row>
        <row r="471">
          <cell r="A471">
            <v>40252</v>
          </cell>
          <cell r="B471">
            <v>30.7</v>
          </cell>
          <cell r="C471">
            <v>510.50912</v>
          </cell>
          <cell r="D471" t="str">
            <v>#Calc</v>
          </cell>
          <cell r="E471" t="str">
            <v>#Calc</v>
          </cell>
          <cell r="F471">
            <v>397.66839378238342</v>
          </cell>
          <cell r="G471">
            <v>287.4234527041757</v>
          </cell>
          <cell r="H471" t="e">
            <v>#VALUE!</v>
          </cell>
          <cell r="I471" t="e">
            <v>#VALUE!</v>
          </cell>
        </row>
        <row r="472">
          <cell r="A472">
            <v>40249</v>
          </cell>
          <cell r="B472">
            <v>31.29</v>
          </cell>
          <cell r="C472">
            <v>514.62585000000001</v>
          </cell>
          <cell r="D472" t="str">
            <v>#Calc</v>
          </cell>
          <cell r="E472" t="str">
            <v>#Calc</v>
          </cell>
          <cell r="F472">
            <v>405.31088082901556</v>
          </cell>
          <cell r="G472">
            <v>289.74122667548272</v>
          </cell>
          <cell r="H472" t="e">
            <v>#VALUE!</v>
          </cell>
          <cell r="I472" t="e">
            <v>#VALUE!</v>
          </cell>
        </row>
        <row r="473">
          <cell r="A473">
            <v>40248</v>
          </cell>
          <cell r="B473">
            <v>31.66</v>
          </cell>
          <cell r="C473">
            <v>515.19550000000004</v>
          </cell>
          <cell r="D473" t="str">
            <v>#Calc</v>
          </cell>
          <cell r="E473" t="str">
            <v>#Calc</v>
          </cell>
          <cell r="F473">
            <v>410.10362694300522</v>
          </cell>
          <cell r="G473">
            <v>290.0619472334875</v>
          </cell>
          <cell r="H473" t="e">
            <v>#VALUE!</v>
          </cell>
          <cell r="I473" t="e">
            <v>#VALUE!</v>
          </cell>
        </row>
        <row r="474">
          <cell r="A474">
            <v>40247</v>
          </cell>
          <cell r="B474">
            <v>31.22</v>
          </cell>
          <cell r="C474">
            <v>514.47393999999997</v>
          </cell>
          <cell r="D474" t="str">
            <v>#Calc</v>
          </cell>
          <cell r="E474" t="str">
            <v>#Calc</v>
          </cell>
          <cell r="F474">
            <v>404.40414507772022</v>
          </cell>
          <cell r="G474">
            <v>289.65569931663691</v>
          </cell>
          <cell r="H474" t="e">
            <v>#VALUE!</v>
          </cell>
          <cell r="I474" t="e">
            <v>#VALUE!</v>
          </cell>
        </row>
        <row r="475">
          <cell r="A475">
            <v>40246</v>
          </cell>
          <cell r="B475">
            <v>31.41</v>
          </cell>
          <cell r="C475">
            <v>511.68115</v>
          </cell>
          <cell r="D475" t="str">
            <v>#Calc</v>
          </cell>
          <cell r="E475" t="str">
            <v>#Calc</v>
          </cell>
          <cell r="F475">
            <v>406.8652849740933</v>
          </cell>
          <cell r="G475">
            <v>288.08332124731328</v>
          </cell>
          <cell r="H475" t="e">
            <v>#VALUE!</v>
          </cell>
          <cell r="I475" t="e">
            <v>#VALUE!</v>
          </cell>
        </row>
        <row r="476">
          <cell r="A476">
            <v>40245</v>
          </cell>
          <cell r="B476">
            <v>31.13</v>
          </cell>
          <cell r="C476">
            <v>506.15325999999999</v>
          </cell>
          <cell r="D476" t="str">
            <v>#Calc</v>
          </cell>
          <cell r="E476" t="str">
            <v>#Calc</v>
          </cell>
          <cell r="F476">
            <v>403.23834196891193</v>
          </cell>
          <cell r="G476">
            <v>284.97104534914939</v>
          </cell>
          <cell r="H476" t="e">
            <v>#VALUE!</v>
          </cell>
          <cell r="I476" t="e">
            <v>#VALUE!</v>
          </cell>
        </row>
        <row r="477">
          <cell r="A477">
            <v>40242</v>
          </cell>
          <cell r="B477">
            <v>30.6</v>
          </cell>
          <cell r="C477">
            <v>501.78302000000002</v>
          </cell>
          <cell r="D477" t="str">
            <v>#Calc</v>
          </cell>
          <cell r="E477" t="str">
            <v>#Calc</v>
          </cell>
          <cell r="F477">
            <v>396.37305699481868</v>
          </cell>
          <cell r="G477">
            <v>282.51054186206983</v>
          </cell>
          <cell r="H477" t="e">
            <v>#VALUE!</v>
          </cell>
          <cell r="I477" t="e">
            <v>#VALUE!</v>
          </cell>
        </row>
        <row r="478">
          <cell r="A478">
            <v>40241</v>
          </cell>
          <cell r="B478">
            <v>30.34</v>
          </cell>
          <cell r="C478">
            <v>496.43524000000002</v>
          </cell>
          <cell r="D478" t="str">
            <v>#Calc</v>
          </cell>
          <cell r="E478" t="str">
            <v>#Calc</v>
          </cell>
          <cell r="F478">
            <v>393.00518134715026</v>
          </cell>
          <cell r="G478">
            <v>279.49967029937903</v>
          </cell>
          <cell r="H478" t="e">
            <v>#VALUE!</v>
          </cell>
          <cell r="I478" t="e">
            <v>#VALUE!</v>
          </cell>
        </row>
        <row r="479">
          <cell r="A479">
            <v>40240</v>
          </cell>
          <cell r="B479">
            <v>30.18</v>
          </cell>
          <cell r="C479">
            <v>492.40593999999999</v>
          </cell>
          <cell r="D479" t="str">
            <v>#Calc</v>
          </cell>
          <cell r="E479" t="str">
            <v>#Calc</v>
          </cell>
          <cell r="F479">
            <v>390.93264248704662</v>
          </cell>
          <cell r="G479">
            <v>277.23112058575009</v>
          </cell>
          <cell r="H479" t="e">
            <v>#VALUE!</v>
          </cell>
          <cell r="I479" t="e">
            <v>#VALUE!</v>
          </cell>
        </row>
        <row r="480">
          <cell r="A480">
            <v>40239</v>
          </cell>
          <cell r="B480">
            <v>30.05</v>
          </cell>
          <cell r="C480">
            <v>498.12286</v>
          </cell>
          <cell r="D480" t="str">
            <v>#Calc</v>
          </cell>
          <cell r="E480" t="str">
            <v>#Calc</v>
          </cell>
          <cell r="F480">
            <v>389.24870466321244</v>
          </cell>
          <cell r="G480">
            <v>280.44982289851885</v>
          </cell>
          <cell r="H480" t="e">
            <v>#VALUE!</v>
          </cell>
          <cell r="I480" t="e">
            <v>#VALUE!</v>
          </cell>
        </row>
        <row r="481">
          <cell r="A481">
            <v>40238</v>
          </cell>
          <cell r="B481">
            <v>29.96</v>
          </cell>
          <cell r="C481">
            <v>495.53829999999999</v>
          </cell>
          <cell r="D481" t="str">
            <v>#Calc</v>
          </cell>
          <cell r="E481" t="str">
            <v>#Calc</v>
          </cell>
          <cell r="F481">
            <v>388.08290155440415</v>
          </cell>
          <cell r="G481">
            <v>278.99468110022718</v>
          </cell>
          <cell r="H481" t="e">
            <v>#VALUE!</v>
          </cell>
          <cell r="I481" t="e">
            <v>#VALUE!</v>
          </cell>
        </row>
        <row r="482">
          <cell r="A482">
            <v>40235</v>
          </cell>
          <cell r="B482">
            <v>29.58</v>
          </cell>
          <cell r="C482">
            <v>487.49594000000002</v>
          </cell>
          <cell r="D482" t="str">
            <v>#Calc</v>
          </cell>
          <cell r="E482" t="str">
            <v>#Calc</v>
          </cell>
          <cell r="F482">
            <v>383.16062176165804</v>
          </cell>
          <cell r="G482">
            <v>274.46672500986404</v>
          </cell>
          <cell r="H482" t="e">
            <v>#VALUE!</v>
          </cell>
          <cell r="I482" t="e">
            <v>#VALUE!</v>
          </cell>
        </row>
        <row r="483">
          <cell r="A483">
            <v>40234</v>
          </cell>
          <cell r="B483">
            <v>29.49</v>
          </cell>
          <cell r="C483">
            <v>484.30923000000001</v>
          </cell>
          <cell r="D483" t="str">
            <v>#Calc</v>
          </cell>
          <cell r="E483" t="str">
            <v>#Calc</v>
          </cell>
          <cell r="F483">
            <v>381.99481865284974</v>
          </cell>
          <cell r="G483">
            <v>272.67256471951129</v>
          </cell>
          <cell r="H483" t="e">
            <v>#VALUE!</v>
          </cell>
          <cell r="I483" t="e">
            <v>#VALUE!</v>
          </cell>
        </row>
        <row r="484">
          <cell r="A484">
            <v>40233</v>
          </cell>
          <cell r="B484">
            <v>29.25</v>
          </cell>
          <cell r="C484">
            <v>480.06036</v>
          </cell>
          <cell r="D484" t="str">
            <v>#Calc</v>
          </cell>
          <cell r="E484" t="str">
            <v>#Calc</v>
          </cell>
          <cell r="F484">
            <v>378.88601036269432</v>
          </cell>
          <cell r="G484">
            <v>270.28039416339817</v>
          </cell>
          <cell r="H484" t="e">
            <v>#VALUE!</v>
          </cell>
          <cell r="I484" t="e">
            <v>#VALUE!</v>
          </cell>
        </row>
        <row r="485">
          <cell r="A485">
            <v>40232</v>
          </cell>
          <cell r="B485">
            <v>29.01</v>
          </cell>
          <cell r="C485">
            <v>474.25177000000002</v>
          </cell>
          <cell r="D485" t="str">
            <v>#Calc</v>
          </cell>
          <cell r="E485" t="str">
            <v>#Calc</v>
          </cell>
          <cell r="F485">
            <v>375.7772020725389</v>
          </cell>
          <cell r="G485">
            <v>267.0100804163236</v>
          </cell>
          <cell r="H485" t="e">
            <v>#VALUE!</v>
          </cell>
          <cell r="I485" t="e">
            <v>#VALUE!</v>
          </cell>
        </row>
        <row r="486">
          <cell r="A486">
            <v>40231</v>
          </cell>
          <cell r="B486">
            <v>29.14</v>
          </cell>
          <cell r="C486">
            <v>477.88553000000002</v>
          </cell>
          <cell r="D486" t="str">
            <v>#Calc</v>
          </cell>
          <cell r="E486" t="str">
            <v>#Calc</v>
          </cell>
          <cell r="F486">
            <v>377.46113989637308</v>
          </cell>
          <cell r="G486">
            <v>269.05593582728733</v>
          </cell>
          <cell r="H486" t="e">
            <v>#VALUE!</v>
          </cell>
          <cell r="I486" t="e">
            <v>#VALUE!</v>
          </cell>
        </row>
        <row r="487">
          <cell r="A487">
            <v>40228</v>
          </cell>
          <cell r="B487">
            <v>29.37</v>
          </cell>
          <cell r="C487">
            <v>476.01492000000002</v>
          </cell>
          <cell r="D487" t="str">
            <v>#Calc</v>
          </cell>
          <cell r="E487" t="str">
            <v>#Calc</v>
          </cell>
          <cell r="F487">
            <v>380.44041450777206</v>
          </cell>
          <cell r="G487">
            <v>268.00275741421029</v>
          </cell>
          <cell r="H487" t="e">
            <v>#VALUE!</v>
          </cell>
          <cell r="I487" t="e">
            <v>#VALUE!</v>
          </cell>
        </row>
        <row r="488">
          <cell r="A488">
            <v>40227</v>
          </cell>
          <cell r="B488">
            <v>29.43</v>
          </cell>
          <cell r="C488">
            <v>475.84140000000002</v>
          </cell>
          <cell r="D488" t="str">
            <v>#Calc</v>
          </cell>
          <cell r="E488" t="str">
            <v>#Calc</v>
          </cell>
          <cell r="F488">
            <v>381.2176165803109</v>
          </cell>
          <cell r="G488">
            <v>267.90506333675046</v>
          </cell>
          <cell r="H488" t="e">
            <v>#VALUE!</v>
          </cell>
          <cell r="I488" t="e">
            <v>#VALUE!</v>
          </cell>
        </row>
        <row r="489">
          <cell r="A489">
            <v>40226</v>
          </cell>
          <cell r="B489">
            <v>29.23</v>
          </cell>
          <cell r="C489">
            <v>475.04969999999997</v>
          </cell>
          <cell r="D489" t="str">
            <v>#Calc</v>
          </cell>
          <cell r="E489" t="str">
            <v>#Calc</v>
          </cell>
          <cell r="F489">
            <v>378.62694300518137</v>
          </cell>
          <cell r="G489">
            <v>267.45932566313962</v>
          </cell>
          <cell r="H489" t="e">
            <v>#VALUE!</v>
          </cell>
          <cell r="I489" t="e">
            <v>#VALUE!</v>
          </cell>
        </row>
        <row r="490">
          <cell r="A490">
            <v>40225</v>
          </cell>
          <cell r="B490">
            <v>28.86</v>
          </cell>
          <cell r="C490">
            <v>472.2192</v>
          </cell>
          <cell r="D490" t="str">
            <v>#Calc</v>
          </cell>
          <cell r="E490" t="str">
            <v>#Calc</v>
          </cell>
          <cell r="F490">
            <v>373.83419689119171</v>
          </cell>
          <cell r="G490">
            <v>265.8657163601772</v>
          </cell>
          <cell r="H490" t="e">
            <v>#VALUE!</v>
          </cell>
          <cell r="I490" t="e">
            <v>#VALUE!</v>
          </cell>
        </row>
        <row r="491">
          <cell r="A491">
            <v>40224</v>
          </cell>
          <cell r="B491">
            <v>28.12</v>
          </cell>
          <cell r="C491">
            <v>463.01006999999998</v>
          </cell>
          <cell r="D491" t="str">
            <v>#Calc</v>
          </cell>
          <cell r="E491" t="str">
            <v>#Calc</v>
          </cell>
          <cell r="F491">
            <v>364.24870466321244</v>
          </cell>
          <cell r="G491">
            <v>260.68085317692675</v>
          </cell>
          <cell r="H491" t="e">
            <v>#VALUE!</v>
          </cell>
          <cell r="I491" t="e">
            <v>#VALUE!</v>
          </cell>
        </row>
        <row r="492">
          <cell r="A492">
            <v>40221</v>
          </cell>
          <cell r="B492">
            <v>28.12</v>
          </cell>
          <cell r="C492">
            <v>463.01006999999998</v>
          </cell>
          <cell r="D492" t="str">
            <v>#Calc</v>
          </cell>
          <cell r="E492" t="str">
            <v>#Calc</v>
          </cell>
          <cell r="F492">
            <v>364.24870466321244</v>
          </cell>
          <cell r="G492">
            <v>260.68085317692675</v>
          </cell>
          <cell r="H492" t="e">
            <v>#VALUE!</v>
          </cell>
          <cell r="I492" t="e">
            <v>#VALUE!</v>
          </cell>
        </row>
        <row r="493">
          <cell r="A493">
            <v>40220</v>
          </cell>
          <cell r="B493">
            <v>27.45</v>
          </cell>
          <cell r="C493">
            <v>457.25936999999999</v>
          </cell>
          <cell r="D493" t="str">
            <v>#Calc</v>
          </cell>
          <cell r="E493" t="str">
            <v>#Calc</v>
          </cell>
          <cell r="F493">
            <v>355.56994818652851</v>
          </cell>
          <cell r="G493">
            <v>257.44313227300648</v>
          </cell>
          <cell r="H493" t="e">
            <v>#VALUE!</v>
          </cell>
          <cell r="I493" t="e">
            <v>#VALUE!</v>
          </cell>
        </row>
        <row r="494">
          <cell r="A494">
            <v>40219</v>
          </cell>
          <cell r="B494">
            <v>27.06</v>
          </cell>
          <cell r="C494">
            <v>450.08030000000002</v>
          </cell>
          <cell r="D494" t="str">
            <v>#Calc</v>
          </cell>
          <cell r="E494" t="str">
            <v>#Calc</v>
          </cell>
          <cell r="F494">
            <v>350.51813471502589</v>
          </cell>
          <cell r="G494">
            <v>253.40121998237996</v>
          </cell>
          <cell r="H494" t="e">
            <v>#VALUE!</v>
          </cell>
          <cell r="I494" t="e">
            <v>#VALUE!</v>
          </cell>
        </row>
        <row r="495">
          <cell r="A495">
            <v>40218</v>
          </cell>
          <cell r="B495">
            <v>27.76</v>
          </cell>
          <cell r="C495">
            <v>459.40652</v>
          </cell>
          <cell r="D495" t="str">
            <v>#Calc</v>
          </cell>
          <cell r="E495" t="str">
            <v>#Calc</v>
          </cell>
          <cell r="F495">
            <v>359.58549222797933</v>
          </cell>
          <cell r="G495">
            <v>258.65200639943498</v>
          </cell>
          <cell r="H495" t="e">
            <v>#VALUE!</v>
          </cell>
          <cell r="I495" t="e">
            <v>#VALUE!</v>
          </cell>
        </row>
        <row r="496">
          <cell r="A496">
            <v>40217</v>
          </cell>
          <cell r="B496">
            <v>27.47</v>
          </cell>
          <cell r="C496">
            <v>458.57904000000002</v>
          </cell>
          <cell r="D496" t="str">
            <v>#Calc</v>
          </cell>
          <cell r="E496" t="str">
            <v>#Calc</v>
          </cell>
          <cell r="F496">
            <v>355.82901554404145</v>
          </cell>
          <cell r="G496">
            <v>258.18612410796169</v>
          </cell>
          <cell r="H496" t="e">
            <v>#VALUE!</v>
          </cell>
          <cell r="I496" t="e">
            <v>#VALUE!</v>
          </cell>
        </row>
        <row r="497">
          <cell r="A497">
            <v>40214</v>
          </cell>
          <cell r="B497">
            <v>27.25</v>
          </cell>
          <cell r="C497">
            <v>450.28089999999997</v>
          </cell>
          <cell r="D497" t="str">
            <v>#Calc</v>
          </cell>
          <cell r="E497" t="str">
            <v>#Calc</v>
          </cell>
          <cell r="F497">
            <v>352.97927461139898</v>
          </cell>
          <cell r="G497">
            <v>253.51416046150882</v>
          </cell>
          <cell r="H497" t="e">
            <v>#VALUE!</v>
          </cell>
          <cell r="I497" t="e">
            <v>#VALUE!</v>
          </cell>
        </row>
        <row r="498">
          <cell r="A498">
            <v>40213</v>
          </cell>
          <cell r="B498">
            <v>28.29</v>
          </cell>
          <cell r="C498">
            <v>461.57623000000001</v>
          </cell>
          <cell r="D498" t="str">
            <v>#Calc</v>
          </cell>
          <cell r="E498" t="str">
            <v>#Calc</v>
          </cell>
          <cell r="F498">
            <v>366.45077720207257</v>
          </cell>
          <cell r="G498">
            <v>259.87358210716536</v>
          </cell>
          <cell r="H498" t="e">
            <v>#VALUE!</v>
          </cell>
          <cell r="I498" t="e">
            <v>#VALUE!</v>
          </cell>
        </row>
        <row r="499">
          <cell r="A499">
            <v>40212</v>
          </cell>
          <cell r="B499">
            <v>29.17</v>
          </cell>
          <cell r="C499">
            <v>478.54315000000003</v>
          </cell>
          <cell r="D499" t="str">
            <v>#Calc</v>
          </cell>
          <cell r="E499" t="str">
            <v>#Calc</v>
          </cell>
          <cell r="F499">
            <v>377.84974093264253</v>
          </cell>
          <cell r="G499">
            <v>269.42618467018229</v>
          </cell>
          <cell r="H499" t="e">
            <v>#VALUE!</v>
          </cell>
          <cell r="I499" t="e">
            <v>#VALUE!</v>
          </cell>
        </row>
        <row r="500">
          <cell r="A500">
            <v>40211</v>
          </cell>
          <cell r="B500">
            <v>29.72</v>
          </cell>
          <cell r="C500">
            <v>484.09739999999999</v>
          </cell>
          <cell r="D500" t="str">
            <v>#Calc</v>
          </cell>
          <cell r="E500" t="str">
            <v>#Calc</v>
          </cell>
          <cell r="F500">
            <v>384.97409326424872</v>
          </cell>
          <cell r="G500">
            <v>272.55330160039921</v>
          </cell>
          <cell r="H500" t="e">
            <v>#VALUE!</v>
          </cell>
          <cell r="I500" t="e">
            <v>#VALUE!</v>
          </cell>
        </row>
        <row r="501">
          <cell r="A501">
            <v>40210</v>
          </cell>
          <cell r="B501">
            <v>29.4</v>
          </cell>
          <cell r="C501">
            <v>484.00632000000002</v>
          </cell>
          <cell r="D501" t="str">
            <v>#Calc</v>
          </cell>
          <cell r="E501" t="str">
            <v>#Calc</v>
          </cell>
          <cell r="F501">
            <v>380.82901554404145</v>
          </cell>
          <cell r="G501">
            <v>272.50202234397324</v>
          </cell>
          <cell r="H501" t="e">
            <v>#VALUE!</v>
          </cell>
          <cell r="I501" t="e">
            <v>#VALUE!</v>
          </cell>
        </row>
        <row r="502">
          <cell r="A502">
            <v>40207</v>
          </cell>
          <cell r="B502">
            <v>28.97</v>
          </cell>
          <cell r="C502">
            <v>477.71875</v>
          </cell>
          <cell r="D502" t="str">
            <v>#Calc</v>
          </cell>
          <cell r="E502" t="str">
            <v>#Calc</v>
          </cell>
          <cell r="F502">
            <v>375.25906735751295</v>
          </cell>
          <cell r="G502">
            <v>268.96203645984411</v>
          </cell>
          <cell r="H502" t="e">
            <v>#VALUE!</v>
          </cell>
          <cell r="I502" t="e">
            <v>#VALUE!</v>
          </cell>
        </row>
        <row r="503">
          <cell r="A503">
            <v>40206</v>
          </cell>
          <cell r="B503">
            <v>29.32</v>
          </cell>
          <cell r="C503">
            <v>482.19121999999999</v>
          </cell>
          <cell r="D503" t="str">
            <v>#Calc</v>
          </cell>
          <cell r="E503" t="str">
            <v>#Calc</v>
          </cell>
          <cell r="F503">
            <v>379.79274611398966</v>
          </cell>
          <cell r="G503">
            <v>271.48009680226426</v>
          </cell>
          <cell r="H503" t="e">
            <v>#VALUE!</v>
          </cell>
          <cell r="I503" t="e">
            <v>#VALUE!</v>
          </cell>
        </row>
        <row r="504">
          <cell r="A504">
            <v>40205</v>
          </cell>
          <cell r="B504">
            <v>29.64</v>
          </cell>
          <cell r="C504">
            <v>487.99594000000002</v>
          </cell>
          <cell r="D504" t="str">
            <v>#Calc</v>
          </cell>
          <cell r="E504" t="str">
            <v>#Calc</v>
          </cell>
          <cell r="F504">
            <v>383.93782383419693</v>
          </cell>
          <cell r="G504">
            <v>274.74823168765283</v>
          </cell>
          <cell r="H504" t="e">
            <v>#VALUE!</v>
          </cell>
          <cell r="I504" t="e">
            <v>#VALUE!</v>
          </cell>
        </row>
        <row r="505">
          <cell r="A505">
            <v>40204</v>
          </cell>
          <cell r="B505">
            <v>29.81</v>
          </cell>
          <cell r="C505">
            <v>493.32693</v>
          </cell>
          <cell r="D505" t="str">
            <v>#Calc</v>
          </cell>
          <cell r="E505" t="str">
            <v>#Calc</v>
          </cell>
          <cell r="F505">
            <v>386.13989637305701</v>
          </cell>
          <cell r="G505">
            <v>277.74965025610351</v>
          </cell>
          <cell r="H505" t="e">
            <v>#VALUE!</v>
          </cell>
          <cell r="I505" t="e">
            <v>#VALUE!</v>
          </cell>
        </row>
        <row r="506">
          <cell r="A506">
            <v>40203</v>
          </cell>
          <cell r="B506">
            <v>29.81</v>
          </cell>
          <cell r="C506">
            <v>492.97255999999999</v>
          </cell>
          <cell r="D506" t="str">
            <v>#Calc</v>
          </cell>
          <cell r="E506" t="str">
            <v>#Calc</v>
          </cell>
          <cell r="F506">
            <v>386.13989637305701</v>
          </cell>
          <cell r="G506">
            <v>277.55013521328749</v>
          </cell>
          <cell r="H506" t="e">
            <v>#VALUE!</v>
          </cell>
          <cell r="I506" t="e">
            <v>#VALUE!</v>
          </cell>
        </row>
        <row r="507">
          <cell r="A507">
            <v>40200</v>
          </cell>
          <cell r="B507">
            <v>29.59</v>
          </cell>
          <cell r="C507">
            <v>484.50510000000003</v>
          </cell>
          <cell r="D507" t="str">
            <v>#Calc</v>
          </cell>
          <cell r="E507" t="str">
            <v>#Calc</v>
          </cell>
          <cell r="F507">
            <v>383.29015544041454</v>
          </cell>
          <cell r="G507">
            <v>272.78284214546824</v>
          </cell>
          <cell r="H507" t="e">
            <v>#VALUE!</v>
          </cell>
          <cell r="I507" t="e">
            <v>#VALUE!</v>
          </cell>
        </row>
        <row r="508">
          <cell r="A508">
            <v>40199</v>
          </cell>
          <cell r="B508">
            <v>29.64</v>
          </cell>
          <cell r="C508">
            <v>487.52658000000002</v>
          </cell>
          <cell r="D508" t="str">
            <v>#Calc</v>
          </cell>
          <cell r="E508" t="str">
            <v>#Calc</v>
          </cell>
          <cell r="F508">
            <v>383.93782383419693</v>
          </cell>
          <cell r="G508">
            <v>274.48397573907891</v>
          </cell>
          <cell r="H508" t="e">
            <v>#VALUE!</v>
          </cell>
          <cell r="I508" t="e">
            <v>#VALUE!</v>
          </cell>
        </row>
        <row r="509">
          <cell r="A509">
            <v>40198</v>
          </cell>
          <cell r="B509">
            <v>29.95</v>
          </cell>
          <cell r="C509">
            <v>491.65589999999997</v>
          </cell>
          <cell r="D509" t="str">
            <v>#Calc</v>
          </cell>
          <cell r="E509" t="str">
            <v>#Calc</v>
          </cell>
          <cell r="F509">
            <v>387.95336787564764</v>
          </cell>
          <cell r="G509">
            <v>276.80883804853266</v>
          </cell>
          <cell r="H509" t="e">
            <v>#VALUE!</v>
          </cell>
          <cell r="I509" t="e">
            <v>#VALUE!</v>
          </cell>
        </row>
        <row r="510">
          <cell r="A510">
            <v>40197</v>
          </cell>
          <cell r="B510">
            <v>30.12</v>
          </cell>
          <cell r="C510">
            <v>489.61750000000001</v>
          </cell>
          <cell r="D510" t="str">
            <v>#Calc</v>
          </cell>
          <cell r="E510" t="str">
            <v>#Calc</v>
          </cell>
          <cell r="F510">
            <v>390.15544041450778</v>
          </cell>
          <cell r="G510">
            <v>275.66119162452327</v>
          </cell>
          <cell r="H510" t="e">
            <v>#VALUE!</v>
          </cell>
          <cell r="I510" t="e">
            <v>#VALUE!</v>
          </cell>
        </row>
        <row r="511">
          <cell r="A511">
            <v>40196</v>
          </cell>
          <cell r="B511">
            <v>29.45</v>
          </cell>
          <cell r="C511">
            <v>478.76947000000001</v>
          </cell>
          <cell r="D511" t="str">
            <v>#Calc</v>
          </cell>
          <cell r="E511" t="str">
            <v>#Calc</v>
          </cell>
          <cell r="F511">
            <v>381.47668393782385</v>
          </cell>
          <cell r="G511">
            <v>269.55360585281659</v>
          </cell>
          <cell r="H511" t="e">
            <v>#VALUE!</v>
          </cell>
          <cell r="I511" t="e">
            <v>#VALUE!</v>
          </cell>
        </row>
        <row r="512">
          <cell r="A512">
            <v>40193</v>
          </cell>
          <cell r="B512">
            <v>29.45</v>
          </cell>
          <cell r="C512">
            <v>478.76947000000001</v>
          </cell>
          <cell r="D512" t="str">
            <v>#Calc</v>
          </cell>
          <cell r="E512" t="str">
            <v>#Calc</v>
          </cell>
          <cell r="F512">
            <v>381.47668393782385</v>
          </cell>
          <cell r="G512">
            <v>269.55360585281659</v>
          </cell>
          <cell r="H512" t="e">
            <v>#VALUE!</v>
          </cell>
          <cell r="I512" t="e">
            <v>#VALUE!</v>
          </cell>
        </row>
        <row r="513">
          <cell r="A513">
            <v>40192</v>
          </cell>
          <cell r="B513">
            <v>29.05</v>
          </cell>
          <cell r="C513">
            <v>475.83434999999997</v>
          </cell>
          <cell r="D513" t="str">
            <v>#Calc</v>
          </cell>
          <cell r="E513" t="str">
            <v>#Calc</v>
          </cell>
          <cell r="F513">
            <v>376.29533678756479</v>
          </cell>
          <cell r="G513">
            <v>267.90109409259361</v>
          </cell>
          <cell r="H513" t="e">
            <v>#VALUE!</v>
          </cell>
          <cell r="I513" t="e">
            <v>#VALUE!</v>
          </cell>
        </row>
        <row r="514">
          <cell r="A514">
            <v>40191</v>
          </cell>
          <cell r="B514">
            <v>29.5</v>
          </cell>
          <cell r="C514">
            <v>473.88042999999999</v>
          </cell>
          <cell r="D514" t="str">
            <v>#Calc</v>
          </cell>
          <cell r="E514" t="str">
            <v>#Calc</v>
          </cell>
          <cell r="F514">
            <v>382.12435233160625</v>
          </cell>
          <cell r="G514">
            <v>266.80101103686343</v>
          </cell>
          <cell r="H514" t="e">
            <v>#VALUE!</v>
          </cell>
          <cell r="I514" t="e">
            <v>#VALUE!</v>
          </cell>
        </row>
        <row r="515">
          <cell r="A515">
            <v>40190</v>
          </cell>
          <cell r="B515">
            <v>29.88</v>
          </cell>
          <cell r="C515">
            <v>479.9554</v>
          </cell>
          <cell r="D515" t="str">
            <v>#Calc</v>
          </cell>
          <cell r="E515" t="str">
            <v>#Calc</v>
          </cell>
          <cell r="F515">
            <v>387.04663212435236</v>
          </cell>
          <cell r="G515">
            <v>270.22130028159677</v>
          </cell>
          <cell r="H515" t="e">
            <v>#VALUE!</v>
          </cell>
          <cell r="I515" t="e">
            <v>#VALUE!</v>
          </cell>
        </row>
        <row r="516">
          <cell r="A516">
            <v>40189</v>
          </cell>
          <cell r="B516">
            <v>30.16</v>
          </cell>
          <cell r="C516">
            <v>484.32544000000001</v>
          </cell>
          <cell r="D516" t="str">
            <v>#Calc</v>
          </cell>
          <cell r="E516" t="str">
            <v>#Calc</v>
          </cell>
          <cell r="F516">
            <v>390.67357512953367</v>
          </cell>
          <cell r="G516">
            <v>272.68169116600518</v>
          </cell>
          <cell r="H516" t="e">
            <v>#VALUE!</v>
          </cell>
          <cell r="I516" t="e">
            <v>#VALUE!</v>
          </cell>
        </row>
        <row r="517">
          <cell r="A517">
            <v>40186</v>
          </cell>
          <cell r="B517">
            <v>30</v>
          </cell>
          <cell r="C517">
            <v>484.92590000000001</v>
          </cell>
          <cell r="D517" t="str">
            <v>#Calc</v>
          </cell>
          <cell r="E517" t="str">
            <v>#Calc</v>
          </cell>
          <cell r="F517">
            <v>388.60103626943004</v>
          </cell>
          <cell r="G517">
            <v>273.01975816549532</v>
          </cell>
          <cell r="H517" t="e">
            <v>#VALUE!</v>
          </cell>
          <cell r="I517" t="e">
            <v>#VALUE!</v>
          </cell>
        </row>
        <row r="518">
          <cell r="A518">
            <v>40185</v>
          </cell>
          <cell r="B518">
            <v>30.49</v>
          </cell>
          <cell r="C518">
            <v>484.07422000000003</v>
          </cell>
          <cell r="D518" t="str">
            <v>#Calc</v>
          </cell>
          <cell r="E518" t="str">
            <v>#Calc</v>
          </cell>
          <cell r="F518">
            <v>394.94818652849739</v>
          </cell>
          <cell r="G518">
            <v>272.54025095081698</v>
          </cell>
          <cell r="H518" t="e">
            <v>#VALUE!</v>
          </cell>
          <cell r="I518" t="e">
            <v>#VALUE!</v>
          </cell>
        </row>
        <row r="519">
          <cell r="A519">
            <v>40184</v>
          </cell>
          <cell r="B519">
            <v>31.1</v>
          </cell>
          <cell r="C519">
            <v>489.39136000000002</v>
          </cell>
          <cell r="D519" t="str">
            <v>#Calc</v>
          </cell>
          <cell r="E519" t="str">
            <v>#Calc</v>
          </cell>
          <cell r="F519">
            <v>402.84974093264248</v>
          </cell>
          <cell r="G519">
            <v>275.5338717842929</v>
          </cell>
          <cell r="H519" t="e">
            <v>#VALUE!</v>
          </cell>
          <cell r="I519" t="e">
            <v>#VALUE!</v>
          </cell>
        </row>
        <row r="520">
          <cell r="A520">
            <v>40183</v>
          </cell>
          <cell r="B520">
            <v>30.74</v>
          </cell>
          <cell r="C520">
            <v>486.58636000000001</v>
          </cell>
          <cell r="D520" t="str">
            <v>#Calc</v>
          </cell>
          <cell r="E520" t="str">
            <v>#Calc</v>
          </cell>
          <cell r="F520">
            <v>398.18652849740931</v>
          </cell>
          <cell r="G520">
            <v>273.95461932189772</v>
          </cell>
          <cell r="H520" t="e">
            <v>#VALUE!</v>
          </cell>
          <cell r="I520" t="e">
            <v>#VALUE!</v>
          </cell>
        </row>
        <row r="521">
          <cell r="A521">
            <v>40182</v>
          </cell>
          <cell r="B521">
            <v>30.19</v>
          </cell>
          <cell r="C521">
            <v>478.23020000000002</v>
          </cell>
          <cell r="D521" t="str">
            <v>#Calc</v>
          </cell>
          <cell r="E521" t="str">
            <v>#Calc</v>
          </cell>
          <cell r="F521">
            <v>391.06217616580312</v>
          </cell>
          <cell r="G521">
            <v>269.2499896405543</v>
          </cell>
          <cell r="H521" t="e">
            <v>#VALUE!</v>
          </cell>
          <cell r="I521" t="e">
            <v>#VALUE!</v>
          </cell>
        </row>
        <row r="522">
          <cell r="A522">
            <v>40179</v>
          </cell>
          <cell r="B522">
            <v>29.27</v>
          </cell>
          <cell r="C522">
            <v>469.32306</v>
          </cell>
          <cell r="D522" t="str">
            <v>#Calc</v>
          </cell>
          <cell r="E522" t="str">
            <v>#Calc</v>
          </cell>
          <cell r="F522">
            <v>379.14507772020727</v>
          </cell>
          <cell r="G522">
            <v>264.23515086055465</v>
          </cell>
          <cell r="H522" t="e">
            <v>#VALUE!</v>
          </cell>
          <cell r="I522" t="e">
            <v>#VALUE!</v>
          </cell>
        </row>
        <row r="523">
          <cell r="A523">
            <v>40178</v>
          </cell>
          <cell r="B523">
            <v>29.27</v>
          </cell>
          <cell r="C523">
            <v>469.32306</v>
          </cell>
          <cell r="D523" t="str">
            <v>#Calc</v>
          </cell>
          <cell r="E523" t="str">
            <v>#Calc</v>
          </cell>
          <cell r="F523">
            <v>379.14507772020727</v>
          </cell>
          <cell r="G523">
            <v>264.23515086055465</v>
          </cell>
          <cell r="H523" t="e">
            <v>#VALUE!</v>
          </cell>
          <cell r="I523" t="e">
            <v>#VALUE!</v>
          </cell>
        </row>
        <row r="524">
          <cell r="A524">
            <v>40177</v>
          </cell>
          <cell r="B524">
            <v>29.43</v>
          </cell>
          <cell r="C524">
            <v>469.25885</v>
          </cell>
          <cell r="D524" t="str">
            <v>#Calc</v>
          </cell>
          <cell r="E524" t="str">
            <v>#Calc</v>
          </cell>
          <cell r="F524">
            <v>381.2176165803109</v>
          </cell>
          <cell r="G524">
            <v>264.19899977299303</v>
          </cell>
          <cell r="H524" t="e">
            <v>#VALUE!</v>
          </cell>
          <cell r="I524" t="e">
            <v>#VALUE!</v>
          </cell>
        </row>
        <row r="525">
          <cell r="A525">
            <v>40176</v>
          </cell>
          <cell r="B525">
            <v>29.53</v>
          </cell>
          <cell r="C525">
            <v>466.87099999999998</v>
          </cell>
          <cell r="D525" t="str">
            <v>#Calc</v>
          </cell>
          <cell r="E525" t="str">
            <v>#Calc</v>
          </cell>
          <cell r="F525">
            <v>382.5129533678757</v>
          </cell>
          <cell r="G525">
            <v>262.85460833187699</v>
          </cell>
          <cell r="H525" t="e">
            <v>#VALUE!</v>
          </cell>
          <cell r="I525" t="e">
            <v>#VALUE!</v>
          </cell>
        </row>
        <row r="526">
          <cell r="A526">
            <v>40175</v>
          </cell>
          <cell r="B526">
            <v>29.57</v>
          </cell>
          <cell r="C526">
            <v>467.08526999999998</v>
          </cell>
          <cell r="D526" t="str">
            <v>#Calc</v>
          </cell>
          <cell r="E526" t="str">
            <v>#Calc</v>
          </cell>
          <cell r="F526">
            <v>383.03108808290159</v>
          </cell>
          <cell r="G526">
            <v>262.97524520357661</v>
          </cell>
          <cell r="H526" t="e">
            <v>#VALUE!</v>
          </cell>
          <cell r="I526" t="e">
            <v>#VALUE!</v>
          </cell>
        </row>
        <row r="527">
          <cell r="A527">
            <v>40172</v>
          </cell>
          <cell r="B527">
            <v>29.59</v>
          </cell>
          <cell r="C527">
            <v>466.78372000000002</v>
          </cell>
          <cell r="D527" t="str">
            <v>#Calc</v>
          </cell>
          <cell r="E527" t="str">
            <v>#Calc</v>
          </cell>
          <cell r="F527">
            <v>383.29015544041454</v>
          </cell>
          <cell r="G527">
            <v>262.80546852620216</v>
          </cell>
          <cell r="H527" t="e">
            <v>#VALUE!</v>
          </cell>
          <cell r="I527" t="e">
            <v>#VALUE!</v>
          </cell>
        </row>
        <row r="528">
          <cell r="A528">
            <v>40171</v>
          </cell>
          <cell r="B528">
            <v>29.59</v>
          </cell>
          <cell r="C528">
            <v>466.78372000000002</v>
          </cell>
          <cell r="D528" t="str">
            <v>#Calc</v>
          </cell>
          <cell r="E528" t="str">
            <v>#Calc</v>
          </cell>
          <cell r="F528">
            <v>383.29015544041454</v>
          </cell>
          <cell r="G528">
            <v>262.80546852620216</v>
          </cell>
          <cell r="H528" t="e">
            <v>#VALUE!</v>
          </cell>
          <cell r="I528" t="e">
            <v>#VALUE!</v>
          </cell>
        </row>
        <row r="529">
          <cell r="A529">
            <v>40170</v>
          </cell>
          <cell r="B529">
            <v>29.5</v>
          </cell>
          <cell r="C529">
            <v>463.18599999999998</v>
          </cell>
          <cell r="D529" t="str">
            <v>#Calc</v>
          </cell>
          <cell r="E529" t="str">
            <v>#Calc</v>
          </cell>
          <cell r="F529">
            <v>382.12435233160625</v>
          </cell>
          <cell r="G529">
            <v>260.7799041165735</v>
          </cell>
          <cell r="H529" t="e">
            <v>#VALUE!</v>
          </cell>
          <cell r="I529" t="e">
            <v>#VALUE!</v>
          </cell>
        </row>
        <row r="530">
          <cell r="A530">
            <v>40169</v>
          </cell>
          <cell r="B530">
            <v>29.44</v>
          </cell>
          <cell r="C530">
            <v>456.43691999999999</v>
          </cell>
          <cell r="D530" t="str">
            <v>#Calc</v>
          </cell>
          <cell r="E530" t="str">
            <v>#Calc</v>
          </cell>
          <cell r="F530">
            <v>381.3471502590674</v>
          </cell>
          <cell r="G530">
            <v>256.98008193871169</v>
          </cell>
          <cell r="H530" t="e">
            <v>#VALUE!</v>
          </cell>
          <cell r="I530" t="e">
            <v>#VALUE!</v>
          </cell>
        </row>
        <row r="531">
          <cell r="A531">
            <v>40168</v>
          </cell>
          <cell r="B531">
            <v>28.31</v>
          </cell>
          <cell r="C531">
            <v>450.93290000000002</v>
          </cell>
          <cell r="D531" t="str">
            <v>#Calc</v>
          </cell>
          <cell r="E531" t="str">
            <v>#Calc</v>
          </cell>
          <cell r="F531">
            <v>366.70984455958552</v>
          </cell>
          <cell r="G531">
            <v>253.88124516934542</v>
          </cell>
          <cell r="H531" t="e">
            <v>#VALUE!</v>
          </cell>
          <cell r="I531" t="e">
            <v>#VALUE!</v>
          </cell>
        </row>
        <row r="532">
          <cell r="A532">
            <v>40165</v>
          </cell>
          <cell r="B532">
            <v>27.6</v>
          </cell>
          <cell r="C532">
            <v>442.36970000000002</v>
          </cell>
          <cell r="D532" t="str">
            <v>#Calc</v>
          </cell>
          <cell r="E532" t="str">
            <v>#Calc</v>
          </cell>
          <cell r="F532">
            <v>357.5129533678757</v>
          </cell>
          <cell r="G532">
            <v>249.06004920286318</v>
          </cell>
          <cell r="H532" t="e">
            <v>#VALUE!</v>
          </cell>
          <cell r="I532" t="e">
            <v>#VALUE!</v>
          </cell>
        </row>
        <row r="533">
          <cell r="A533">
            <v>40164</v>
          </cell>
          <cell r="B533">
            <v>27.54</v>
          </cell>
          <cell r="C533">
            <v>440.60086000000001</v>
          </cell>
          <cell r="D533" t="str">
            <v>#Calc</v>
          </cell>
          <cell r="E533" t="str">
            <v>#Calc</v>
          </cell>
          <cell r="F533">
            <v>356.73575129533674</v>
          </cell>
          <cell r="G533">
            <v>248.06416865898328</v>
          </cell>
          <cell r="H533" t="e">
            <v>#VALUE!</v>
          </cell>
          <cell r="I533" t="e">
            <v>#VALUE!</v>
          </cell>
        </row>
        <row r="534">
          <cell r="A534">
            <v>40163</v>
          </cell>
          <cell r="B534">
            <v>27.54</v>
          </cell>
          <cell r="C534">
            <v>441.9522</v>
          </cell>
          <cell r="D534" t="str">
            <v>#Calc</v>
          </cell>
          <cell r="E534" t="str">
            <v>#Calc</v>
          </cell>
          <cell r="F534">
            <v>356.73575129533674</v>
          </cell>
          <cell r="G534">
            <v>248.82499112690951</v>
          </cell>
          <cell r="H534" t="e">
            <v>#VALUE!</v>
          </cell>
          <cell r="I534" t="e">
            <v>#VALUE!</v>
          </cell>
        </row>
        <row r="535">
          <cell r="A535">
            <v>40162</v>
          </cell>
          <cell r="B535">
            <v>27.32</v>
          </cell>
          <cell r="C535">
            <v>435.05997000000002</v>
          </cell>
          <cell r="D535" t="str">
            <v>#Calc</v>
          </cell>
          <cell r="E535" t="str">
            <v>#Calc</v>
          </cell>
          <cell r="F535">
            <v>353.88601036269432</v>
          </cell>
          <cell r="G535">
            <v>244.9445735871968</v>
          </cell>
          <cell r="H535" t="e">
            <v>#VALUE!</v>
          </cell>
          <cell r="I535" t="e">
            <v>#VALUE!</v>
          </cell>
        </row>
        <row r="536">
          <cell r="A536">
            <v>40161</v>
          </cell>
          <cell r="B536">
            <v>27.13</v>
          </cell>
          <cell r="C536">
            <v>432.34370000000001</v>
          </cell>
          <cell r="D536" t="str">
            <v>#Calc</v>
          </cell>
          <cell r="E536" t="str">
            <v>#Calc</v>
          </cell>
          <cell r="F536">
            <v>351.42487046632124</v>
          </cell>
          <cell r="G536">
            <v>243.41527729984199</v>
          </cell>
          <cell r="H536" t="e">
            <v>#VALUE!</v>
          </cell>
          <cell r="I536" t="e">
            <v>#VALUE!</v>
          </cell>
        </row>
        <row r="537">
          <cell r="A537">
            <v>40158</v>
          </cell>
          <cell r="B537">
            <v>26.16</v>
          </cell>
          <cell r="C537">
            <v>423.62560000000002</v>
          </cell>
          <cell r="D537" t="str">
            <v>#Calc</v>
          </cell>
          <cell r="E537" t="str">
            <v>#Calc</v>
          </cell>
          <cell r="F537">
            <v>338.86010362694299</v>
          </cell>
          <cell r="G537">
            <v>238.50687056458079</v>
          </cell>
          <cell r="H537" t="e">
            <v>#VALUE!</v>
          </cell>
          <cell r="I537" t="e">
            <v>#VALUE!</v>
          </cell>
        </row>
        <row r="538">
          <cell r="A538">
            <v>40157</v>
          </cell>
          <cell r="B538">
            <v>26.06</v>
          </cell>
          <cell r="C538">
            <v>422.57654000000002</v>
          </cell>
          <cell r="D538" t="str">
            <v>#Calc</v>
          </cell>
          <cell r="E538" t="str">
            <v>#Calc</v>
          </cell>
          <cell r="F538">
            <v>337.56476683937825</v>
          </cell>
          <cell r="G538">
            <v>237.91623577377857</v>
          </cell>
          <cell r="H538" t="e">
            <v>#VALUE!</v>
          </cell>
          <cell r="I538" t="e">
            <v>#VALUE!</v>
          </cell>
        </row>
        <row r="539">
          <cell r="A539">
            <v>40156</v>
          </cell>
          <cell r="B539">
            <v>25.6</v>
          </cell>
          <cell r="C539">
            <v>415.79399999999998</v>
          </cell>
          <cell r="D539" t="str">
            <v>#Calc</v>
          </cell>
          <cell r="E539" t="str">
            <v>#Calc</v>
          </cell>
          <cell r="F539">
            <v>331.60621761658035</v>
          </cell>
          <cell r="G539">
            <v>234.09757516903912</v>
          </cell>
          <cell r="H539" t="e">
            <v>#VALUE!</v>
          </cell>
          <cell r="I539" t="e">
            <v>#VALUE!</v>
          </cell>
        </row>
        <row r="540">
          <cell r="A540">
            <v>40155</v>
          </cell>
          <cell r="B540">
            <v>25.25</v>
          </cell>
          <cell r="C540">
            <v>414.57256999999998</v>
          </cell>
          <cell r="D540" t="str">
            <v>#Calc</v>
          </cell>
          <cell r="E540" t="str">
            <v>#Calc</v>
          </cell>
          <cell r="F540">
            <v>327.07253886010363</v>
          </cell>
          <cell r="G540">
            <v>233.40989376613598</v>
          </cell>
          <cell r="H540" t="e">
            <v>#VALUE!</v>
          </cell>
          <cell r="I540" t="e">
            <v>#VALUE!</v>
          </cell>
        </row>
        <row r="541">
          <cell r="A541">
            <v>40154</v>
          </cell>
          <cell r="B541">
            <v>25.28</v>
          </cell>
          <cell r="C541">
            <v>413.8621</v>
          </cell>
          <cell r="D541" t="str">
            <v>#Calc</v>
          </cell>
          <cell r="E541" t="str">
            <v>#Calc</v>
          </cell>
          <cell r="F541">
            <v>327.46113989637308</v>
          </cell>
          <cell r="G541">
            <v>233.00988966739874</v>
          </cell>
          <cell r="H541" t="e">
            <v>#VALUE!</v>
          </cell>
          <cell r="I541" t="e">
            <v>#VALUE!</v>
          </cell>
        </row>
        <row r="542">
          <cell r="A542">
            <v>40151</v>
          </cell>
          <cell r="B542">
            <v>25.03</v>
          </cell>
          <cell r="C542">
            <v>409.08197000000001</v>
          </cell>
          <cell r="D542" t="str">
            <v>#Calc</v>
          </cell>
          <cell r="E542" t="str">
            <v>#Calc</v>
          </cell>
          <cell r="F542">
            <v>324.22279792746116</v>
          </cell>
          <cell r="G542">
            <v>230.31861263600152</v>
          </cell>
          <cell r="H542" t="e">
            <v>#VALUE!</v>
          </cell>
          <cell r="I542" t="e">
            <v>#VALUE!</v>
          </cell>
        </row>
        <row r="543">
          <cell r="A543">
            <v>40150</v>
          </cell>
          <cell r="B543">
            <v>25.27</v>
          </cell>
          <cell r="C543">
            <v>412.63560000000001</v>
          </cell>
          <cell r="D543" t="str">
            <v>#Calc</v>
          </cell>
          <cell r="E543" t="str">
            <v>#Calc</v>
          </cell>
          <cell r="F543">
            <v>327.33160621761658</v>
          </cell>
          <cell r="G543">
            <v>232.31935378678278</v>
          </cell>
          <cell r="H543" t="e">
            <v>#VALUE!</v>
          </cell>
          <cell r="I543" t="e">
            <v>#VALUE!</v>
          </cell>
        </row>
        <row r="544">
          <cell r="A544">
            <v>40149</v>
          </cell>
          <cell r="B544">
            <v>25.56</v>
          </cell>
          <cell r="C544">
            <v>415.33936</v>
          </cell>
          <cell r="D544" t="str">
            <v>#Calc</v>
          </cell>
          <cell r="E544" t="str">
            <v>#Calc</v>
          </cell>
          <cell r="F544">
            <v>331.0880829015544</v>
          </cell>
          <cell r="G544">
            <v>233.84160677705933</v>
          </cell>
          <cell r="H544" t="e">
            <v>#VALUE!</v>
          </cell>
          <cell r="I544" t="e">
            <v>#VALUE!</v>
          </cell>
        </row>
        <row r="545">
          <cell r="A545">
            <v>40148</v>
          </cell>
          <cell r="B545">
            <v>25.6</v>
          </cell>
          <cell r="C545">
            <v>419.23343</v>
          </cell>
          <cell r="D545" t="str">
            <v>#Calc</v>
          </cell>
          <cell r="E545" t="str">
            <v>#Calc</v>
          </cell>
          <cell r="F545">
            <v>331.60621761658035</v>
          </cell>
          <cell r="G545">
            <v>236.03402019461345</v>
          </cell>
          <cell r="H545" t="e">
            <v>#VALUE!</v>
          </cell>
          <cell r="I545" t="e">
            <v>#VALUE!</v>
          </cell>
        </row>
        <row r="546">
          <cell r="A546">
            <v>40147</v>
          </cell>
          <cell r="B546">
            <v>25.65</v>
          </cell>
          <cell r="C546">
            <v>418.07306</v>
          </cell>
          <cell r="D546" t="str">
            <v>#Calc</v>
          </cell>
          <cell r="E546" t="str">
            <v>#Calc</v>
          </cell>
          <cell r="F546">
            <v>332.25388601036269</v>
          </cell>
          <cell r="G546">
            <v>235.38071638720183</v>
          </cell>
          <cell r="H546" t="e">
            <v>#VALUE!</v>
          </cell>
          <cell r="I546" t="e">
            <v>#VALUE!</v>
          </cell>
        </row>
        <row r="547">
          <cell r="A547">
            <v>40144</v>
          </cell>
          <cell r="B547">
            <v>25.48</v>
          </cell>
          <cell r="C547">
            <v>418.18115</v>
          </cell>
          <cell r="D547" t="str">
            <v>#Calc</v>
          </cell>
          <cell r="E547" t="str">
            <v>#Calc</v>
          </cell>
          <cell r="F547">
            <v>330.05181347150261</v>
          </cell>
          <cell r="G547">
            <v>235.44157250080625</v>
          </cell>
          <cell r="H547" t="e">
            <v>#VALUE!</v>
          </cell>
          <cell r="I547" t="e">
            <v>#VALUE!</v>
          </cell>
        </row>
        <row r="548">
          <cell r="A548">
            <v>40143</v>
          </cell>
          <cell r="B548">
            <v>25.53</v>
          </cell>
          <cell r="C548">
            <v>420.85969999999998</v>
          </cell>
          <cell r="D548" t="str">
            <v>#Calc</v>
          </cell>
          <cell r="E548" t="str">
            <v>#Calc</v>
          </cell>
          <cell r="F548">
            <v>330.69948186528501</v>
          </cell>
          <cell r="G548">
            <v>236.94963192438863</v>
          </cell>
          <cell r="H548" t="e">
            <v>#VALUE!</v>
          </cell>
          <cell r="I548" t="e">
            <v>#VALUE!</v>
          </cell>
        </row>
        <row r="549">
          <cell r="A549">
            <v>40142</v>
          </cell>
          <cell r="B549">
            <v>25.53</v>
          </cell>
          <cell r="C549">
            <v>420.85969999999998</v>
          </cell>
          <cell r="D549" t="str">
            <v>#Calc</v>
          </cell>
          <cell r="E549" t="str">
            <v>#Calc</v>
          </cell>
          <cell r="F549">
            <v>330.69948186528501</v>
          </cell>
          <cell r="G549">
            <v>236.94963192438863</v>
          </cell>
          <cell r="H549" t="e">
            <v>#VALUE!</v>
          </cell>
          <cell r="I549" t="e">
            <v>#VALUE!</v>
          </cell>
        </row>
        <row r="550">
          <cell r="A550">
            <v>40141</v>
          </cell>
          <cell r="B550">
            <v>25.01</v>
          </cell>
          <cell r="C550">
            <v>411.94234999999998</v>
          </cell>
          <cell r="D550" t="str">
            <v>#Calc</v>
          </cell>
          <cell r="E550" t="str">
            <v>#Calc</v>
          </cell>
          <cell r="F550">
            <v>323.96373056994821</v>
          </cell>
          <cell r="G550">
            <v>231.92904477802858</v>
          </cell>
          <cell r="H550" t="e">
            <v>#VALUE!</v>
          </cell>
          <cell r="I550" t="e">
            <v>#VALUE!</v>
          </cell>
        </row>
        <row r="551">
          <cell r="A551">
            <v>40140</v>
          </cell>
          <cell r="B551">
            <v>24.48</v>
          </cell>
          <cell r="C551">
            <v>408.80408</v>
          </cell>
          <cell r="D551" t="str">
            <v>#Calc</v>
          </cell>
          <cell r="E551" t="str">
            <v>#Calc</v>
          </cell>
          <cell r="F551">
            <v>317.09844559585491</v>
          </cell>
          <cell r="G551">
            <v>230.16215685462004</v>
          </cell>
          <cell r="H551" t="e">
            <v>#VALUE!</v>
          </cell>
          <cell r="I551" t="e">
            <v>#VALUE!</v>
          </cell>
        </row>
        <row r="552">
          <cell r="A552">
            <v>40137</v>
          </cell>
          <cell r="B552">
            <v>24.33</v>
          </cell>
          <cell r="C552">
            <v>405.25177000000002</v>
          </cell>
          <cell r="D552" t="str">
            <v>#Calc</v>
          </cell>
          <cell r="E552" t="str">
            <v>#Calc</v>
          </cell>
          <cell r="F552">
            <v>315.15544041450778</v>
          </cell>
          <cell r="G552">
            <v>228.16215888146814</v>
          </cell>
          <cell r="H552" t="e">
            <v>#VALUE!</v>
          </cell>
          <cell r="I552" t="e">
            <v>#VALUE!</v>
          </cell>
        </row>
        <row r="553">
          <cell r="A553">
            <v>40136</v>
          </cell>
          <cell r="B553">
            <v>24.45</v>
          </cell>
          <cell r="C553">
            <v>407.86786000000001</v>
          </cell>
          <cell r="D553" t="str">
            <v>#Calc</v>
          </cell>
          <cell r="E553" t="str">
            <v>#Calc</v>
          </cell>
          <cell r="F553">
            <v>316.70984455958552</v>
          </cell>
          <cell r="G553">
            <v>229.63505249086117</v>
          </cell>
          <cell r="H553" t="e">
            <v>#VALUE!</v>
          </cell>
          <cell r="I553" t="e">
            <v>#VALUE!</v>
          </cell>
        </row>
        <row r="554">
          <cell r="A554">
            <v>40135</v>
          </cell>
          <cell r="B554">
            <v>24.9</v>
          </cell>
          <cell r="C554">
            <v>410.1705</v>
          </cell>
          <cell r="D554" t="str">
            <v>#Calc</v>
          </cell>
          <cell r="E554" t="str">
            <v>#Calc</v>
          </cell>
          <cell r="F554">
            <v>322.53886010362692</v>
          </cell>
          <cell r="G554">
            <v>230.93146956394844</v>
          </cell>
          <cell r="H554" t="e">
            <v>#VALUE!</v>
          </cell>
          <cell r="I554" t="e">
            <v>#VALUE!</v>
          </cell>
        </row>
        <row r="555">
          <cell r="A555">
            <v>40134</v>
          </cell>
          <cell r="B555">
            <v>24.58</v>
          </cell>
          <cell r="C555">
            <v>406.55077999999997</v>
          </cell>
          <cell r="D555" t="str">
            <v>#Calc</v>
          </cell>
          <cell r="E555" t="str">
            <v>#Calc</v>
          </cell>
          <cell r="F555">
            <v>318.39378238341965</v>
          </cell>
          <cell r="G555">
            <v>228.89351886049698</v>
          </cell>
          <cell r="H555" t="e">
            <v>#VALUE!</v>
          </cell>
          <cell r="I555" t="e">
            <v>#VALUE!</v>
          </cell>
        </row>
        <row r="556">
          <cell r="A556">
            <v>40133</v>
          </cell>
          <cell r="B556">
            <v>24.06</v>
          </cell>
          <cell r="C556">
            <v>404.29178000000002</v>
          </cell>
          <cell r="D556" t="str">
            <v>#Calc</v>
          </cell>
          <cell r="E556" t="str">
            <v>#Calc</v>
          </cell>
          <cell r="F556">
            <v>311.65803108808291</v>
          </cell>
          <cell r="G556">
            <v>227.62167169024718</v>
          </cell>
          <cell r="H556" t="e">
            <v>#VALUE!</v>
          </cell>
          <cell r="I556" t="e">
            <v>#VALUE!</v>
          </cell>
        </row>
        <row r="557">
          <cell r="A557">
            <v>40130</v>
          </cell>
          <cell r="B557">
            <v>23.93</v>
          </cell>
          <cell r="C557">
            <v>400.02274</v>
          </cell>
          <cell r="D557" t="str">
            <v>#Calc</v>
          </cell>
          <cell r="E557" t="str">
            <v>#Calc</v>
          </cell>
          <cell r="F557">
            <v>309.97409326424872</v>
          </cell>
          <cell r="G557">
            <v>225.21814515475208</v>
          </cell>
          <cell r="H557" t="e">
            <v>#VALUE!</v>
          </cell>
          <cell r="I557" t="e">
            <v>#VALUE!</v>
          </cell>
        </row>
        <row r="558">
          <cell r="A558">
            <v>40129</v>
          </cell>
          <cell r="B558">
            <v>23.64</v>
          </cell>
          <cell r="C558">
            <v>397.44742000000002</v>
          </cell>
          <cell r="D558" t="str">
            <v>#Calc</v>
          </cell>
          <cell r="E558" t="str">
            <v>#Calc</v>
          </cell>
          <cell r="F558">
            <v>306.2176165803109</v>
          </cell>
          <cell r="G558">
            <v>223.76820559986598</v>
          </cell>
          <cell r="H558" t="e">
            <v>#VALUE!</v>
          </cell>
          <cell r="I558" t="e">
            <v>#VALUE!</v>
          </cell>
        </row>
        <row r="559">
          <cell r="A559">
            <v>40128</v>
          </cell>
          <cell r="B559">
            <v>24</v>
          </cell>
          <cell r="C559">
            <v>402.40665000000001</v>
          </cell>
          <cell r="D559" t="str">
            <v>#Calc</v>
          </cell>
          <cell r="E559" t="str">
            <v>#Calc</v>
          </cell>
          <cell r="F559">
            <v>310.88082901554401</v>
          </cell>
          <cell r="G559">
            <v>226.56031832324715</v>
          </cell>
          <cell r="H559" t="e">
            <v>#VALUE!</v>
          </cell>
          <cell r="I559" t="e">
            <v>#VALUE!</v>
          </cell>
        </row>
        <row r="560">
          <cell r="A560">
            <v>40127</v>
          </cell>
          <cell r="B560">
            <v>24.64</v>
          </cell>
          <cell r="C560">
            <v>403.36709999999999</v>
          </cell>
          <cell r="D560" t="str">
            <v>#Calc</v>
          </cell>
          <cell r="E560" t="str">
            <v>#Calc</v>
          </cell>
          <cell r="F560">
            <v>319.17098445595855</v>
          </cell>
          <cell r="G560">
            <v>227.10106450061164</v>
          </cell>
          <cell r="H560" t="e">
            <v>#VALUE!</v>
          </cell>
          <cell r="I560" t="e">
            <v>#VALUE!</v>
          </cell>
        </row>
        <row r="561">
          <cell r="A561">
            <v>40126</v>
          </cell>
          <cell r="B561">
            <v>25.73</v>
          </cell>
          <cell r="C561">
            <v>407.71262000000002</v>
          </cell>
          <cell r="D561" t="str">
            <v>#Calc</v>
          </cell>
          <cell r="E561" t="str">
            <v>#Calc</v>
          </cell>
          <cell r="F561">
            <v>333.29015544041454</v>
          </cell>
          <cell r="G561">
            <v>229.54765029754131</v>
          </cell>
          <cell r="H561" t="e">
            <v>#VALUE!</v>
          </cell>
          <cell r="I561" t="e">
            <v>#VALUE!</v>
          </cell>
        </row>
        <row r="562">
          <cell r="A562">
            <v>40123</v>
          </cell>
          <cell r="B562">
            <v>25.08</v>
          </cell>
          <cell r="C562">
            <v>401.77032000000003</v>
          </cell>
          <cell r="D562" t="str">
            <v>#Calc</v>
          </cell>
          <cell r="E562" t="str">
            <v>#Calc</v>
          </cell>
          <cell r="F562">
            <v>324.8704663212435</v>
          </cell>
          <cell r="G562">
            <v>226.20205603469245</v>
          </cell>
          <cell r="H562" t="e">
            <v>#VALUE!</v>
          </cell>
          <cell r="I562" t="e">
            <v>#VALUE!</v>
          </cell>
        </row>
        <row r="563">
          <cell r="A563">
            <v>40122</v>
          </cell>
          <cell r="B563">
            <v>25.05</v>
          </cell>
          <cell r="C563">
            <v>399.17038000000002</v>
          </cell>
          <cell r="D563" t="str">
            <v>#Calc</v>
          </cell>
          <cell r="E563" t="str">
            <v>#Calc</v>
          </cell>
          <cell r="F563">
            <v>324.48186528497411</v>
          </cell>
          <cell r="G563">
            <v>224.738255090992</v>
          </cell>
          <cell r="H563" t="e">
            <v>#VALUE!</v>
          </cell>
          <cell r="I563" t="e">
            <v>#VALUE!</v>
          </cell>
        </row>
        <row r="564">
          <cell r="A564">
            <v>40121</v>
          </cell>
          <cell r="B564">
            <v>24.65</v>
          </cell>
          <cell r="C564">
            <v>392.12700000000001</v>
          </cell>
          <cell r="D564" t="str">
            <v>#Calc</v>
          </cell>
          <cell r="E564" t="str">
            <v>#Calc</v>
          </cell>
          <cell r="F564">
            <v>319.30051813471499</v>
          </cell>
          <cell r="G564">
            <v>220.77273808258369</v>
          </cell>
          <cell r="H564" t="e">
            <v>#VALUE!</v>
          </cell>
          <cell r="I564" t="e">
            <v>#VALUE!</v>
          </cell>
        </row>
        <row r="565">
          <cell r="A565">
            <v>40120</v>
          </cell>
          <cell r="B565">
            <v>24.64</v>
          </cell>
          <cell r="C565">
            <v>394.21210000000002</v>
          </cell>
          <cell r="D565" t="str">
            <v>#Calc</v>
          </cell>
          <cell r="E565" t="str">
            <v>#Calc</v>
          </cell>
          <cell r="F565">
            <v>319.17098445595855</v>
          </cell>
          <cell r="G565">
            <v>221.9466772302986</v>
          </cell>
          <cell r="H565" t="e">
            <v>#VALUE!</v>
          </cell>
          <cell r="I565" t="e">
            <v>#VALUE!</v>
          </cell>
        </row>
        <row r="566">
          <cell r="A566">
            <v>40119</v>
          </cell>
          <cell r="B566">
            <v>24.42</v>
          </cell>
          <cell r="C566">
            <v>394.21627999999998</v>
          </cell>
          <cell r="D566" t="str">
            <v>#Calc</v>
          </cell>
          <cell r="E566" t="str">
            <v>#Calc</v>
          </cell>
          <cell r="F566">
            <v>316.32124352331607</v>
          </cell>
          <cell r="G566">
            <v>221.94903062612488</v>
          </cell>
          <cell r="H566" t="e">
            <v>#VALUE!</v>
          </cell>
          <cell r="I566" t="e">
            <v>#VALUE!</v>
          </cell>
        </row>
        <row r="567">
          <cell r="A567">
            <v>40116</v>
          </cell>
          <cell r="B567">
            <v>24.01</v>
          </cell>
          <cell r="C567">
            <v>397.35764</v>
          </cell>
          <cell r="D567" t="str">
            <v>#Calc</v>
          </cell>
          <cell r="E567" t="str">
            <v>#Calc</v>
          </cell>
          <cell r="F567">
            <v>311.01036269430057</v>
          </cell>
          <cell r="G567">
            <v>223.71765826080221</v>
          </cell>
          <cell r="H567" t="e">
            <v>#VALUE!</v>
          </cell>
          <cell r="I567" t="e">
            <v>#VALUE!</v>
          </cell>
        </row>
        <row r="568">
          <cell r="A568">
            <v>40115</v>
          </cell>
          <cell r="B568">
            <v>25.26</v>
          </cell>
          <cell r="C568">
            <v>411.89800000000002</v>
          </cell>
          <cell r="D568" t="str">
            <v>#Calc</v>
          </cell>
          <cell r="E568" t="str">
            <v>#Calc</v>
          </cell>
          <cell r="F568">
            <v>327.20207253886014</v>
          </cell>
          <cell r="G568">
            <v>231.90407513570875</v>
          </cell>
          <cell r="H568" t="e">
            <v>#VALUE!</v>
          </cell>
          <cell r="I568" t="e">
            <v>#VALUE!</v>
          </cell>
        </row>
        <row r="569">
          <cell r="A569">
            <v>40114</v>
          </cell>
          <cell r="B569">
            <v>25.28</v>
          </cell>
          <cell r="C569">
            <v>399.04092000000003</v>
          </cell>
          <cell r="D569" t="str">
            <v>#Calc</v>
          </cell>
          <cell r="E569" t="str">
            <v>#Calc</v>
          </cell>
          <cell r="F569">
            <v>327.46113989637308</v>
          </cell>
          <cell r="G569">
            <v>224.66536738197891</v>
          </cell>
          <cell r="H569" t="e">
            <v>#VALUE!</v>
          </cell>
          <cell r="I569" t="e">
            <v>#VALUE!</v>
          </cell>
        </row>
        <row r="570">
          <cell r="A570">
            <v>40113</v>
          </cell>
          <cell r="B570">
            <v>26.23</v>
          </cell>
          <cell r="C570">
            <v>416.65280000000001</v>
          </cell>
          <cell r="D570" t="str">
            <v>#Calc</v>
          </cell>
          <cell r="E570" t="str">
            <v>#Calc</v>
          </cell>
          <cell r="F570">
            <v>339.76683937823833</v>
          </cell>
          <cell r="G570">
            <v>234.58109103880918</v>
          </cell>
          <cell r="H570" t="e">
            <v>#VALUE!</v>
          </cell>
          <cell r="I570" t="e">
            <v>#VALUE!</v>
          </cell>
        </row>
        <row r="571">
          <cell r="A571">
            <v>40112</v>
          </cell>
          <cell r="B571">
            <v>26.44</v>
          </cell>
          <cell r="C571">
            <v>414.88256999999999</v>
          </cell>
          <cell r="D571" t="str">
            <v>#Calc</v>
          </cell>
          <cell r="E571" t="str">
            <v>#Calc</v>
          </cell>
          <cell r="F571">
            <v>342.48704663212436</v>
          </cell>
          <cell r="G571">
            <v>233.58442790636502</v>
          </cell>
          <cell r="H571" t="e">
            <v>#VALUE!</v>
          </cell>
          <cell r="I571" t="e">
            <v>#VALUE!</v>
          </cell>
        </row>
        <row r="572">
          <cell r="A572">
            <v>40109</v>
          </cell>
          <cell r="B572">
            <v>26.67</v>
          </cell>
          <cell r="C572">
            <v>420.38605000000001</v>
          </cell>
          <cell r="D572" t="str">
            <v>#Calc</v>
          </cell>
          <cell r="E572" t="str">
            <v>#Calc</v>
          </cell>
          <cell r="F572">
            <v>345.46632124352334</v>
          </cell>
          <cell r="G572">
            <v>236.68296064851933</v>
          </cell>
          <cell r="H572" t="e">
            <v>#VALUE!</v>
          </cell>
          <cell r="I572" t="e">
            <v>#VALUE!</v>
          </cell>
        </row>
        <row r="573">
          <cell r="A573">
            <v>40108</v>
          </cell>
          <cell r="B573">
            <v>26.47</v>
          </cell>
          <cell r="C573">
            <v>419.02181999999999</v>
          </cell>
          <cell r="D573" t="str">
            <v>#Calc</v>
          </cell>
          <cell r="E573" t="str">
            <v>#Calc</v>
          </cell>
          <cell r="F573">
            <v>342.87564766839375</v>
          </cell>
          <cell r="G573">
            <v>235.91488093843967</v>
          </cell>
          <cell r="H573" t="e">
            <v>#VALUE!</v>
          </cell>
          <cell r="I573" t="e">
            <v>#VALUE!</v>
          </cell>
        </row>
        <row r="574">
          <cell r="A574">
            <v>40107</v>
          </cell>
          <cell r="B574">
            <v>26.71</v>
          </cell>
          <cell r="C574">
            <v>422.79874000000001</v>
          </cell>
          <cell r="D574" t="str">
            <v>#Calc</v>
          </cell>
          <cell r="E574" t="str">
            <v>#Calc</v>
          </cell>
          <cell r="F574">
            <v>345.98445595854923</v>
          </cell>
          <cell r="G574">
            <v>238.04133734138787</v>
          </cell>
          <cell r="H574" t="e">
            <v>#VALUE!</v>
          </cell>
          <cell r="I574" t="e">
            <v>#VALUE!</v>
          </cell>
        </row>
        <row r="575">
          <cell r="A575">
            <v>40106</v>
          </cell>
          <cell r="B575">
            <v>26.68</v>
          </cell>
          <cell r="C575">
            <v>420.04610000000002</v>
          </cell>
          <cell r="D575" t="str">
            <v>#Calc</v>
          </cell>
          <cell r="E575" t="str">
            <v>#Calc</v>
          </cell>
          <cell r="F575">
            <v>345.59585492227984</v>
          </cell>
          <cell r="G575">
            <v>236.49156425829071</v>
          </cell>
          <cell r="H575" t="e">
            <v>#VALUE!</v>
          </cell>
          <cell r="I575" t="e">
            <v>#VALUE!</v>
          </cell>
        </row>
        <row r="576">
          <cell r="A576">
            <v>40105</v>
          </cell>
          <cell r="B576">
            <v>26.72</v>
          </cell>
          <cell r="C576">
            <v>422.18756000000002</v>
          </cell>
          <cell r="D576" t="str">
            <v>#Calc</v>
          </cell>
          <cell r="E576" t="str">
            <v>#Calc</v>
          </cell>
          <cell r="F576">
            <v>346.11398963730568</v>
          </cell>
          <cell r="G576">
            <v>237.69723483872599</v>
          </cell>
          <cell r="H576" t="e">
            <v>#VALUE!</v>
          </cell>
          <cell r="I576" t="e">
            <v>#VALUE!</v>
          </cell>
        </row>
        <row r="577">
          <cell r="A577">
            <v>40102</v>
          </cell>
          <cell r="B577">
            <v>26.27</v>
          </cell>
          <cell r="C577">
            <v>418.41590000000002</v>
          </cell>
          <cell r="D577" t="str">
            <v>#Calc</v>
          </cell>
          <cell r="E577" t="str">
            <v>#Calc</v>
          </cell>
          <cell r="F577">
            <v>340.28497409326428</v>
          </cell>
          <cell r="G577">
            <v>235.57373988602808</v>
          </cell>
          <cell r="H577" t="e">
            <v>#VALUE!</v>
          </cell>
          <cell r="I577" t="e">
            <v>#VALUE!</v>
          </cell>
        </row>
        <row r="578">
          <cell r="A578">
            <v>40101</v>
          </cell>
          <cell r="B578">
            <v>25.94</v>
          </cell>
          <cell r="C578">
            <v>416.38173999999998</v>
          </cell>
          <cell r="D578" t="str">
            <v>#Calc</v>
          </cell>
          <cell r="E578" t="str">
            <v>#Calc</v>
          </cell>
          <cell r="F578">
            <v>336.01036269430057</v>
          </cell>
          <cell r="G578">
            <v>234.42848063864631</v>
          </cell>
          <cell r="H578" t="e">
            <v>#VALUE!</v>
          </cell>
          <cell r="I578" t="e">
            <v>#VALUE!</v>
          </cell>
        </row>
        <row r="579">
          <cell r="A579">
            <v>40100</v>
          </cell>
          <cell r="B579">
            <v>25.79</v>
          </cell>
          <cell r="C579">
            <v>416.9864</v>
          </cell>
          <cell r="D579" t="str">
            <v>#Calc</v>
          </cell>
          <cell r="E579" t="str">
            <v>#Calc</v>
          </cell>
          <cell r="F579">
            <v>334.06735751295338</v>
          </cell>
          <cell r="G579">
            <v>234.76891229422989</v>
          </cell>
          <cell r="H579" t="e">
            <v>#VALUE!</v>
          </cell>
          <cell r="I579" t="e">
            <v>#VALUE!</v>
          </cell>
        </row>
        <row r="580">
          <cell r="A580">
            <v>40099</v>
          </cell>
          <cell r="B580">
            <v>25.18</v>
          </cell>
          <cell r="C580">
            <v>410.83157</v>
          </cell>
          <cell r="D580" t="str">
            <v>#Calc</v>
          </cell>
          <cell r="E580" t="str">
            <v>#Calc</v>
          </cell>
          <cell r="F580">
            <v>326.16580310880829</v>
          </cell>
          <cell r="G580">
            <v>231.30366080292012</v>
          </cell>
          <cell r="H580" t="e">
            <v>#VALUE!</v>
          </cell>
          <cell r="I580" t="e">
            <v>#VALUE!</v>
          </cell>
        </row>
        <row r="581">
          <cell r="A581">
            <v>40098</v>
          </cell>
          <cell r="B581">
            <v>25.63</v>
          </cell>
          <cell r="C581">
            <v>409.38146999999998</v>
          </cell>
          <cell r="D581" t="str">
            <v>#Calc</v>
          </cell>
          <cell r="E581" t="str">
            <v>#Calc</v>
          </cell>
          <cell r="F581">
            <v>331.99481865284974</v>
          </cell>
          <cell r="G581">
            <v>230.487235135997</v>
          </cell>
          <cell r="H581" t="e">
            <v>#VALUE!</v>
          </cell>
          <cell r="I581" t="e">
            <v>#VALUE!</v>
          </cell>
        </row>
        <row r="582">
          <cell r="A582">
            <v>40095</v>
          </cell>
          <cell r="B582">
            <v>25.26</v>
          </cell>
          <cell r="C582">
            <v>404.89492999999999</v>
          </cell>
          <cell r="D582" t="str">
            <v>#Calc</v>
          </cell>
          <cell r="E582" t="str">
            <v>#Calc</v>
          </cell>
          <cell r="F582">
            <v>327.20207253886014</v>
          </cell>
          <cell r="G582">
            <v>227.9612531956638</v>
          </cell>
          <cell r="H582" t="e">
            <v>#VALUE!</v>
          </cell>
          <cell r="I582" t="e">
            <v>#VALUE!</v>
          </cell>
        </row>
        <row r="583">
          <cell r="A583">
            <v>40094</v>
          </cell>
          <cell r="B583">
            <v>24.95</v>
          </cell>
          <cell r="C583">
            <v>402.36052999999998</v>
          </cell>
          <cell r="D583" t="str">
            <v>#Calc</v>
          </cell>
          <cell r="E583" t="str">
            <v>#Calc</v>
          </cell>
          <cell r="F583">
            <v>323.18652849740931</v>
          </cell>
          <cell r="G583">
            <v>226.53435214728788</v>
          </cell>
          <cell r="H583" t="e">
            <v>#VALUE!</v>
          </cell>
          <cell r="I583" t="e">
            <v>#VALUE!</v>
          </cell>
        </row>
        <row r="584">
          <cell r="A584">
            <v>40093</v>
          </cell>
          <cell r="B584">
            <v>24.5</v>
          </cell>
          <cell r="C584">
            <v>396.56432999999998</v>
          </cell>
          <cell r="D584" t="str">
            <v>#Calc</v>
          </cell>
          <cell r="E584" t="str">
            <v>#Calc</v>
          </cell>
          <cell r="F584">
            <v>317.35751295336792</v>
          </cell>
          <cell r="G584">
            <v>223.27101413568892</v>
          </cell>
          <cell r="H584" t="e">
            <v>#VALUE!</v>
          </cell>
          <cell r="I584" t="e">
            <v>#VALUE!</v>
          </cell>
        </row>
        <row r="585">
          <cell r="A585">
            <v>40092</v>
          </cell>
          <cell r="B585">
            <v>24.4</v>
          </cell>
          <cell r="C585">
            <v>396.37060000000002</v>
          </cell>
          <cell r="D585" t="str">
            <v>#Calc</v>
          </cell>
          <cell r="E585" t="str">
            <v>#Calc</v>
          </cell>
          <cell r="F585">
            <v>316.06217616580312</v>
          </cell>
          <cell r="G585">
            <v>223.16194155831289</v>
          </cell>
          <cell r="H585" t="e">
            <v>#VALUE!</v>
          </cell>
          <cell r="I585" t="e">
            <v>#VALUE!</v>
          </cell>
        </row>
        <row r="586">
          <cell r="A586">
            <v>40091</v>
          </cell>
          <cell r="B586">
            <v>23.85</v>
          </cell>
          <cell r="C586">
            <v>390.75542999999999</v>
          </cell>
          <cell r="D586" t="str">
            <v>#Calc</v>
          </cell>
          <cell r="E586" t="str">
            <v>#Calc</v>
          </cell>
          <cell r="F586">
            <v>308.93782383419693</v>
          </cell>
          <cell r="G586">
            <v>220.00052585447412</v>
          </cell>
          <cell r="H586" t="e">
            <v>#VALUE!</v>
          </cell>
          <cell r="I586" t="e">
            <v>#VALUE!</v>
          </cell>
        </row>
        <row r="587">
          <cell r="A587">
            <v>40088</v>
          </cell>
          <cell r="B587">
            <v>23.25</v>
          </cell>
          <cell r="C587">
            <v>382.82794000000001</v>
          </cell>
          <cell r="D587" t="str">
            <v>#Calc</v>
          </cell>
          <cell r="E587" t="str">
            <v>#Calc</v>
          </cell>
          <cell r="F587">
            <v>301.16580310880829</v>
          </cell>
          <cell r="G587">
            <v>215.53724310826615</v>
          </cell>
          <cell r="H587" t="e">
            <v>#VALUE!</v>
          </cell>
          <cell r="I587" t="e">
            <v>#VALUE!</v>
          </cell>
        </row>
        <row r="588">
          <cell r="A588">
            <v>40087</v>
          </cell>
          <cell r="B588">
            <v>23.02</v>
          </cell>
          <cell r="C588">
            <v>383.70281999999997</v>
          </cell>
          <cell r="D588" t="str">
            <v>#Calc</v>
          </cell>
          <cell r="E588" t="str">
            <v>#Calc</v>
          </cell>
          <cell r="F588">
            <v>298.18652849740931</v>
          </cell>
          <cell r="G588">
            <v>216.02981223279386</v>
          </cell>
          <cell r="H588" t="e">
            <v>#VALUE!</v>
          </cell>
          <cell r="I588" t="e">
            <v>#VALUE!</v>
          </cell>
        </row>
        <row r="589">
          <cell r="A589">
            <v>40086</v>
          </cell>
          <cell r="B589">
            <v>23.63</v>
          </cell>
          <cell r="C589">
            <v>391.76317999999998</v>
          </cell>
          <cell r="D589" t="str">
            <v>#Calc</v>
          </cell>
          <cell r="E589" t="str">
            <v>#Calc</v>
          </cell>
          <cell r="F589">
            <v>306.0880829015544</v>
          </cell>
          <cell r="G589">
            <v>220.56790256355745</v>
          </cell>
          <cell r="H589" t="e">
            <v>#VALUE!</v>
          </cell>
          <cell r="I589" t="e">
            <v>#VALUE!</v>
          </cell>
        </row>
        <row r="590">
          <cell r="A590">
            <v>40085</v>
          </cell>
          <cell r="B590">
            <v>23.29</v>
          </cell>
          <cell r="C590">
            <v>389.65890000000002</v>
          </cell>
          <cell r="D590" t="str">
            <v>#Calc</v>
          </cell>
          <cell r="E590" t="str">
            <v>#Calc</v>
          </cell>
          <cell r="F590">
            <v>301.68393782383419</v>
          </cell>
          <cell r="G590">
            <v>219.38316481968258</v>
          </cell>
          <cell r="H590" t="e">
            <v>#VALUE!</v>
          </cell>
          <cell r="I590" t="e">
            <v>#VALUE!</v>
          </cell>
        </row>
        <row r="591">
          <cell r="A591">
            <v>40084</v>
          </cell>
          <cell r="B591">
            <v>23.16</v>
          </cell>
          <cell r="C591">
            <v>387.59485000000001</v>
          </cell>
          <cell r="D591" t="str">
            <v>#Calc</v>
          </cell>
          <cell r="E591" t="str">
            <v>#Calc</v>
          </cell>
          <cell r="F591">
            <v>300</v>
          </cell>
          <cell r="G591">
            <v>218.2210771031026</v>
          </cell>
          <cell r="H591" t="e">
            <v>#VALUE!</v>
          </cell>
          <cell r="I591" t="e">
            <v>#VALUE!</v>
          </cell>
        </row>
        <row r="592">
          <cell r="A592">
            <v>40081</v>
          </cell>
          <cell r="B592">
            <v>22.9</v>
          </cell>
          <cell r="C592">
            <v>382.57929999999999</v>
          </cell>
          <cell r="D592" t="str">
            <v>#Calc</v>
          </cell>
          <cell r="E592" t="str">
            <v>#Calc</v>
          </cell>
          <cell r="F592">
            <v>296.63212435233157</v>
          </cell>
          <cell r="G592">
            <v>215.39725546753527</v>
          </cell>
          <cell r="H592" t="e">
            <v>#VALUE!</v>
          </cell>
          <cell r="I592" t="e">
            <v>#VALUE!</v>
          </cell>
        </row>
        <row r="593">
          <cell r="A593">
            <v>40080</v>
          </cell>
          <cell r="B593">
            <v>22.88</v>
          </cell>
          <cell r="C593">
            <v>383.49572999999998</v>
          </cell>
          <cell r="D593" t="str">
            <v>#Calc</v>
          </cell>
          <cell r="E593" t="str">
            <v>#Calc</v>
          </cell>
          <cell r="F593">
            <v>296.37305699481863</v>
          </cell>
          <cell r="G593">
            <v>215.91321779698725</v>
          </cell>
          <cell r="H593" t="e">
            <v>#VALUE!</v>
          </cell>
          <cell r="I593" t="e">
            <v>#VALUE!</v>
          </cell>
        </row>
        <row r="594">
          <cell r="A594">
            <v>40079</v>
          </cell>
          <cell r="B594">
            <v>22.99</v>
          </cell>
          <cell r="C594">
            <v>387.28262000000001</v>
          </cell>
          <cell r="D594" t="str">
            <v>#Calc</v>
          </cell>
          <cell r="E594" t="str">
            <v>#Calc</v>
          </cell>
          <cell r="F594">
            <v>297.79792746113986</v>
          </cell>
          <cell r="G594">
            <v>218.04528744309061</v>
          </cell>
          <cell r="H594" t="e">
            <v>#VALUE!</v>
          </cell>
          <cell r="I594" t="e">
            <v>#VALUE!</v>
          </cell>
        </row>
        <row r="595">
          <cell r="A595">
            <v>40078</v>
          </cell>
          <cell r="B595">
            <v>23.06</v>
          </cell>
          <cell r="C595">
            <v>385.73633000000001</v>
          </cell>
          <cell r="D595" t="str">
            <v>#Calc</v>
          </cell>
          <cell r="E595" t="str">
            <v>#Calc</v>
          </cell>
          <cell r="F595">
            <v>298.70466321243521</v>
          </cell>
          <cell r="G595">
            <v>217.1747055214945</v>
          </cell>
          <cell r="H595" t="e">
            <v>#VALUE!</v>
          </cell>
          <cell r="I595" t="e">
            <v>#VALUE!</v>
          </cell>
        </row>
        <row r="596">
          <cell r="A596">
            <v>40077</v>
          </cell>
          <cell r="B596">
            <v>22.83</v>
          </cell>
          <cell r="C596">
            <v>380.60863999999998</v>
          </cell>
          <cell r="D596" t="str">
            <v>#Calc</v>
          </cell>
          <cell r="E596" t="str">
            <v>#Calc</v>
          </cell>
          <cell r="F596">
            <v>295.72538860103623</v>
          </cell>
          <cell r="G596">
            <v>214.28774756823273</v>
          </cell>
          <cell r="H596" t="e">
            <v>#VALUE!</v>
          </cell>
          <cell r="I596" t="e">
            <v>#VALUE!</v>
          </cell>
        </row>
        <row r="597">
          <cell r="A597">
            <v>40074</v>
          </cell>
          <cell r="B597">
            <v>22.91</v>
          </cell>
          <cell r="C597">
            <v>382.77749999999997</v>
          </cell>
          <cell r="D597" t="str">
            <v>#Calc</v>
          </cell>
          <cell r="E597" t="str">
            <v>#Calc</v>
          </cell>
          <cell r="F597">
            <v>296.76165803108813</v>
          </cell>
          <cell r="G597">
            <v>215.50884471461077</v>
          </cell>
          <cell r="H597" t="e">
            <v>#VALUE!</v>
          </cell>
          <cell r="I597" t="e">
            <v>#VALUE!</v>
          </cell>
        </row>
        <row r="598">
          <cell r="A598">
            <v>40073</v>
          </cell>
          <cell r="B598">
            <v>22.22</v>
          </cell>
          <cell r="C598">
            <v>375.14202999999998</v>
          </cell>
          <cell r="D598" t="str">
            <v>#Calc</v>
          </cell>
          <cell r="E598" t="str">
            <v>#Calc</v>
          </cell>
          <cell r="F598">
            <v>287.8238341968912</v>
          </cell>
          <cell r="G598">
            <v>211.20997312849858</v>
          </cell>
          <cell r="H598" t="e">
            <v>#VALUE!</v>
          </cell>
          <cell r="I598" t="e">
            <v>#VALUE!</v>
          </cell>
        </row>
        <row r="599">
          <cell r="A599">
            <v>40072</v>
          </cell>
          <cell r="B599">
            <v>22.41</v>
          </cell>
          <cell r="C599">
            <v>376.86905000000002</v>
          </cell>
          <cell r="D599" t="str">
            <v>#Calc</v>
          </cell>
          <cell r="E599" t="str">
            <v>#Calc</v>
          </cell>
          <cell r="F599">
            <v>290.28497409326428</v>
          </cell>
          <cell r="G599">
            <v>212.18230845384824</v>
          </cell>
          <cell r="H599" t="e">
            <v>#VALUE!</v>
          </cell>
          <cell r="I599" t="e">
            <v>#VALUE!</v>
          </cell>
        </row>
        <row r="600">
          <cell r="A600">
            <v>40071</v>
          </cell>
          <cell r="B600">
            <v>21.56</v>
          </cell>
          <cell r="C600">
            <v>368.25626</v>
          </cell>
          <cell r="D600" t="str">
            <v>#Calc</v>
          </cell>
          <cell r="E600" t="str">
            <v>#Calc</v>
          </cell>
          <cell r="F600">
            <v>279.27461139896371</v>
          </cell>
          <cell r="G600">
            <v>207.33319265506287</v>
          </cell>
          <cell r="H600" t="e">
            <v>#VALUE!</v>
          </cell>
          <cell r="I600" t="e">
            <v>#VALUE!</v>
          </cell>
        </row>
        <row r="601">
          <cell r="A601">
            <v>40070</v>
          </cell>
          <cell r="B601">
            <v>21.06</v>
          </cell>
          <cell r="C601">
            <v>362.41631999999998</v>
          </cell>
          <cell r="D601" t="str">
            <v>#Calc</v>
          </cell>
          <cell r="E601" t="str">
            <v>#Calc</v>
          </cell>
          <cell r="F601">
            <v>272.79792746113986</v>
          </cell>
          <cell r="G601">
            <v>204.04522843929095</v>
          </cell>
          <cell r="H601" t="e">
            <v>#VALUE!</v>
          </cell>
          <cell r="I601" t="e">
            <v>#VALUE!</v>
          </cell>
        </row>
        <row r="602">
          <cell r="A602">
            <v>40067</v>
          </cell>
          <cell r="B602">
            <v>21.01</v>
          </cell>
          <cell r="C602">
            <v>354.58350000000002</v>
          </cell>
          <cell r="D602" t="str">
            <v>#Calc</v>
          </cell>
          <cell r="E602" t="str">
            <v>#Calc</v>
          </cell>
          <cell r="F602">
            <v>272.15025906735752</v>
          </cell>
          <cell r="G602">
            <v>199.63524616745551</v>
          </cell>
          <cell r="H602" t="e">
            <v>#VALUE!</v>
          </cell>
          <cell r="I602" t="e">
            <v>#VALUE!</v>
          </cell>
        </row>
        <row r="603">
          <cell r="A603">
            <v>40066</v>
          </cell>
          <cell r="B603">
            <v>20.58</v>
          </cell>
          <cell r="C603">
            <v>352.06511999999998</v>
          </cell>
          <cell r="D603" t="str">
            <v>#Calc</v>
          </cell>
          <cell r="E603" t="str">
            <v>#Calc</v>
          </cell>
          <cell r="F603">
            <v>266.58031088082896</v>
          </cell>
          <cell r="G603">
            <v>198.21736459303591</v>
          </cell>
          <cell r="H603" t="e">
            <v>#VALUE!</v>
          </cell>
          <cell r="I603" t="e">
            <v>#VALUE!</v>
          </cell>
        </row>
        <row r="604">
          <cell r="A604">
            <v>40065</v>
          </cell>
          <cell r="B604">
            <v>20.23</v>
          </cell>
          <cell r="C604">
            <v>348.24315999999999</v>
          </cell>
          <cell r="D604" t="str">
            <v>#Calc</v>
          </cell>
          <cell r="E604" t="str">
            <v>#Calc</v>
          </cell>
          <cell r="F604">
            <v>262.04663212435236</v>
          </cell>
          <cell r="G604">
            <v>196.06555006855251</v>
          </cell>
          <cell r="H604" t="e">
            <v>#VALUE!</v>
          </cell>
          <cell r="I604" t="e">
            <v>#VALUE!</v>
          </cell>
        </row>
        <row r="605">
          <cell r="A605">
            <v>40064</v>
          </cell>
          <cell r="B605">
            <v>19.87</v>
          </cell>
          <cell r="C605">
            <v>342.92559999999997</v>
          </cell>
          <cell r="D605" t="str">
            <v>#Calc</v>
          </cell>
          <cell r="E605" t="str">
            <v>#Calc</v>
          </cell>
          <cell r="F605">
            <v>257.38341968911919</v>
          </cell>
          <cell r="G605">
            <v>193.07169276946718</v>
          </cell>
          <cell r="H605" t="e">
            <v>#VALUE!</v>
          </cell>
          <cell r="I605" t="e">
            <v>#VALUE!</v>
          </cell>
        </row>
        <row r="606">
          <cell r="A606">
            <v>40063</v>
          </cell>
          <cell r="B606">
            <v>19.48</v>
          </cell>
          <cell r="C606">
            <v>340.30437999999998</v>
          </cell>
          <cell r="D606" t="str">
            <v>#Calc</v>
          </cell>
          <cell r="E606" t="str">
            <v>#Calc</v>
          </cell>
          <cell r="F606">
            <v>252.33160621761658</v>
          </cell>
          <cell r="G606">
            <v>191.59591090156002</v>
          </cell>
          <cell r="H606" t="e">
            <v>#VALUE!</v>
          </cell>
          <cell r="I606" t="e">
            <v>#VALUE!</v>
          </cell>
        </row>
        <row r="607">
          <cell r="A607">
            <v>40060</v>
          </cell>
          <cell r="B607">
            <v>19.48</v>
          </cell>
          <cell r="C607">
            <v>340.30437999999998</v>
          </cell>
          <cell r="D607" t="str">
            <v>#Calc</v>
          </cell>
          <cell r="E607" t="str">
            <v>#Calc</v>
          </cell>
          <cell r="F607">
            <v>252.33160621761658</v>
          </cell>
          <cell r="G607">
            <v>191.59591090156002</v>
          </cell>
          <cell r="H607" t="e">
            <v>#VALUE!</v>
          </cell>
          <cell r="I607" t="e">
            <v>#VALUE!</v>
          </cell>
        </row>
        <row r="608">
          <cell r="A608">
            <v>40059</v>
          </cell>
          <cell r="B608">
            <v>18.88</v>
          </cell>
          <cell r="C608">
            <v>332.67630000000003</v>
          </cell>
          <cell r="D608" t="str">
            <v>#Calc</v>
          </cell>
          <cell r="E608" t="str">
            <v>#Calc</v>
          </cell>
          <cell r="F608">
            <v>244.55958549222797</v>
          </cell>
          <cell r="G608">
            <v>187.30119998414557</v>
          </cell>
          <cell r="H608" t="e">
            <v>#VALUE!</v>
          </cell>
          <cell r="I608" t="e">
            <v>#VALUE!</v>
          </cell>
        </row>
        <row r="609">
          <cell r="A609">
            <v>40058</v>
          </cell>
          <cell r="B609">
            <v>19.760000000000002</v>
          </cell>
          <cell r="C609">
            <v>328.19427000000002</v>
          </cell>
          <cell r="D609" t="str">
            <v>#Calc</v>
          </cell>
          <cell r="E609" t="str">
            <v>#Calc</v>
          </cell>
          <cell r="F609">
            <v>255.95854922279796</v>
          </cell>
          <cell r="G609">
            <v>184.77775723404602</v>
          </cell>
          <cell r="H609" t="e">
            <v>#VALUE!</v>
          </cell>
          <cell r="I609" t="e">
            <v>#VALUE!</v>
          </cell>
        </row>
        <row r="610">
          <cell r="A610">
            <v>40057</v>
          </cell>
          <cell r="B610">
            <v>20.010000000000002</v>
          </cell>
          <cell r="C610">
            <v>332.19110000000001</v>
          </cell>
          <cell r="D610" t="str">
            <v>#Calc</v>
          </cell>
          <cell r="E610" t="str">
            <v>#Calc</v>
          </cell>
          <cell r="F610">
            <v>259.19689119170988</v>
          </cell>
          <cell r="G610">
            <v>187.0280259040193</v>
          </cell>
          <cell r="H610" t="e">
            <v>#VALUE!</v>
          </cell>
          <cell r="I610" t="e">
            <v>#VALUE!</v>
          </cell>
        </row>
        <row r="611">
          <cell r="A611">
            <v>40056</v>
          </cell>
          <cell r="B611">
            <v>20.66</v>
          </cell>
          <cell r="C611">
            <v>341.44925000000001</v>
          </cell>
          <cell r="D611" t="str">
            <v>#Calc</v>
          </cell>
          <cell r="E611" t="str">
            <v>#Calc</v>
          </cell>
          <cell r="F611">
            <v>267.61658031088086</v>
          </cell>
          <cell r="G611">
            <v>192.24048800196019</v>
          </cell>
          <cell r="H611" t="e">
            <v>#VALUE!</v>
          </cell>
          <cell r="I611" t="e">
            <v>#VALUE!</v>
          </cell>
        </row>
        <row r="612">
          <cell r="A612">
            <v>40053</v>
          </cell>
          <cell r="B612">
            <v>21</v>
          </cell>
          <cell r="C612">
            <v>345.29379999999998</v>
          </cell>
          <cell r="D612" t="str">
            <v>#Calc</v>
          </cell>
          <cell r="E612" t="str">
            <v>#Calc</v>
          </cell>
          <cell r="F612">
            <v>272.02072538860102</v>
          </cell>
          <cell r="G612">
            <v>194.40502099814609</v>
          </cell>
          <cell r="H612" t="e">
            <v>#VALUE!</v>
          </cell>
          <cell r="I612" t="e">
            <v>#VALUE!</v>
          </cell>
        </row>
        <row r="613">
          <cell r="A613">
            <v>40052</v>
          </cell>
          <cell r="B613">
            <v>21.05</v>
          </cell>
          <cell r="C613">
            <v>344.67874</v>
          </cell>
          <cell r="D613" t="str">
            <v>#Calc</v>
          </cell>
          <cell r="E613" t="str">
            <v>#Calc</v>
          </cell>
          <cell r="F613">
            <v>272.66839378238348</v>
          </cell>
          <cell r="G613">
            <v>194.05873400366457</v>
          </cell>
          <cell r="H613" t="e">
            <v>#VALUE!</v>
          </cell>
          <cell r="I613" t="e">
            <v>#VALUE!</v>
          </cell>
        </row>
        <row r="614">
          <cell r="A614">
            <v>40051</v>
          </cell>
          <cell r="B614">
            <v>21.04</v>
          </cell>
          <cell r="C614">
            <v>342.7396</v>
          </cell>
          <cell r="D614" t="str">
            <v>#Calc</v>
          </cell>
          <cell r="E614" t="str">
            <v>#Calc</v>
          </cell>
          <cell r="F614">
            <v>272.53886010362692</v>
          </cell>
          <cell r="G614">
            <v>192.96697228532977</v>
          </cell>
          <cell r="H614" t="e">
            <v>#VALUE!</v>
          </cell>
          <cell r="I614" t="e">
            <v>#VALUE!</v>
          </cell>
        </row>
        <row r="615">
          <cell r="A615">
            <v>40050</v>
          </cell>
          <cell r="B615">
            <v>21.2</v>
          </cell>
          <cell r="C615">
            <v>344.58909999999997</v>
          </cell>
          <cell r="D615" t="str">
            <v>#Calc</v>
          </cell>
          <cell r="E615" t="str">
            <v>#Calc</v>
          </cell>
          <cell r="F615">
            <v>274.61139896373055</v>
          </cell>
          <cell r="G615">
            <v>194.00826548647055</v>
          </cell>
          <cell r="H615" t="e">
            <v>#VALUE!</v>
          </cell>
          <cell r="I615" t="e">
            <v>#VALUE!</v>
          </cell>
        </row>
        <row r="616">
          <cell r="A616">
            <v>40049</v>
          </cell>
          <cell r="B616">
            <v>21.22</v>
          </cell>
          <cell r="C616">
            <v>350.59714000000002</v>
          </cell>
          <cell r="D616" t="str">
            <v>#Calc</v>
          </cell>
          <cell r="E616" t="str">
            <v>#Calc</v>
          </cell>
          <cell r="F616">
            <v>274.8704663212435</v>
          </cell>
          <cell r="G616">
            <v>197.39087224731512</v>
          </cell>
          <cell r="H616" t="e">
            <v>#VALUE!</v>
          </cell>
          <cell r="I616" t="e">
            <v>#VALUE!</v>
          </cell>
        </row>
        <row r="617">
          <cell r="A617">
            <v>40046</v>
          </cell>
          <cell r="B617">
            <v>21.02</v>
          </cell>
          <cell r="C617">
            <v>349.64004999999997</v>
          </cell>
          <cell r="D617" t="str">
            <v>#Calc</v>
          </cell>
          <cell r="E617" t="str">
            <v>#Calc</v>
          </cell>
          <cell r="F617">
            <v>272.27979274611397</v>
          </cell>
          <cell r="G617">
            <v>196.85201779482531</v>
          </cell>
          <cell r="H617" t="e">
            <v>#VALUE!</v>
          </cell>
          <cell r="I617" t="e">
            <v>#VALUE!</v>
          </cell>
        </row>
        <row r="618">
          <cell r="A618">
            <v>40045</v>
          </cell>
          <cell r="B618">
            <v>20.98</v>
          </cell>
          <cell r="C618">
            <v>346.63891999999998</v>
          </cell>
          <cell r="D618" t="str">
            <v>#Calc</v>
          </cell>
          <cell r="E618" t="str">
            <v>#Calc</v>
          </cell>
          <cell r="F618">
            <v>271.76165803108813</v>
          </cell>
          <cell r="G618">
            <v>195.16234152300066</v>
          </cell>
          <cell r="H618" t="e">
            <v>#VALUE!</v>
          </cell>
          <cell r="I618" t="e">
            <v>#VALUE!</v>
          </cell>
        </row>
        <row r="619">
          <cell r="A619">
            <v>40044</v>
          </cell>
          <cell r="B619">
            <v>21.09</v>
          </cell>
          <cell r="C619">
            <v>347.71929999999998</v>
          </cell>
          <cell r="D619" t="str">
            <v>#Calc</v>
          </cell>
          <cell r="E619" t="str">
            <v>#Calc</v>
          </cell>
          <cell r="F619">
            <v>273.18652849740931</v>
          </cell>
          <cell r="G619">
            <v>195.7706098920996</v>
          </cell>
          <cell r="H619" t="e">
            <v>#VALUE!</v>
          </cell>
          <cell r="I619" t="e">
            <v>#VALUE!</v>
          </cell>
        </row>
        <row r="620">
          <cell r="A620">
            <v>40043</v>
          </cell>
          <cell r="B620">
            <v>21.1</v>
          </cell>
          <cell r="C620">
            <v>346.07650000000001</v>
          </cell>
          <cell r="D620" t="str">
            <v>#Calc</v>
          </cell>
          <cell r="E620" t="str">
            <v>#Calc</v>
          </cell>
          <cell r="F620">
            <v>273.31606217616581</v>
          </cell>
          <cell r="G620">
            <v>194.84569155155671</v>
          </cell>
          <cell r="H620" t="e">
            <v>#VALUE!</v>
          </cell>
          <cell r="I620" t="e">
            <v>#VALUE!</v>
          </cell>
        </row>
        <row r="621">
          <cell r="A621">
            <v>40042</v>
          </cell>
          <cell r="B621">
            <v>21.1</v>
          </cell>
          <cell r="C621">
            <v>341.83368000000002</v>
          </cell>
          <cell r="D621" t="str">
            <v>#Calc</v>
          </cell>
          <cell r="E621" t="str">
            <v>#Calc</v>
          </cell>
          <cell r="F621">
            <v>273.31606217616581</v>
          </cell>
          <cell r="G621">
            <v>192.45692722624489</v>
          </cell>
          <cell r="H621" t="e">
            <v>#VALUE!</v>
          </cell>
          <cell r="I621" t="e">
            <v>#VALUE!</v>
          </cell>
        </row>
        <row r="622">
          <cell r="A622">
            <v>40039</v>
          </cell>
          <cell r="B622">
            <v>21.65</v>
          </cell>
          <cell r="C622">
            <v>352.26265999999998</v>
          </cell>
          <cell r="D622" t="str">
            <v>#Calc</v>
          </cell>
          <cell r="E622" t="str">
            <v>#Calc</v>
          </cell>
          <cell r="F622">
            <v>280.440414507772</v>
          </cell>
          <cell r="G622">
            <v>198.32858225129672</v>
          </cell>
          <cell r="H622" t="e">
            <v>#VALUE!</v>
          </cell>
          <cell r="I622" t="e">
            <v>#VALUE!</v>
          </cell>
        </row>
        <row r="623">
          <cell r="A623">
            <v>40038</v>
          </cell>
          <cell r="B623">
            <v>21.45</v>
          </cell>
          <cell r="C623">
            <v>352.01819999999998</v>
          </cell>
          <cell r="D623" t="str">
            <v>#Calc</v>
          </cell>
          <cell r="E623" t="str">
            <v>#Calc</v>
          </cell>
          <cell r="F623">
            <v>277.84974093264248</v>
          </cell>
          <cell r="G623">
            <v>198.1909480063922</v>
          </cell>
          <cell r="H623" t="e">
            <v>#VALUE!</v>
          </cell>
          <cell r="I623" t="e">
            <v>#VALUE!</v>
          </cell>
        </row>
        <row r="624">
          <cell r="A624">
            <v>40037</v>
          </cell>
          <cell r="B624">
            <v>21.99</v>
          </cell>
          <cell r="C624">
            <v>352.52596999999997</v>
          </cell>
          <cell r="D624" t="str">
            <v>#Calc</v>
          </cell>
          <cell r="E624" t="str">
            <v>#Calc</v>
          </cell>
          <cell r="F624">
            <v>284.84455958549222</v>
          </cell>
          <cell r="G624">
            <v>198.47682929795388</v>
          </cell>
          <cell r="H624" t="e">
            <v>#VALUE!</v>
          </cell>
          <cell r="I624" t="e">
            <v>#VALUE!</v>
          </cell>
        </row>
        <row r="625">
          <cell r="A625">
            <v>40036</v>
          </cell>
          <cell r="B625">
            <v>21.22</v>
          </cell>
          <cell r="C625">
            <v>345.8485</v>
          </cell>
          <cell r="D625" t="str">
            <v>#Calc</v>
          </cell>
          <cell r="E625" t="str">
            <v>#Calc</v>
          </cell>
          <cell r="F625">
            <v>274.8704663212435</v>
          </cell>
          <cell r="G625">
            <v>194.71732450648503</v>
          </cell>
          <cell r="H625" t="e">
            <v>#VALUE!</v>
          </cell>
          <cell r="I625" t="e">
            <v>#VALUE!</v>
          </cell>
        </row>
        <row r="626">
          <cell r="A626">
            <v>40035</v>
          </cell>
          <cell r="B626">
            <v>21.38</v>
          </cell>
          <cell r="C626">
            <v>352.41507000000001</v>
          </cell>
          <cell r="D626" t="str">
            <v>#Calc</v>
          </cell>
          <cell r="E626" t="str">
            <v>#Calc</v>
          </cell>
          <cell r="F626">
            <v>276.94300518134713</v>
          </cell>
          <cell r="G626">
            <v>198.41439111682033</v>
          </cell>
          <cell r="H626" t="e">
            <v>#VALUE!</v>
          </cell>
          <cell r="I626" t="e">
            <v>#VALUE!</v>
          </cell>
        </row>
        <row r="627">
          <cell r="A627">
            <v>40032</v>
          </cell>
          <cell r="B627">
            <v>21.94</v>
          </cell>
          <cell r="C627">
            <v>355.1644</v>
          </cell>
          <cell r="D627" t="str">
            <v>#Calc</v>
          </cell>
          <cell r="E627" t="str">
            <v>#Calc</v>
          </cell>
          <cell r="F627">
            <v>284.19689119170988</v>
          </cell>
          <cell r="G627">
            <v>199.96230062571053</v>
          </cell>
          <cell r="H627" t="e">
            <v>#VALUE!</v>
          </cell>
          <cell r="I627" t="e">
            <v>#VALUE!</v>
          </cell>
        </row>
        <row r="628">
          <cell r="A628">
            <v>40031</v>
          </cell>
          <cell r="B628">
            <v>21.78</v>
          </cell>
          <cell r="C628">
            <v>354.47573999999997</v>
          </cell>
          <cell r="D628" t="str">
            <v>#Calc</v>
          </cell>
          <cell r="E628" t="str">
            <v>#Calc</v>
          </cell>
          <cell r="F628">
            <v>282.12435233160625</v>
          </cell>
          <cell r="G628">
            <v>199.57457584825843</v>
          </cell>
          <cell r="H628" t="e">
            <v>#VALUE!</v>
          </cell>
          <cell r="I628" t="e">
            <v>#VALUE!</v>
          </cell>
        </row>
        <row r="629">
          <cell r="A629">
            <v>40030</v>
          </cell>
          <cell r="B629">
            <v>22.4</v>
          </cell>
          <cell r="C629">
            <v>366.21789999999999</v>
          </cell>
          <cell r="D629" t="str">
            <v>#Calc</v>
          </cell>
          <cell r="E629" t="str">
            <v>#Calc</v>
          </cell>
          <cell r="F629">
            <v>290.15544041450778</v>
          </cell>
          <cell r="G629">
            <v>206.18556875158771</v>
          </cell>
          <cell r="H629" t="e">
            <v>#VALUE!</v>
          </cell>
          <cell r="I629" t="e">
            <v>#VALUE!</v>
          </cell>
        </row>
        <row r="630">
          <cell r="A630">
            <v>40029</v>
          </cell>
          <cell r="B630">
            <v>22.94</v>
          </cell>
          <cell r="C630">
            <v>376.13310000000001</v>
          </cell>
          <cell r="D630" t="str">
            <v>#Calc</v>
          </cell>
          <cell r="E630" t="str">
            <v>#Calc</v>
          </cell>
          <cell r="F630">
            <v>297.15025906735752</v>
          </cell>
          <cell r="G630">
            <v>211.76795877481086</v>
          </cell>
          <cell r="H630" t="e">
            <v>#VALUE!</v>
          </cell>
          <cell r="I630" t="e">
            <v>#VALUE!</v>
          </cell>
        </row>
        <row r="631">
          <cell r="A631">
            <v>40028</v>
          </cell>
          <cell r="B631">
            <v>23.19</v>
          </cell>
          <cell r="C631">
            <v>378.36471999999998</v>
          </cell>
          <cell r="D631" t="str">
            <v>#Calc</v>
          </cell>
          <cell r="E631" t="str">
            <v>#Calc</v>
          </cell>
          <cell r="F631">
            <v>300.38860103626945</v>
          </cell>
          <cell r="G631">
            <v>213.02439063938499</v>
          </cell>
          <cell r="H631" t="e">
            <v>#VALUE!</v>
          </cell>
          <cell r="I631" t="e">
            <v>#VALUE!</v>
          </cell>
        </row>
        <row r="632">
          <cell r="A632">
            <v>40025</v>
          </cell>
          <cell r="B632">
            <v>22.48</v>
          </cell>
          <cell r="C632">
            <v>370.06186000000002</v>
          </cell>
          <cell r="D632" t="str">
            <v>#Calc</v>
          </cell>
          <cell r="E632" t="str">
            <v>#Calc</v>
          </cell>
          <cell r="F632">
            <v>291.19170984455963</v>
          </cell>
          <cell r="G632">
            <v>208.34976956989385</v>
          </cell>
          <cell r="H632" t="e">
            <v>#VALUE!</v>
          </cell>
          <cell r="I632" t="e">
            <v>#VALUE!</v>
          </cell>
        </row>
        <row r="633">
          <cell r="A633">
            <v>40024</v>
          </cell>
          <cell r="B633">
            <v>21.68</v>
          </cell>
          <cell r="C633">
            <v>363.17523</v>
          </cell>
          <cell r="D633" t="str">
            <v>#Calc</v>
          </cell>
          <cell r="E633" t="str">
            <v>#Calc</v>
          </cell>
          <cell r="F633">
            <v>280.82901554404145</v>
          </cell>
          <cell r="G633">
            <v>204.47250490497234</v>
          </cell>
          <cell r="H633" t="e">
            <v>#VALUE!</v>
          </cell>
          <cell r="I633" t="e">
            <v>#VALUE!</v>
          </cell>
        </row>
        <row r="634">
          <cell r="A634">
            <v>40023</v>
          </cell>
          <cell r="B634">
            <v>22.6</v>
          </cell>
          <cell r="C634">
            <v>362.2903</v>
          </cell>
          <cell r="D634" t="str">
            <v>#Calc</v>
          </cell>
          <cell r="E634" t="str">
            <v>#Calc</v>
          </cell>
          <cell r="F634">
            <v>292.74611398963731</v>
          </cell>
          <cell r="G634">
            <v>203.97427749622108</v>
          </cell>
          <cell r="H634" t="e">
            <v>#VALUE!</v>
          </cell>
          <cell r="I634" t="e">
            <v>#VALUE!</v>
          </cell>
        </row>
        <row r="635">
          <cell r="A635">
            <v>40022</v>
          </cell>
          <cell r="B635">
            <v>22.8</v>
          </cell>
          <cell r="C635">
            <v>367.61275999999998</v>
          </cell>
          <cell r="D635" t="str">
            <v>#Calc</v>
          </cell>
          <cell r="E635" t="str">
            <v>#Calc</v>
          </cell>
          <cell r="F635">
            <v>295.33678756476689</v>
          </cell>
          <cell r="G635">
            <v>206.97089356074869</v>
          </cell>
          <cell r="H635" t="e">
            <v>#VALUE!</v>
          </cell>
          <cell r="I635" t="e">
            <v>#VALUE!</v>
          </cell>
        </row>
        <row r="636">
          <cell r="A636">
            <v>40021</v>
          </cell>
          <cell r="B636">
            <v>23.52</v>
          </cell>
          <cell r="C636">
            <v>373.94866999999999</v>
          </cell>
          <cell r="D636" t="str">
            <v>#Calc</v>
          </cell>
          <cell r="E636" t="str">
            <v>#Calc</v>
          </cell>
          <cell r="F636">
            <v>304.66321243523316</v>
          </cell>
          <cell r="G636">
            <v>210.53809551048647</v>
          </cell>
          <cell r="H636" t="e">
            <v>#VALUE!</v>
          </cell>
          <cell r="I636" t="e">
            <v>#VALUE!</v>
          </cell>
        </row>
        <row r="637">
          <cell r="A637">
            <v>40018</v>
          </cell>
          <cell r="B637">
            <v>23.54</v>
          </cell>
          <cell r="C637">
            <v>371.78035999999997</v>
          </cell>
          <cell r="D637" t="str">
            <v>#Calc</v>
          </cell>
          <cell r="E637" t="str">
            <v>#Calc</v>
          </cell>
          <cell r="F637">
            <v>304.92227979274611</v>
          </cell>
          <cell r="G637">
            <v>209.31730802145395</v>
          </cell>
          <cell r="H637" t="e">
            <v>#VALUE!</v>
          </cell>
          <cell r="I637" t="e">
            <v>#VALUE!</v>
          </cell>
        </row>
        <row r="638">
          <cell r="A638">
            <v>40017</v>
          </cell>
          <cell r="B638">
            <v>23</v>
          </cell>
          <cell r="C638">
            <v>362.7987</v>
          </cell>
          <cell r="D638" t="str">
            <v>#Calc</v>
          </cell>
          <cell r="E638" t="str">
            <v>#Calc</v>
          </cell>
          <cell r="F638">
            <v>297.92746113989637</v>
          </cell>
          <cell r="G638">
            <v>204.26051348619669</v>
          </cell>
          <cell r="H638" t="e">
            <v>#VALUE!</v>
          </cell>
          <cell r="I638" t="e">
            <v>#VALUE!</v>
          </cell>
        </row>
        <row r="639">
          <cell r="A639">
            <v>40016</v>
          </cell>
          <cell r="B639">
            <v>22.21</v>
          </cell>
          <cell r="C639">
            <v>354.16196000000002</v>
          </cell>
          <cell r="D639" t="str">
            <v>#Calc</v>
          </cell>
          <cell r="E639" t="str">
            <v>#Calc</v>
          </cell>
          <cell r="F639">
            <v>287.6943005181347</v>
          </cell>
          <cell r="G639">
            <v>199.39791351754533</v>
          </cell>
          <cell r="H639" t="e">
            <v>#VALUE!</v>
          </cell>
          <cell r="I639" t="e">
            <v>#VALUE!</v>
          </cell>
        </row>
        <row r="640">
          <cell r="A640">
            <v>40015</v>
          </cell>
          <cell r="B640">
            <v>22.21</v>
          </cell>
          <cell r="C640">
            <v>350.57069999999999</v>
          </cell>
          <cell r="D640" t="str">
            <v>#Calc</v>
          </cell>
          <cell r="E640" t="str">
            <v>#Calc</v>
          </cell>
          <cell r="F640">
            <v>287.6943005181347</v>
          </cell>
          <cell r="G640">
            <v>197.37598617419363</v>
          </cell>
          <cell r="H640" t="e">
            <v>#VALUE!</v>
          </cell>
          <cell r="I640" t="e">
            <v>#VALUE!</v>
          </cell>
        </row>
        <row r="641">
          <cell r="A641">
            <v>40014</v>
          </cell>
          <cell r="B641">
            <v>22.35</v>
          </cell>
          <cell r="C641">
            <v>352.44085999999999</v>
          </cell>
          <cell r="D641" t="str">
            <v>#Calc</v>
          </cell>
          <cell r="E641" t="str">
            <v>#Calc</v>
          </cell>
          <cell r="F641">
            <v>289.50777202072538</v>
          </cell>
          <cell r="G641">
            <v>198.42891123126066</v>
          </cell>
          <cell r="H641" t="e">
            <v>#VALUE!</v>
          </cell>
          <cell r="I641" t="e">
            <v>#VALUE!</v>
          </cell>
        </row>
        <row r="642">
          <cell r="A642">
            <v>40011</v>
          </cell>
          <cell r="B642">
            <v>21.54</v>
          </cell>
          <cell r="C642">
            <v>346.15902999999997</v>
          </cell>
          <cell r="D642" t="str">
            <v>#Calc</v>
          </cell>
          <cell r="E642" t="str">
            <v>#Calc</v>
          </cell>
          <cell r="F642">
            <v>279.01554404145077</v>
          </cell>
          <cell r="G642">
            <v>194.89215704379254</v>
          </cell>
          <cell r="H642" t="e">
            <v>#VALUE!</v>
          </cell>
          <cell r="I642" t="e">
            <v>#VALUE!</v>
          </cell>
        </row>
        <row r="643">
          <cell r="A643">
            <v>40010</v>
          </cell>
          <cell r="B643">
            <v>20.3</v>
          </cell>
          <cell r="C643">
            <v>338.82342999999997</v>
          </cell>
          <cell r="D643" t="str">
            <v>#Calc</v>
          </cell>
          <cell r="E643" t="str">
            <v>#Calc</v>
          </cell>
          <cell r="F643">
            <v>262.95336787564764</v>
          </cell>
          <cell r="G643">
            <v>190.76211627261736</v>
          </cell>
          <cell r="H643" t="e">
            <v>#VALUE!</v>
          </cell>
          <cell r="I643" t="e">
            <v>#VALUE!</v>
          </cell>
        </row>
        <row r="644">
          <cell r="A644">
            <v>40009</v>
          </cell>
          <cell r="B644">
            <v>19.95</v>
          </cell>
          <cell r="C644">
            <v>328.11565999999999</v>
          </cell>
          <cell r="D644" t="str">
            <v>#Calc</v>
          </cell>
          <cell r="E644" t="str">
            <v>#Calc</v>
          </cell>
          <cell r="F644">
            <v>258.41968911917098</v>
          </cell>
          <cell r="G644">
            <v>184.73349875416406</v>
          </cell>
          <cell r="H644" t="e">
            <v>#VALUE!</v>
          </cell>
          <cell r="I644" t="e">
            <v>#VALUE!</v>
          </cell>
        </row>
        <row r="645">
          <cell r="A645">
            <v>40008</v>
          </cell>
          <cell r="B645">
            <v>19.54</v>
          </cell>
          <cell r="C645">
            <v>320.63589999999999</v>
          </cell>
          <cell r="D645" t="str">
            <v>#Calc</v>
          </cell>
          <cell r="E645" t="str">
            <v>#Calc</v>
          </cell>
          <cell r="F645">
            <v>253.10880829015545</v>
          </cell>
          <cell r="G645">
            <v>180.52229397764881</v>
          </cell>
          <cell r="H645" t="e">
            <v>#VALUE!</v>
          </cell>
          <cell r="I645" t="e">
            <v>#VALUE!</v>
          </cell>
        </row>
        <row r="646">
          <cell r="A646">
            <v>40007</v>
          </cell>
          <cell r="B646">
            <v>19.420000000000002</v>
          </cell>
          <cell r="C646">
            <v>320.92592999999999</v>
          </cell>
          <cell r="D646" t="str">
            <v>#Calc</v>
          </cell>
          <cell r="E646" t="str">
            <v>#Calc</v>
          </cell>
          <cell r="F646">
            <v>251.55440414507777</v>
          </cell>
          <cell r="G646">
            <v>180.68558474116699</v>
          </cell>
          <cell r="H646" t="e">
            <v>#VALUE!</v>
          </cell>
          <cell r="I646" t="e">
            <v>#VALUE!</v>
          </cell>
        </row>
        <row r="647">
          <cell r="A647">
            <v>40004</v>
          </cell>
          <cell r="B647">
            <v>19.14</v>
          </cell>
          <cell r="C647">
            <v>318.73910000000001</v>
          </cell>
          <cell r="D647" t="str">
            <v>#Calc</v>
          </cell>
          <cell r="E647" t="str">
            <v>#Calc</v>
          </cell>
          <cell r="F647">
            <v>247.92746113989642</v>
          </cell>
          <cell r="G647">
            <v>179.4543702447892</v>
          </cell>
          <cell r="H647" t="e">
            <v>#VALUE!</v>
          </cell>
          <cell r="I647" t="e">
            <v>#VALUE!</v>
          </cell>
        </row>
        <row r="648">
          <cell r="A648">
            <v>40003</v>
          </cell>
          <cell r="B648">
            <v>18.82</v>
          </cell>
          <cell r="C648">
            <v>316.00463999999999</v>
          </cell>
          <cell r="D648" t="str">
            <v>#Calc</v>
          </cell>
          <cell r="E648" t="str">
            <v>#Calc</v>
          </cell>
          <cell r="F648">
            <v>243.78238341968915</v>
          </cell>
          <cell r="G648">
            <v>177.91483274449641</v>
          </cell>
          <cell r="H648" t="e">
            <v>#VALUE!</v>
          </cell>
          <cell r="I648" t="e">
            <v>#VALUE!</v>
          </cell>
        </row>
        <row r="649">
          <cell r="A649">
            <v>40002</v>
          </cell>
          <cell r="B649">
            <v>18.239999999999998</v>
          </cell>
          <cell r="C649">
            <v>307.64710000000002</v>
          </cell>
          <cell r="D649" t="str">
            <v>#Calc</v>
          </cell>
          <cell r="E649" t="str">
            <v>#Calc</v>
          </cell>
          <cell r="F649">
            <v>236.26943005181346</v>
          </cell>
          <cell r="G649">
            <v>173.2094261047223</v>
          </cell>
          <cell r="H649" t="e">
            <v>#VALUE!</v>
          </cell>
          <cell r="I649" t="e">
            <v>#VALUE!</v>
          </cell>
        </row>
        <row r="650">
          <cell r="A650">
            <v>40001</v>
          </cell>
          <cell r="B650">
            <v>18.39</v>
          </cell>
          <cell r="C650">
            <v>309.73899999999998</v>
          </cell>
          <cell r="D650" t="str">
            <v>#Calc</v>
          </cell>
          <cell r="E650" t="str">
            <v>#Calc</v>
          </cell>
          <cell r="F650">
            <v>238.21243523316062</v>
          </cell>
          <cell r="G650">
            <v>174.3871937432551</v>
          </cell>
          <cell r="H650" t="e">
            <v>#VALUE!</v>
          </cell>
          <cell r="I650" t="e">
            <v>#VALUE!</v>
          </cell>
        </row>
        <row r="651">
          <cell r="A651">
            <v>40000</v>
          </cell>
          <cell r="B651">
            <v>18.510000000000002</v>
          </cell>
          <cell r="C651">
            <v>311.42703</v>
          </cell>
          <cell r="D651" t="str">
            <v>#Calc</v>
          </cell>
          <cell r="E651" t="str">
            <v>#Calc</v>
          </cell>
          <cell r="F651">
            <v>239.76683937823836</v>
          </cell>
          <cell r="G651">
            <v>175.3375771778708</v>
          </cell>
          <cell r="H651" t="e">
            <v>#VALUE!</v>
          </cell>
          <cell r="I651" t="e">
            <v>#VALUE!</v>
          </cell>
        </row>
        <row r="652">
          <cell r="A652">
            <v>39997</v>
          </cell>
          <cell r="B652">
            <v>18.21</v>
          </cell>
          <cell r="C652">
            <v>315.20350000000002</v>
          </cell>
          <cell r="D652" t="str">
            <v>#Calc</v>
          </cell>
          <cell r="E652" t="str">
            <v>#Calc</v>
          </cell>
          <cell r="F652">
            <v>235.88082901554407</v>
          </cell>
          <cell r="G652">
            <v>177.463780224809</v>
          </cell>
          <cell r="H652" t="e">
            <v>#VALUE!</v>
          </cell>
          <cell r="I652" t="e">
            <v>#VALUE!</v>
          </cell>
        </row>
        <row r="653">
          <cell r="A653">
            <v>39996</v>
          </cell>
          <cell r="B653">
            <v>18.21</v>
          </cell>
          <cell r="C653">
            <v>315.20350000000002</v>
          </cell>
          <cell r="D653" t="str">
            <v>#Calc</v>
          </cell>
          <cell r="E653" t="str">
            <v>#Calc</v>
          </cell>
          <cell r="F653">
            <v>235.88082901554407</v>
          </cell>
          <cell r="G653">
            <v>177.463780224809</v>
          </cell>
          <cell r="H653" t="e">
            <v>#VALUE!</v>
          </cell>
          <cell r="I653" t="e">
            <v>#VALUE!</v>
          </cell>
        </row>
        <row r="654">
          <cell r="A654">
            <v>39995</v>
          </cell>
          <cell r="B654">
            <v>18.62</v>
          </cell>
          <cell r="C654">
            <v>317.51190000000003</v>
          </cell>
          <cell r="D654" t="str">
            <v>#Calc</v>
          </cell>
          <cell r="E654" t="str">
            <v>#Calc</v>
          </cell>
          <cell r="F654">
            <v>241.1917098445596</v>
          </cell>
          <cell r="G654">
            <v>178.76344025482436</v>
          </cell>
          <cell r="H654" t="e">
            <v>#VALUE!</v>
          </cell>
          <cell r="I654" t="e">
            <v>#VALUE!</v>
          </cell>
        </row>
        <row r="655">
          <cell r="A655">
            <v>39994</v>
          </cell>
          <cell r="B655">
            <v>18.2</v>
          </cell>
          <cell r="C655">
            <v>313.74252000000001</v>
          </cell>
          <cell r="D655" t="str">
            <v>#Calc</v>
          </cell>
          <cell r="E655" t="str">
            <v>#Calc</v>
          </cell>
          <cell r="F655">
            <v>235.75129533678756</v>
          </cell>
          <cell r="G655">
            <v>176.64122897257721</v>
          </cell>
          <cell r="H655" t="e">
            <v>#VALUE!</v>
          </cell>
          <cell r="I655" t="e">
            <v>#VALUE!</v>
          </cell>
        </row>
        <row r="656">
          <cell r="A656">
            <v>39993</v>
          </cell>
          <cell r="B656">
            <v>18.3</v>
          </cell>
          <cell r="C656">
            <v>312.27346999999997</v>
          </cell>
          <cell r="D656" t="str">
            <v>#Calc</v>
          </cell>
          <cell r="E656" t="str">
            <v>#Calc</v>
          </cell>
          <cell r="F656">
            <v>237.04663212435233</v>
          </cell>
          <cell r="G656">
            <v>175.8141342025659</v>
          </cell>
          <cell r="H656" t="e">
            <v>#VALUE!</v>
          </cell>
          <cell r="I656" t="e">
            <v>#VALUE!</v>
          </cell>
        </row>
        <row r="657">
          <cell r="A657">
            <v>39990</v>
          </cell>
          <cell r="B657">
            <v>17.89</v>
          </cell>
          <cell r="C657">
            <v>307.88049999999998</v>
          </cell>
          <cell r="D657" t="str">
            <v>#Calc</v>
          </cell>
          <cell r="E657" t="str">
            <v>#Calc</v>
          </cell>
          <cell r="F657">
            <v>231.7357512953368</v>
          </cell>
          <cell r="G657">
            <v>173.34083342191408</v>
          </cell>
          <cell r="H657" t="e">
            <v>#VALUE!</v>
          </cell>
          <cell r="I657" t="e">
            <v>#VALUE!</v>
          </cell>
        </row>
        <row r="658">
          <cell r="A658">
            <v>39989</v>
          </cell>
          <cell r="B658">
            <v>17.739999999999998</v>
          </cell>
          <cell r="C658">
            <v>304.69547</v>
          </cell>
          <cell r="D658" t="str">
            <v>#Calc</v>
          </cell>
          <cell r="E658" t="str">
            <v>#Calc</v>
          </cell>
          <cell r="F658">
            <v>229.79274611398961</v>
          </cell>
          <cell r="G658">
            <v>171.54761899399873</v>
          </cell>
          <cell r="H658" t="e">
            <v>#VALUE!</v>
          </cell>
          <cell r="I658" t="e">
            <v>#VALUE!</v>
          </cell>
        </row>
        <row r="659">
          <cell r="A659">
            <v>39988</v>
          </cell>
          <cell r="B659">
            <v>16.690000000000001</v>
          </cell>
          <cell r="C659">
            <v>289.2235</v>
          </cell>
          <cell r="D659" t="str">
            <v>#Calc</v>
          </cell>
          <cell r="E659" t="str">
            <v>#Calc</v>
          </cell>
          <cell r="F659">
            <v>216.1917098445596</v>
          </cell>
          <cell r="G659">
            <v>162.83669324690254</v>
          </cell>
          <cell r="H659" t="e">
            <v>#VALUE!</v>
          </cell>
          <cell r="I659" t="e">
            <v>#VALUE!</v>
          </cell>
        </row>
        <row r="660">
          <cell r="A660">
            <v>39987</v>
          </cell>
          <cell r="B660">
            <v>16.27</v>
          </cell>
          <cell r="C660">
            <v>282.77404999999999</v>
          </cell>
          <cell r="D660" t="str">
            <v>#Calc</v>
          </cell>
          <cell r="E660" t="str">
            <v>#Calc</v>
          </cell>
          <cell r="F660">
            <v>210.75129533678756</v>
          </cell>
          <cell r="G660">
            <v>159.20556676077246</v>
          </cell>
          <cell r="H660" t="e">
            <v>#VALUE!</v>
          </cell>
          <cell r="I660" t="e">
            <v>#VALUE!</v>
          </cell>
        </row>
        <row r="661">
          <cell r="A661">
            <v>39986</v>
          </cell>
          <cell r="B661">
            <v>16.68</v>
          </cell>
          <cell r="C661">
            <v>284.38873000000001</v>
          </cell>
          <cell r="D661" t="str">
            <v>#Calc</v>
          </cell>
          <cell r="E661" t="str">
            <v>#Calc</v>
          </cell>
          <cell r="F661">
            <v>216.06217616580312</v>
          </cell>
          <cell r="G661">
            <v>160.11465316575655</v>
          </cell>
          <cell r="H661" t="e">
            <v>#VALUE!</v>
          </cell>
          <cell r="I661" t="e">
            <v>#VALUE!</v>
          </cell>
        </row>
        <row r="662">
          <cell r="A662">
            <v>39983</v>
          </cell>
          <cell r="B662">
            <v>18.04</v>
          </cell>
          <cell r="C662">
            <v>297.50977</v>
          </cell>
          <cell r="D662" t="str">
            <v>#Calc</v>
          </cell>
          <cell r="E662" t="str">
            <v>#Calc</v>
          </cell>
          <cell r="F662">
            <v>233.67875647668393</v>
          </cell>
          <cell r="G662">
            <v>167.50197392482465</v>
          </cell>
          <cell r="H662" t="e">
            <v>#VALUE!</v>
          </cell>
          <cell r="I662" t="e">
            <v>#VALUE!</v>
          </cell>
        </row>
        <row r="663">
          <cell r="A663">
            <v>39982</v>
          </cell>
          <cell r="B663">
            <v>18.16</v>
          </cell>
          <cell r="C663">
            <v>299.21663999999998</v>
          </cell>
          <cell r="D663" t="str">
            <v>#Calc</v>
          </cell>
          <cell r="E663" t="str">
            <v>#Calc</v>
          </cell>
          <cell r="F663">
            <v>235.23316062176164</v>
          </cell>
          <cell r="G663">
            <v>168.46296453105941</v>
          </cell>
          <cell r="H663" t="e">
            <v>#VALUE!</v>
          </cell>
          <cell r="I663" t="e">
            <v>#VALUE!</v>
          </cell>
        </row>
        <row r="664">
          <cell r="A664">
            <v>39981</v>
          </cell>
          <cell r="B664">
            <v>18.010000000000002</v>
          </cell>
          <cell r="C664">
            <v>299.56348000000003</v>
          </cell>
          <cell r="D664" t="str">
            <v>#Calc</v>
          </cell>
          <cell r="E664" t="str">
            <v>#Calc</v>
          </cell>
          <cell r="F664">
            <v>233.29015544041454</v>
          </cell>
          <cell r="G664">
            <v>168.65824008330799</v>
          </cell>
          <cell r="H664" t="e">
            <v>#VALUE!</v>
          </cell>
          <cell r="I664" t="e">
            <v>#VALUE!</v>
          </cell>
        </row>
        <row r="665">
          <cell r="A665">
            <v>39980</v>
          </cell>
          <cell r="B665">
            <v>18.57</v>
          </cell>
          <cell r="C665">
            <v>307.96645999999998</v>
          </cell>
          <cell r="D665" t="str">
            <v>#Calc</v>
          </cell>
          <cell r="E665" t="str">
            <v>#Calc</v>
          </cell>
          <cell r="F665">
            <v>240.5440414507772</v>
          </cell>
          <cell r="G665">
            <v>173.38923004995954</v>
          </cell>
          <cell r="H665" t="e">
            <v>#VALUE!</v>
          </cell>
          <cell r="I665" t="e">
            <v>#VALUE!</v>
          </cell>
        </row>
        <row r="666">
          <cell r="A666">
            <v>39979</v>
          </cell>
          <cell r="B666">
            <v>19.350000000000001</v>
          </cell>
          <cell r="C666">
            <v>315.29477000000003</v>
          </cell>
          <cell r="D666" t="str">
            <v>#Calc</v>
          </cell>
          <cell r="E666" t="str">
            <v>#Calc</v>
          </cell>
          <cell r="F666">
            <v>250.64766839378242</v>
          </cell>
          <cell r="G666">
            <v>177.51516645377257</v>
          </cell>
          <cell r="H666" t="e">
            <v>#VALUE!</v>
          </cell>
          <cell r="I666" t="e">
            <v>#VALUE!</v>
          </cell>
        </row>
        <row r="667">
          <cell r="A667">
            <v>39976</v>
          </cell>
          <cell r="B667">
            <v>19.350000000000001</v>
          </cell>
          <cell r="C667">
            <v>322.71512000000001</v>
          </cell>
          <cell r="D667" t="str">
            <v>#Calc</v>
          </cell>
          <cell r="E667" t="str">
            <v>#Calc</v>
          </cell>
          <cell r="F667">
            <v>250.64766839378242</v>
          </cell>
          <cell r="G667">
            <v>181.69292260683292</v>
          </cell>
          <cell r="H667" t="e">
            <v>#VALUE!</v>
          </cell>
          <cell r="I667" t="e">
            <v>#VALUE!</v>
          </cell>
        </row>
        <row r="668">
          <cell r="A668">
            <v>39975</v>
          </cell>
          <cell r="B668">
            <v>19.350000000000001</v>
          </cell>
          <cell r="C668">
            <v>320.29825</v>
          </cell>
          <cell r="D668" t="str">
            <v>#Calc</v>
          </cell>
          <cell r="E668" t="str">
            <v>#Calc</v>
          </cell>
          <cell r="F668">
            <v>250.64766839378242</v>
          </cell>
          <cell r="G668">
            <v>180.33219251813804</v>
          </cell>
          <cell r="H668" t="e">
            <v>#VALUE!</v>
          </cell>
          <cell r="I668" t="e">
            <v>#VALUE!</v>
          </cell>
        </row>
        <row r="669">
          <cell r="A669">
            <v>39974</v>
          </cell>
          <cell r="B669">
            <v>19.21</v>
          </cell>
          <cell r="C669">
            <v>315.88367</v>
          </cell>
          <cell r="D669" t="str">
            <v>#Calc</v>
          </cell>
          <cell r="E669" t="str">
            <v>#Calc</v>
          </cell>
          <cell r="F669">
            <v>248.83419689119174</v>
          </cell>
          <cell r="G669">
            <v>177.84672501887221</v>
          </cell>
          <cell r="H669" t="e">
            <v>#VALUE!</v>
          </cell>
          <cell r="I669" t="e">
            <v>#VALUE!</v>
          </cell>
        </row>
        <row r="670">
          <cell r="A670">
            <v>39973</v>
          </cell>
          <cell r="B670">
            <v>19.079999999999998</v>
          </cell>
          <cell r="C670">
            <v>312.33440000000002</v>
          </cell>
          <cell r="D670" t="str">
            <v>#Calc</v>
          </cell>
          <cell r="E670" t="str">
            <v>#Calc</v>
          </cell>
          <cell r="F670">
            <v>247.1502590673575</v>
          </cell>
          <cell r="G670">
            <v>175.84843860632125</v>
          </cell>
          <cell r="H670" t="e">
            <v>#VALUE!</v>
          </cell>
          <cell r="I670" t="e">
            <v>#VALUE!</v>
          </cell>
        </row>
        <row r="671">
          <cell r="A671">
            <v>39972</v>
          </cell>
          <cell r="B671">
            <v>18.79</v>
          </cell>
          <cell r="C671">
            <v>311.06720000000001</v>
          </cell>
          <cell r="D671" t="str">
            <v>#Calc</v>
          </cell>
          <cell r="E671" t="str">
            <v>#Calc</v>
          </cell>
          <cell r="F671">
            <v>243.39378238341968</v>
          </cell>
          <cell r="G671">
            <v>175.1349880821333</v>
          </cell>
          <cell r="H671" t="e">
            <v>#VALUE!</v>
          </cell>
          <cell r="I671" t="e">
            <v>#VALUE!</v>
          </cell>
        </row>
        <row r="672">
          <cell r="A672">
            <v>39969</v>
          </cell>
          <cell r="B672">
            <v>18.52</v>
          </cell>
          <cell r="C672">
            <v>311.63367</v>
          </cell>
          <cell r="D672" t="str">
            <v>#Calc</v>
          </cell>
          <cell r="E672" t="str">
            <v>#Calc</v>
          </cell>
          <cell r="F672">
            <v>239.89637305699483</v>
          </cell>
          <cell r="G672">
            <v>175.45391825766734</v>
          </cell>
          <cell r="H672" t="e">
            <v>#VALUE!</v>
          </cell>
          <cell r="I672" t="e">
            <v>#VALUE!</v>
          </cell>
        </row>
        <row r="673">
          <cell r="A673">
            <v>39968</v>
          </cell>
          <cell r="B673">
            <v>19.95</v>
          </cell>
          <cell r="C673">
            <v>313.12695000000002</v>
          </cell>
          <cell r="D673" t="str">
            <v>#Calc</v>
          </cell>
          <cell r="E673" t="str">
            <v>#Calc</v>
          </cell>
          <cell r="F673">
            <v>258.41968911917098</v>
          </cell>
          <cell r="G673">
            <v>176.29465484128431</v>
          </cell>
          <cell r="H673" t="e">
            <v>#VALUE!</v>
          </cell>
          <cell r="I673" t="e">
            <v>#VALUE!</v>
          </cell>
        </row>
        <row r="674">
          <cell r="A674">
            <v>39967</v>
          </cell>
          <cell r="B674">
            <v>19.079999999999998</v>
          </cell>
          <cell r="C674">
            <v>300.53127999999998</v>
          </cell>
          <cell r="D674" t="str">
            <v>#Calc</v>
          </cell>
          <cell r="E674" t="str">
            <v>#Calc</v>
          </cell>
          <cell r="F674">
            <v>247.1502590673575</v>
          </cell>
          <cell r="G674">
            <v>169.20312440883595</v>
          </cell>
          <cell r="H674" t="e">
            <v>#VALUE!</v>
          </cell>
          <cell r="I674" t="e">
            <v>#VALUE!</v>
          </cell>
        </row>
        <row r="675">
          <cell r="A675">
            <v>39966</v>
          </cell>
          <cell r="B675">
            <v>19.850000000000001</v>
          </cell>
          <cell r="C675">
            <v>305.94146999999998</v>
          </cell>
          <cell r="D675" t="str">
            <v>#Calc</v>
          </cell>
          <cell r="E675" t="str">
            <v>#Calc</v>
          </cell>
          <cell r="F675">
            <v>257.12435233160625</v>
          </cell>
          <cell r="G675">
            <v>172.24913363504842</v>
          </cell>
          <cell r="H675" t="e">
            <v>#VALUE!</v>
          </cell>
          <cell r="I675" t="e">
            <v>#VALUE!</v>
          </cell>
        </row>
        <row r="676">
          <cell r="A676">
            <v>39965</v>
          </cell>
          <cell r="B676">
            <v>19.43</v>
          </cell>
          <cell r="C676">
            <v>300.39706000000001</v>
          </cell>
          <cell r="D676" t="str">
            <v>#Calc</v>
          </cell>
          <cell r="E676" t="str">
            <v>#Calc</v>
          </cell>
          <cell r="F676">
            <v>251.68393782383421</v>
          </cell>
          <cell r="G676">
            <v>169.12755675625036</v>
          </cell>
          <cell r="H676" t="e">
            <v>#VALUE!</v>
          </cell>
          <cell r="I676" t="e">
            <v>#VALUE!</v>
          </cell>
        </row>
        <row r="677">
          <cell r="A677">
            <v>39962</v>
          </cell>
          <cell r="B677">
            <v>17.989999999999998</v>
          </cell>
          <cell r="C677">
            <v>290.7482</v>
          </cell>
          <cell r="D677" t="str">
            <v>#Calc</v>
          </cell>
          <cell r="E677" t="str">
            <v>#Calc</v>
          </cell>
          <cell r="F677">
            <v>233.03108808290153</v>
          </cell>
          <cell r="G677">
            <v>163.69511971015172</v>
          </cell>
          <cell r="H677" t="e">
            <v>#VALUE!</v>
          </cell>
          <cell r="I677" t="e">
            <v>#VALUE!</v>
          </cell>
        </row>
        <row r="678">
          <cell r="A678">
            <v>39961</v>
          </cell>
          <cell r="B678">
            <v>17.239999999999998</v>
          </cell>
          <cell r="C678">
            <v>284.21550000000002</v>
          </cell>
          <cell r="D678" t="str">
            <v>#Calc</v>
          </cell>
          <cell r="E678" t="str">
            <v>#Calc</v>
          </cell>
          <cell r="F678">
            <v>223.31606217616579</v>
          </cell>
          <cell r="G678">
            <v>160.01712236216986</v>
          </cell>
          <cell r="H678" t="e">
            <v>#VALUE!</v>
          </cell>
          <cell r="I678" t="e">
            <v>#VALUE!</v>
          </cell>
        </row>
        <row r="679">
          <cell r="A679">
            <v>39960</v>
          </cell>
          <cell r="B679">
            <v>16.87</v>
          </cell>
          <cell r="C679">
            <v>281.47635000000002</v>
          </cell>
          <cell r="D679" t="str">
            <v>#Calc</v>
          </cell>
          <cell r="E679" t="str">
            <v>#Calc</v>
          </cell>
          <cell r="F679">
            <v>218.52331606217618</v>
          </cell>
          <cell r="G679">
            <v>158.47494432923941</v>
          </cell>
          <cell r="H679" t="e">
            <v>#VALUE!</v>
          </cell>
          <cell r="I679" t="e">
            <v>#VALUE!</v>
          </cell>
        </row>
        <row r="680">
          <cell r="A680">
            <v>39959</v>
          </cell>
          <cell r="B680">
            <v>16.399999999999999</v>
          </cell>
          <cell r="C680">
            <v>282.80135999999999</v>
          </cell>
          <cell r="D680" t="str">
            <v>#Calc</v>
          </cell>
          <cell r="E680" t="str">
            <v>#Calc</v>
          </cell>
          <cell r="F680">
            <v>212.43523316062175</v>
          </cell>
          <cell r="G680">
            <v>159.22094265551328</v>
          </cell>
          <cell r="H680" t="e">
            <v>#VALUE!</v>
          </cell>
          <cell r="I680" t="e">
            <v>#VALUE!</v>
          </cell>
        </row>
        <row r="681">
          <cell r="A681">
            <v>39958</v>
          </cell>
          <cell r="B681">
            <v>16.27</v>
          </cell>
          <cell r="C681">
            <v>278.70047</v>
          </cell>
          <cell r="D681" t="str">
            <v>#Calc</v>
          </cell>
          <cell r="E681" t="str">
            <v>#Calc</v>
          </cell>
          <cell r="F681">
            <v>210.75129533678756</v>
          </cell>
          <cell r="G681">
            <v>156.91208681575861</v>
          </cell>
          <cell r="H681" t="e">
            <v>#VALUE!</v>
          </cell>
          <cell r="I681" t="e">
            <v>#VALUE!</v>
          </cell>
        </row>
        <row r="682">
          <cell r="A682">
            <v>39955</v>
          </cell>
          <cell r="B682">
            <v>16.27</v>
          </cell>
          <cell r="C682">
            <v>278.70047</v>
          </cell>
          <cell r="D682" t="str">
            <v>#Calc</v>
          </cell>
          <cell r="E682" t="str">
            <v>#Calc</v>
          </cell>
          <cell r="F682">
            <v>210.75129533678756</v>
          </cell>
          <cell r="G682">
            <v>156.91208681575861</v>
          </cell>
          <cell r="H682" t="e">
            <v>#VALUE!</v>
          </cell>
          <cell r="I682" t="e">
            <v>#VALUE!</v>
          </cell>
        </row>
        <row r="683">
          <cell r="A683">
            <v>39954</v>
          </cell>
          <cell r="B683">
            <v>16.46</v>
          </cell>
          <cell r="C683">
            <v>279.56002999999998</v>
          </cell>
          <cell r="D683" t="str">
            <v>#Calc</v>
          </cell>
          <cell r="E683" t="str">
            <v>#Calc</v>
          </cell>
          <cell r="F683">
            <v>213.21243523316062</v>
          </cell>
          <cell r="G683">
            <v>157.39603057567891</v>
          </cell>
          <cell r="H683" t="e">
            <v>#VALUE!</v>
          </cell>
          <cell r="I683" t="e">
            <v>#VALUE!</v>
          </cell>
        </row>
        <row r="684">
          <cell r="A684">
            <v>39953</v>
          </cell>
          <cell r="B684">
            <v>16.95</v>
          </cell>
          <cell r="C684">
            <v>283.0197</v>
          </cell>
          <cell r="D684" t="str">
            <v>#Calc</v>
          </cell>
          <cell r="E684" t="str">
            <v>#Calc</v>
          </cell>
          <cell r="F684">
            <v>219.55958549222797</v>
          </cell>
          <cell r="G684">
            <v>159.34387099157013</v>
          </cell>
          <cell r="H684" t="e">
            <v>#VALUE!</v>
          </cell>
          <cell r="I684" t="e">
            <v>#VALUE!</v>
          </cell>
        </row>
        <row r="685">
          <cell r="A685">
            <v>39952</v>
          </cell>
          <cell r="B685">
            <v>16.71</v>
          </cell>
          <cell r="C685">
            <v>278.04613999999998</v>
          </cell>
          <cell r="D685" t="str">
            <v>#Calc</v>
          </cell>
          <cell r="E685" t="str">
            <v>#Calc</v>
          </cell>
          <cell r="F685">
            <v>216.45077720207254</v>
          </cell>
          <cell r="G685">
            <v>156.5436902868035</v>
          </cell>
          <cell r="H685" t="e">
            <v>#VALUE!</v>
          </cell>
          <cell r="I685" t="e">
            <v>#VALUE!</v>
          </cell>
        </row>
        <row r="686">
          <cell r="A686">
            <v>39951</v>
          </cell>
          <cell r="B686">
            <v>16.43</v>
          </cell>
          <cell r="C686">
            <v>276.62599999999998</v>
          </cell>
          <cell r="D686" t="str">
            <v>#Calc</v>
          </cell>
          <cell r="E686" t="str">
            <v>#Calc</v>
          </cell>
          <cell r="F686">
            <v>212.8238341968912</v>
          </cell>
          <cell r="G686">
            <v>155.74413250001351</v>
          </cell>
          <cell r="H686" t="e">
            <v>#VALUE!</v>
          </cell>
          <cell r="I686" t="e">
            <v>#VALUE!</v>
          </cell>
        </row>
        <row r="687">
          <cell r="A687">
            <v>39948</v>
          </cell>
          <cell r="B687">
            <v>15.79</v>
          </cell>
          <cell r="C687">
            <v>267.2876</v>
          </cell>
          <cell r="D687" t="str">
            <v>#Calc</v>
          </cell>
          <cell r="E687" t="str">
            <v>#Calc</v>
          </cell>
          <cell r="F687">
            <v>204.53367875647669</v>
          </cell>
          <cell r="G687">
            <v>150.4864885802875</v>
          </cell>
          <cell r="H687" t="e">
            <v>#VALUE!</v>
          </cell>
          <cell r="I687" t="e">
            <v>#VALUE!</v>
          </cell>
        </row>
        <row r="688">
          <cell r="A688">
            <v>39947</v>
          </cell>
          <cell r="B688">
            <v>15.59</v>
          </cell>
          <cell r="C688">
            <v>264.51767000000001</v>
          </cell>
          <cell r="D688" t="str">
            <v>#Calc</v>
          </cell>
          <cell r="E688" t="str">
            <v>#Calc</v>
          </cell>
          <cell r="F688">
            <v>201.94300518134716</v>
          </cell>
          <cell r="G688">
            <v>148.92698099627242</v>
          </cell>
          <cell r="H688" t="e">
            <v>#VALUE!</v>
          </cell>
          <cell r="I688" t="e">
            <v>#VALUE!</v>
          </cell>
        </row>
        <row r="689">
          <cell r="A689">
            <v>39946</v>
          </cell>
          <cell r="B689">
            <v>15.29</v>
          </cell>
          <cell r="C689">
            <v>262.80029999999999</v>
          </cell>
          <cell r="D689" t="str">
            <v>#Calc</v>
          </cell>
          <cell r="E689" t="str">
            <v>#Calc</v>
          </cell>
          <cell r="F689">
            <v>198.05699481865284</v>
          </cell>
          <cell r="G689">
            <v>147.96007874980407</v>
          </cell>
          <cell r="H689" t="e">
            <v>#VALUE!</v>
          </cell>
          <cell r="I689" t="e">
            <v>#VALUE!</v>
          </cell>
        </row>
        <row r="690">
          <cell r="A690">
            <v>39945</v>
          </cell>
          <cell r="B690">
            <v>15.06</v>
          </cell>
          <cell r="C690">
            <v>269.69695999999999</v>
          </cell>
          <cell r="D690" t="str">
            <v>#Calc</v>
          </cell>
          <cell r="E690" t="str">
            <v>#Calc</v>
          </cell>
          <cell r="F690">
            <v>195.07772020725389</v>
          </cell>
          <cell r="G690">
            <v>151.84299043868199</v>
          </cell>
          <cell r="H690" t="e">
            <v>#VALUE!</v>
          </cell>
          <cell r="I690" t="e">
            <v>#VALUE!</v>
          </cell>
        </row>
        <row r="691">
          <cell r="A691">
            <v>39944</v>
          </cell>
          <cell r="B691">
            <v>16.600000000000001</v>
          </cell>
          <cell r="C691">
            <v>279.94788</v>
          </cell>
          <cell r="D691" t="str">
            <v>#Calc</v>
          </cell>
          <cell r="E691" t="str">
            <v>#Calc</v>
          </cell>
          <cell r="F691">
            <v>215.02590673575131</v>
          </cell>
          <cell r="G691">
            <v>157.61439530563968</v>
          </cell>
          <cell r="H691" t="e">
            <v>#VALUE!</v>
          </cell>
          <cell r="I691" t="e">
            <v>#VALUE!</v>
          </cell>
        </row>
        <row r="692">
          <cell r="A692">
            <v>39941</v>
          </cell>
          <cell r="B692">
            <v>16.190000000000001</v>
          </cell>
          <cell r="C692">
            <v>276.87887999999998</v>
          </cell>
          <cell r="D692" t="str">
            <v>#Calc</v>
          </cell>
          <cell r="E692" t="str">
            <v>#Calc</v>
          </cell>
          <cell r="F692">
            <v>209.71502590673578</v>
          </cell>
          <cell r="G692">
            <v>155.88650731737198</v>
          </cell>
          <cell r="H692" t="e">
            <v>#VALUE!</v>
          </cell>
          <cell r="I692" t="e">
            <v>#VALUE!</v>
          </cell>
        </row>
        <row r="693">
          <cell r="A693">
            <v>39940</v>
          </cell>
          <cell r="B693">
            <v>15.54</v>
          </cell>
          <cell r="C693">
            <v>267.24734000000001</v>
          </cell>
          <cell r="D693" t="str">
            <v>#Calc</v>
          </cell>
          <cell r="E693" t="str">
            <v>#Calc</v>
          </cell>
          <cell r="F693">
            <v>201.29533678756476</v>
          </cell>
          <cell r="G693">
            <v>150.46382166259195</v>
          </cell>
          <cell r="H693" t="e">
            <v>#VALUE!</v>
          </cell>
          <cell r="I693" t="e">
            <v>#VALUE!</v>
          </cell>
        </row>
        <row r="694">
          <cell r="A694">
            <v>39939</v>
          </cell>
          <cell r="B694">
            <v>15.69</v>
          </cell>
          <cell r="C694">
            <v>275.55860000000001</v>
          </cell>
          <cell r="D694" t="str">
            <v>#Calc</v>
          </cell>
          <cell r="E694" t="str">
            <v>#Calc</v>
          </cell>
          <cell r="F694">
            <v>203.23834196891193</v>
          </cell>
          <cell r="G694">
            <v>155.14317204426996</v>
          </cell>
          <cell r="H694" t="e">
            <v>#VALUE!</v>
          </cell>
          <cell r="I694" t="e">
            <v>#VALUE!</v>
          </cell>
        </row>
        <row r="695">
          <cell r="A695">
            <v>39938</v>
          </cell>
          <cell r="B695">
            <v>15.11</v>
          </cell>
          <cell r="C695">
            <v>275.17507999999998</v>
          </cell>
          <cell r="D695" t="str">
            <v>#Calc</v>
          </cell>
          <cell r="E695" t="str">
            <v>#Calc</v>
          </cell>
          <cell r="F695">
            <v>195.72538860103629</v>
          </cell>
          <cell r="G695">
            <v>154.92724516213883</v>
          </cell>
          <cell r="H695" t="e">
            <v>#VALUE!</v>
          </cell>
          <cell r="I695" t="e">
            <v>#VALUE!</v>
          </cell>
        </row>
        <row r="696">
          <cell r="A696">
            <v>39937</v>
          </cell>
          <cell r="B696">
            <v>15.65</v>
          </cell>
          <cell r="C696">
            <v>280.67322000000001</v>
          </cell>
          <cell r="D696" t="str">
            <v>#Calc</v>
          </cell>
          <cell r="E696" t="str">
            <v>#Calc</v>
          </cell>
          <cell r="F696">
            <v>202.72020725388603</v>
          </cell>
          <cell r="G696">
            <v>158.02277141297435</v>
          </cell>
          <cell r="H696" t="e">
            <v>#VALUE!</v>
          </cell>
          <cell r="I696" t="e">
            <v>#VALUE!</v>
          </cell>
        </row>
        <row r="697">
          <cell r="A697">
            <v>39934</v>
          </cell>
          <cell r="B697">
            <v>14.78</v>
          </cell>
          <cell r="C697">
            <v>273.56139999999999</v>
          </cell>
          <cell r="D697" t="str">
            <v>#Calc</v>
          </cell>
          <cell r="E697" t="str">
            <v>#Calc</v>
          </cell>
          <cell r="F697">
            <v>191.45077720207254</v>
          </cell>
          <cell r="G697">
            <v>154.01872177051035</v>
          </cell>
          <cell r="H697" t="e">
            <v>#VALUE!</v>
          </cell>
          <cell r="I697" t="e">
            <v>#VALUE!</v>
          </cell>
        </row>
        <row r="698">
          <cell r="A698">
            <v>39933</v>
          </cell>
          <cell r="B698">
            <v>14.33</v>
          </cell>
          <cell r="C698">
            <v>268.00603999999998</v>
          </cell>
          <cell r="D698" t="str">
            <v>#Calc</v>
          </cell>
          <cell r="E698" t="str">
            <v>#Calc</v>
          </cell>
          <cell r="F698">
            <v>185.62176165803109</v>
          </cell>
          <cell r="G698">
            <v>150.89097989546869</v>
          </cell>
          <cell r="H698" t="e">
            <v>#VALUE!</v>
          </cell>
          <cell r="I698" t="e">
            <v>#VALUE!</v>
          </cell>
        </row>
        <row r="699">
          <cell r="A699">
            <v>39932</v>
          </cell>
          <cell r="B699">
            <v>15.19</v>
          </cell>
          <cell r="C699">
            <v>272.06412</v>
          </cell>
          <cell r="D699" t="str">
            <v>#Calc</v>
          </cell>
          <cell r="E699" t="str">
            <v>#Calc</v>
          </cell>
          <cell r="F699">
            <v>196.7616580310881</v>
          </cell>
          <cell r="G699">
            <v>153.17573313347111</v>
          </cell>
          <cell r="H699" t="e">
            <v>#VALUE!</v>
          </cell>
          <cell r="I699" t="e">
            <v>#VALUE!</v>
          </cell>
        </row>
        <row r="700">
          <cell r="A700">
            <v>39931</v>
          </cell>
          <cell r="B700">
            <v>15.64</v>
          </cell>
          <cell r="C700">
            <v>273.53915000000001</v>
          </cell>
          <cell r="D700" t="str">
            <v>#Calc</v>
          </cell>
          <cell r="E700" t="str">
            <v>#Calc</v>
          </cell>
          <cell r="F700">
            <v>202.59067357512953</v>
          </cell>
          <cell r="G700">
            <v>154.00619472334876</v>
          </cell>
          <cell r="H700" t="e">
            <v>#VALUE!</v>
          </cell>
          <cell r="I700" t="e">
            <v>#VALUE!</v>
          </cell>
        </row>
        <row r="701">
          <cell r="A701">
            <v>39930</v>
          </cell>
          <cell r="B701">
            <v>14.89</v>
          </cell>
          <cell r="C701">
            <v>268.10718000000003</v>
          </cell>
          <cell r="D701" t="str">
            <v>#Calc</v>
          </cell>
          <cell r="E701" t="str">
            <v>#Calc</v>
          </cell>
          <cell r="F701">
            <v>192.87564766839381</v>
          </cell>
          <cell r="G701">
            <v>150.94792306625183</v>
          </cell>
          <cell r="H701" t="e">
            <v>#VALUE!</v>
          </cell>
          <cell r="I701" t="e">
            <v>#VALUE!</v>
          </cell>
        </row>
        <row r="702">
          <cell r="A702">
            <v>39927</v>
          </cell>
          <cell r="B702">
            <v>14.46</v>
          </cell>
          <cell r="C702">
            <v>263.24486999999999</v>
          </cell>
          <cell r="D702" t="str">
            <v>#Calc</v>
          </cell>
          <cell r="E702" t="str">
            <v>#Calc</v>
          </cell>
          <cell r="F702">
            <v>187.3056994818653</v>
          </cell>
          <cell r="G702">
            <v>148.21037759729322</v>
          </cell>
          <cell r="H702" t="e">
            <v>#VALUE!</v>
          </cell>
          <cell r="I702" t="e">
            <v>#VALUE!</v>
          </cell>
        </row>
        <row r="703">
          <cell r="A703">
            <v>39926</v>
          </cell>
          <cell r="B703">
            <v>13.99</v>
          </cell>
          <cell r="C703">
            <v>259.61516999999998</v>
          </cell>
          <cell r="D703" t="str">
            <v>#Calc</v>
          </cell>
          <cell r="E703" t="str">
            <v>#Calc</v>
          </cell>
          <cell r="F703">
            <v>181.21761658031087</v>
          </cell>
          <cell r="G703">
            <v>146.16680802055313</v>
          </cell>
          <cell r="H703" t="e">
            <v>#VALUE!</v>
          </cell>
          <cell r="I703" t="e">
            <v>#VALUE!</v>
          </cell>
        </row>
        <row r="704">
          <cell r="A704">
            <v>39925</v>
          </cell>
          <cell r="B704">
            <v>13.51</v>
          </cell>
          <cell r="C704">
            <v>256.42239999999998</v>
          </cell>
          <cell r="D704" t="str">
            <v>#Calc</v>
          </cell>
          <cell r="E704" t="str">
            <v>#Calc</v>
          </cell>
          <cell r="F704">
            <v>175</v>
          </cell>
          <cell r="G704">
            <v>144.36923586926557</v>
          </cell>
          <cell r="H704" t="e">
            <v>#VALUE!</v>
          </cell>
          <cell r="I704" t="e">
            <v>#VALUE!</v>
          </cell>
        </row>
        <row r="705">
          <cell r="A705">
            <v>39924</v>
          </cell>
          <cell r="B705">
            <v>13.11</v>
          </cell>
          <cell r="C705">
            <v>253.34465</v>
          </cell>
          <cell r="D705" t="str">
            <v>#Calc</v>
          </cell>
          <cell r="E705" t="str">
            <v>#Calc</v>
          </cell>
          <cell r="F705">
            <v>169.81865284974094</v>
          </cell>
          <cell r="G705">
            <v>142.6364215141366</v>
          </cell>
          <cell r="H705" t="e">
            <v>#VALUE!</v>
          </cell>
          <cell r="I705" t="e">
            <v>#VALUE!</v>
          </cell>
        </row>
        <row r="706">
          <cell r="A706">
            <v>39923</v>
          </cell>
          <cell r="B706">
            <v>12.4</v>
          </cell>
          <cell r="C706">
            <v>254.79013</v>
          </cell>
          <cell r="D706" t="str">
            <v>#Calc</v>
          </cell>
          <cell r="E706" t="str">
            <v>#Calc</v>
          </cell>
          <cell r="F706">
            <v>160.62176165803109</v>
          </cell>
          <cell r="G706">
            <v>143.45024605935691</v>
          </cell>
          <cell r="H706" t="e">
            <v>#VALUE!</v>
          </cell>
          <cell r="I706" t="e">
            <v>#VALUE!</v>
          </cell>
        </row>
        <row r="707">
          <cell r="A707">
            <v>39920</v>
          </cell>
          <cell r="B707">
            <v>13.15</v>
          </cell>
          <cell r="C707">
            <v>267.91098</v>
          </cell>
          <cell r="D707" t="str">
            <v>#Calc</v>
          </cell>
          <cell r="E707" t="str">
            <v>#Calc</v>
          </cell>
          <cell r="F707">
            <v>170.33678756476684</v>
          </cell>
          <cell r="G707">
            <v>150.83745984588748</v>
          </cell>
          <cell r="H707" t="e">
            <v>#VALUE!</v>
          </cell>
          <cell r="I707" t="e">
            <v>#VALUE!</v>
          </cell>
        </row>
        <row r="708">
          <cell r="A708">
            <v>39919</v>
          </cell>
          <cell r="B708">
            <v>13.11</v>
          </cell>
          <cell r="C708">
            <v>262.31229999999999</v>
          </cell>
          <cell r="D708" t="str">
            <v>#Calc</v>
          </cell>
          <cell r="E708" t="str">
            <v>#Calc</v>
          </cell>
          <cell r="F708">
            <v>169.81865284974094</v>
          </cell>
          <cell r="G708">
            <v>147.68532823228219</v>
          </cell>
          <cell r="H708" t="e">
            <v>#VALUE!</v>
          </cell>
          <cell r="I708" t="e">
            <v>#VALUE!</v>
          </cell>
        </row>
        <row r="709">
          <cell r="A709">
            <v>39918</v>
          </cell>
          <cell r="B709">
            <v>13.74</v>
          </cell>
          <cell r="C709">
            <v>259.95531999999997</v>
          </cell>
          <cell r="D709" t="str">
            <v>#Calc</v>
          </cell>
          <cell r="E709" t="str">
            <v>#Calc</v>
          </cell>
          <cell r="F709">
            <v>177.97927461139898</v>
          </cell>
          <cell r="G709">
            <v>146.35831701345285</v>
          </cell>
          <cell r="H709" t="e">
            <v>#VALUE!</v>
          </cell>
          <cell r="I709" t="e">
            <v>#VALUE!</v>
          </cell>
        </row>
        <row r="710">
          <cell r="A710">
            <v>39917</v>
          </cell>
          <cell r="B710">
            <v>13.07</v>
          </cell>
          <cell r="C710">
            <v>254.02412000000001</v>
          </cell>
          <cell r="D710" t="str">
            <v>#Calc</v>
          </cell>
          <cell r="E710" t="str">
            <v>#Calc</v>
          </cell>
          <cell r="F710">
            <v>169.30051813471502</v>
          </cell>
          <cell r="G710">
            <v>143.01897219885092</v>
          </cell>
          <cell r="H710" t="e">
            <v>#VALUE!</v>
          </cell>
          <cell r="I710" t="e">
            <v>#VALUE!</v>
          </cell>
        </row>
        <row r="711">
          <cell r="A711">
            <v>39916</v>
          </cell>
          <cell r="B711">
            <v>12.61</v>
          </cell>
          <cell r="C711">
            <v>252.44681</v>
          </cell>
          <cell r="D711" t="str">
            <v>#Calc</v>
          </cell>
          <cell r="E711" t="str">
            <v>#Calc</v>
          </cell>
          <cell r="F711">
            <v>163.34196891191709</v>
          </cell>
          <cell r="G711">
            <v>142.13092560296479</v>
          </cell>
          <cell r="H711" t="e">
            <v>#VALUE!</v>
          </cell>
          <cell r="I711" t="e">
            <v>#VALUE!</v>
          </cell>
        </row>
        <row r="712">
          <cell r="A712">
            <v>39913</v>
          </cell>
          <cell r="B712">
            <v>12.02</v>
          </cell>
          <cell r="C712">
            <v>248.35158000000001</v>
          </cell>
          <cell r="D712" t="str">
            <v>#Calc</v>
          </cell>
          <cell r="E712" t="str">
            <v>#Calc</v>
          </cell>
          <cell r="F712">
            <v>155.69948186528498</v>
          </cell>
          <cell r="G712">
            <v>139.82525641880267</v>
          </cell>
          <cell r="H712" t="e">
            <v>#VALUE!</v>
          </cell>
          <cell r="I712" t="e">
            <v>#VALUE!</v>
          </cell>
        </row>
        <row r="713">
          <cell r="A713">
            <v>39912</v>
          </cell>
          <cell r="B713">
            <v>12.02</v>
          </cell>
          <cell r="C713">
            <v>248.35158000000001</v>
          </cell>
          <cell r="D713" t="str">
            <v>#Calc</v>
          </cell>
          <cell r="E713" t="str">
            <v>#Calc</v>
          </cell>
          <cell r="F713">
            <v>155.69948186528498</v>
          </cell>
          <cell r="G713">
            <v>139.82525641880267</v>
          </cell>
          <cell r="H713" t="e">
            <v>#VALUE!</v>
          </cell>
          <cell r="I713" t="e">
            <v>#VALUE!</v>
          </cell>
        </row>
        <row r="714">
          <cell r="A714">
            <v>39911</v>
          </cell>
          <cell r="B714">
            <v>11.68</v>
          </cell>
          <cell r="C714">
            <v>241.42633000000001</v>
          </cell>
          <cell r="D714" t="str">
            <v>#Calc</v>
          </cell>
          <cell r="E714" t="str">
            <v>#Calc</v>
          </cell>
          <cell r="F714">
            <v>151.29533678756476</v>
          </cell>
          <cell r="G714">
            <v>135.92624817808877</v>
          </cell>
          <cell r="H714" t="e">
            <v>#VALUE!</v>
          </cell>
          <cell r="I714" t="e">
            <v>#VALUE!</v>
          </cell>
        </row>
        <row r="715">
          <cell r="A715">
            <v>39910</v>
          </cell>
          <cell r="B715">
            <v>11.37</v>
          </cell>
          <cell r="C715">
            <v>238.48463000000001</v>
          </cell>
          <cell r="D715" t="str">
            <v>#Calc</v>
          </cell>
          <cell r="E715" t="str">
            <v>#Calc</v>
          </cell>
          <cell r="F715">
            <v>147.27979274611397</v>
          </cell>
          <cell r="G715">
            <v>134.27003178998612</v>
          </cell>
          <cell r="H715" t="e">
            <v>#VALUE!</v>
          </cell>
          <cell r="I715" t="e">
            <v>#VALUE!</v>
          </cell>
        </row>
        <row r="716">
          <cell r="A716">
            <v>39909</v>
          </cell>
          <cell r="B716">
            <v>11.86</v>
          </cell>
          <cell r="C716">
            <v>245.64642000000001</v>
          </cell>
          <cell r="D716" t="str">
            <v>#Calc</v>
          </cell>
          <cell r="E716" t="str">
            <v>#Calc</v>
          </cell>
          <cell r="F716">
            <v>153.62694300518135</v>
          </cell>
          <cell r="G716">
            <v>138.30221520982832</v>
          </cell>
          <cell r="H716" t="e">
            <v>#VALUE!</v>
          </cell>
          <cell r="I716" t="e">
            <v>#VALUE!</v>
          </cell>
        </row>
        <row r="717">
          <cell r="A717">
            <v>39906</v>
          </cell>
          <cell r="B717">
            <v>12.05</v>
          </cell>
          <cell r="C717">
            <v>248.61815999999999</v>
          </cell>
          <cell r="D717" t="str">
            <v>#Calc</v>
          </cell>
          <cell r="E717" t="str">
            <v>#Calc</v>
          </cell>
          <cell r="F717">
            <v>156.08808290155443</v>
          </cell>
          <cell r="G717">
            <v>139.97534451913253</v>
          </cell>
          <cell r="H717" t="e">
            <v>#VALUE!</v>
          </cell>
          <cell r="I717" t="e">
            <v>#VALUE!</v>
          </cell>
        </row>
        <row r="718">
          <cell r="A718">
            <v>39905</v>
          </cell>
          <cell r="B718">
            <v>12.06</v>
          </cell>
          <cell r="C718">
            <v>247.64943</v>
          </cell>
          <cell r="D718" t="str">
            <v>#Calc</v>
          </cell>
          <cell r="E718" t="str">
            <v>#Calc</v>
          </cell>
          <cell r="F718">
            <v>156.2176165803109</v>
          </cell>
          <cell r="G718">
            <v>139.42993659118383</v>
          </cell>
          <cell r="H718" t="e">
            <v>#VALUE!</v>
          </cell>
          <cell r="I718" t="e">
            <v>#VALUE!</v>
          </cell>
        </row>
        <row r="719">
          <cell r="A719">
            <v>39904</v>
          </cell>
          <cell r="B719">
            <v>11.74</v>
          </cell>
          <cell r="C719">
            <v>242.02489</v>
          </cell>
          <cell r="D719" t="str">
            <v>#Calc</v>
          </cell>
          <cell r="E719" t="str">
            <v>#Calc</v>
          </cell>
          <cell r="F719">
            <v>152.07253886010363</v>
          </cell>
          <cell r="G719">
            <v>136.26324545220331</v>
          </cell>
          <cell r="H719" t="e">
            <v>#VALUE!</v>
          </cell>
          <cell r="I719" t="e">
            <v>#VALUE!</v>
          </cell>
        </row>
        <row r="720">
          <cell r="A720">
            <v>39903</v>
          </cell>
          <cell r="B720">
            <v>11.59</v>
          </cell>
          <cell r="C720">
            <v>241.0214</v>
          </cell>
          <cell r="D720" t="str">
            <v>#Calc</v>
          </cell>
          <cell r="E720" t="str">
            <v>#Calc</v>
          </cell>
          <cell r="F720">
            <v>150.12953367875647</v>
          </cell>
          <cell r="G720">
            <v>135.69826718001474</v>
          </cell>
          <cell r="H720" t="e">
            <v>#VALUE!</v>
          </cell>
          <cell r="I720" t="e">
            <v>#VALUE!</v>
          </cell>
        </row>
        <row r="721">
          <cell r="A721">
            <v>39902</v>
          </cell>
          <cell r="B721">
            <v>11.46</v>
          </cell>
          <cell r="C721">
            <v>234.02727999999999</v>
          </cell>
          <cell r="D721" t="str">
            <v>#Calc</v>
          </cell>
          <cell r="E721" t="str">
            <v>#Calc</v>
          </cell>
          <cell r="F721">
            <v>148.44559585492229</v>
          </cell>
          <cell r="G721">
            <v>131.76048420950221</v>
          </cell>
          <cell r="H721" t="e">
            <v>#VALUE!</v>
          </cell>
          <cell r="I721" t="e">
            <v>#VALUE!</v>
          </cell>
        </row>
        <row r="722">
          <cell r="A722">
            <v>39899</v>
          </cell>
          <cell r="B722">
            <v>11.72</v>
          </cell>
          <cell r="C722">
            <v>236.34457</v>
          </cell>
          <cell r="D722" t="str">
            <v>#Calc</v>
          </cell>
          <cell r="E722" t="str">
            <v>#Calc</v>
          </cell>
          <cell r="F722">
            <v>151.81347150259069</v>
          </cell>
          <cell r="G722">
            <v>133.06514942824867</v>
          </cell>
          <cell r="H722" t="e">
            <v>#VALUE!</v>
          </cell>
          <cell r="I722" t="e">
            <v>#VALUE!</v>
          </cell>
        </row>
        <row r="723">
          <cell r="A723">
            <v>39898</v>
          </cell>
          <cell r="B723">
            <v>11.98</v>
          </cell>
          <cell r="C723">
            <v>246.06819999999999</v>
          </cell>
          <cell r="D723" t="str">
            <v>#Calc</v>
          </cell>
          <cell r="E723" t="str">
            <v>#Calc</v>
          </cell>
          <cell r="F723">
            <v>155.18134715025909</v>
          </cell>
          <cell r="G723">
            <v>138.53968298294384</v>
          </cell>
          <cell r="H723" t="e">
            <v>#VALUE!</v>
          </cell>
          <cell r="I723" t="e">
            <v>#VALUE!</v>
          </cell>
        </row>
        <row r="724">
          <cell r="A724">
            <v>39897</v>
          </cell>
          <cell r="B724">
            <v>11.8</v>
          </cell>
          <cell r="C724">
            <v>248.41175999999999</v>
          </cell>
          <cell r="D724" t="str">
            <v>#Calc</v>
          </cell>
          <cell r="E724" t="str">
            <v>#Calc</v>
          </cell>
          <cell r="F724">
            <v>152.8497409326425</v>
          </cell>
          <cell r="G724">
            <v>139.85913856254132</v>
          </cell>
          <cell r="H724" t="e">
            <v>#VALUE!</v>
          </cell>
          <cell r="I724" t="e">
            <v>#VALUE!</v>
          </cell>
        </row>
        <row r="725">
          <cell r="A725">
            <v>39896</v>
          </cell>
          <cell r="B725">
            <v>11.57</v>
          </cell>
          <cell r="C725">
            <v>244.05519000000001</v>
          </cell>
          <cell r="D725" t="str">
            <v>#Calc</v>
          </cell>
          <cell r="E725" t="str">
            <v>#Calc</v>
          </cell>
          <cell r="F725">
            <v>149.87046632124353</v>
          </cell>
          <cell r="G725">
            <v>137.40633146803256</v>
          </cell>
          <cell r="H725" t="e">
            <v>#VALUE!</v>
          </cell>
          <cell r="I725" t="e">
            <v>#VALUE!</v>
          </cell>
        </row>
        <row r="726">
          <cell r="A726">
            <v>39895</v>
          </cell>
          <cell r="B726">
            <v>11.85</v>
          </cell>
          <cell r="C726">
            <v>246.346</v>
          </cell>
          <cell r="D726" t="str">
            <v>#Calc</v>
          </cell>
          <cell r="E726" t="str">
            <v>#Calc</v>
          </cell>
          <cell r="F726">
            <v>153.49740932642487</v>
          </cell>
          <cell r="G726">
            <v>138.69608809312331</v>
          </cell>
          <cell r="H726" t="e">
            <v>#VALUE!</v>
          </cell>
          <cell r="I726" t="e">
            <v>#VALUE!</v>
          </cell>
        </row>
        <row r="727">
          <cell r="A727">
            <v>39892</v>
          </cell>
          <cell r="B727">
            <v>11</v>
          </cell>
          <cell r="C727">
            <v>232.42375000000001</v>
          </cell>
          <cell r="D727" t="str">
            <v>#Calc</v>
          </cell>
          <cell r="E727" t="str">
            <v>#Calc</v>
          </cell>
          <cell r="F727">
            <v>142.48704663212436</v>
          </cell>
          <cell r="G727">
            <v>130.85767540343284</v>
          </cell>
          <cell r="H727" t="e">
            <v>#VALUE!</v>
          </cell>
          <cell r="I727" t="e">
            <v>#VALUE!</v>
          </cell>
        </row>
        <row r="728">
          <cell r="A728">
            <v>39891</v>
          </cell>
          <cell r="B728">
            <v>11.75</v>
          </cell>
          <cell r="C728">
            <v>242.00829999999999</v>
          </cell>
          <cell r="D728" t="str">
            <v>#Calc</v>
          </cell>
          <cell r="E728" t="str">
            <v>#Calc</v>
          </cell>
          <cell r="F728">
            <v>152.20207253886011</v>
          </cell>
          <cell r="G728">
            <v>136.25390506063428</v>
          </cell>
          <cell r="H728" t="e">
            <v>#VALUE!</v>
          </cell>
          <cell r="I728" t="e">
            <v>#VALUE!</v>
          </cell>
        </row>
        <row r="729">
          <cell r="A729">
            <v>39890</v>
          </cell>
          <cell r="B729">
            <v>11.97</v>
          </cell>
          <cell r="C729">
            <v>238.21431999999999</v>
          </cell>
          <cell r="D729" t="str">
            <v>#Calc</v>
          </cell>
          <cell r="E729" t="str">
            <v>#Calc</v>
          </cell>
          <cell r="F729">
            <v>155.05181347150261</v>
          </cell>
          <cell r="G729">
            <v>134.11784364983993</v>
          </cell>
          <cell r="H729" t="e">
            <v>#VALUE!</v>
          </cell>
          <cell r="I729" t="e">
            <v>#VALUE!</v>
          </cell>
        </row>
        <row r="730">
          <cell r="A730">
            <v>39889</v>
          </cell>
          <cell r="B730">
            <v>11.85</v>
          </cell>
          <cell r="C730">
            <v>232.68015</v>
          </cell>
          <cell r="D730" t="str">
            <v>#Calc</v>
          </cell>
          <cell r="E730" t="str">
            <v>#Calc</v>
          </cell>
          <cell r="F730">
            <v>153.49740932642487</v>
          </cell>
          <cell r="G730">
            <v>131.00203202780295</v>
          </cell>
          <cell r="H730" t="e">
            <v>#VALUE!</v>
          </cell>
          <cell r="I730" t="e">
            <v>#VALUE!</v>
          </cell>
        </row>
        <row r="731">
          <cell r="A731">
            <v>39888</v>
          </cell>
          <cell r="B731">
            <v>11.34</v>
          </cell>
          <cell r="C731">
            <v>229.38981999999999</v>
          </cell>
          <cell r="D731" t="str">
            <v>#Calc</v>
          </cell>
          <cell r="E731" t="str">
            <v>#Calc</v>
          </cell>
          <cell r="F731">
            <v>146.89119170984458</v>
          </cell>
          <cell r="G731">
            <v>129.14953229354524</v>
          </cell>
          <cell r="H731" t="e">
            <v>#VALUE!</v>
          </cell>
          <cell r="I731" t="e">
            <v>#VALUE!</v>
          </cell>
        </row>
        <row r="732">
          <cell r="A732">
            <v>39885</v>
          </cell>
          <cell r="B732">
            <v>11.33</v>
          </cell>
          <cell r="C732">
            <v>221.65016</v>
          </cell>
          <cell r="D732" t="str">
            <v>#Calc</v>
          </cell>
          <cell r="E732" t="str">
            <v>#Calc</v>
          </cell>
          <cell r="F732">
            <v>146.7616580310881</v>
          </cell>
          <cell r="G732">
            <v>124.7920003459154</v>
          </cell>
          <cell r="H732" t="e">
            <v>#VALUE!</v>
          </cell>
          <cell r="I732" t="e">
            <v>#VALUE!</v>
          </cell>
        </row>
        <row r="733">
          <cell r="A733">
            <v>39884</v>
          </cell>
          <cell r="B733">
            <v>11.55</v>
          </cell>
          <cell r="C733">
            <v>219.75308000000001</v>
          </cell>
          <cell r="D733" t="str">
            <v>#Calc</v>
          </cell>
          <cell r="E733" t="str">
            <v>#Calc</v>
          </cell>
          <cell r="F733">
            <v>149.61139896373058</v>
          </cell>
          <cell r="G733">
            <v>123.72391896931623</v>
          </cell>
          <cell r="H733" t="e">
            <v>#VALUE!</v>
          </cell>
          <cell r="I733" t="e">
            <v>#VALUE!</v>
          </cell>
        </row>
        <row r="734">
          <cell r="A734">
            <v>39883</v>
          </cell>
          <cell r="B734">
            <v>10.85</v>
          </cell>
          <cell r="C734">
            <v>209.57811000000001</v>
          </cell>
          <cell r="D734" t="str">
            <v>#Calc</v>
          </cell>
          <cell r="E734" t="str">
            <v>#Calc</v>
          </cell>
          <cell r="F734">
            <v>140.5440414507772</v>
          </cell>
          <cell r="G734">
            <v>117.99527496671465</v>
          </cell>
          <cell r="H734" t="e">
            <v>#VALUE!</v>
          </cell>
          <cell r="I734" t="e">
            <v>#VALUE!</v>
          </cell>
        </row>
        <row r="735">
          <cell r="A735">
            <v>39882</v>
          </cell>
          <cell r="B735">
            <v>10.37</v>
          </cell>
          <cell r="C735">
            <v>206.98703</v>
          </cell>
          <cell r="D735" t="str">
            <v>#Calc</v>
          </cell>
          <cell r="E735" t="str">
            <v>#Calc</v>
          </cell>
          <cell r="F735">
            <v>134.3264248704663</v>
          </cell>
          <cell r="G735">
            <v>116.5364623213446</v>
          </cell>
          <cell r="H735" t="e">
            <v>#VALUE!</v>
          </cell>
          <cell r="I735" t="e">
            <v>#VALUE!</v>
          </cell>
        </row>
        <row r="736">
          <cell r="A736">
            <v>39881</v>
          </cell>
          <cell r="B736">
            <v>9.5</v>
          </cell>
          <cell r="C736">
            <v>195.38799</v>
          </cell>
          <cell r="D736" t="str">
            <v>#Calc</v>
          </cell>
          <cell r="E736" t="str">
            <v>#Calc</v>
          </cell>
          <cell r="F736">
            <v>123.05699481865284</v>
          </cell>
          <cell r="G736">
            <v>110.00604788946562</v>
          </cell>
          <cell r="H736" t="e">
            <v>#VALUE!</v>
          </cell>
          <cell r="I736" t="e">
            <v>#VALUE!</v>
          </cell>
        </row>
        <row r="737">
          <cell r="A737">
            <v>39878</v>
          </cell>
          <cell r="B737">
            <v>9.16</v>
          </cell>
          <cell r="C737">
            <v>193.69746000000001</v>
          </cell>
          <cell r="D737" t="str">
            <v>#Calc</v>
          </cell>
          <cell r="E737" t="str">
            <v>#Calc</v>
          </cell>
          <cell r="F737">
            <v>118.65284974093264</v>
          </cell>
          <cell r="G737">
            <v>109.054256921461</v>
          </cell>
          <cell r="H737" t="e">
            <v>#VALUE!</v>
          </cell>
          <cell r="I737" t="e">
            <v>#VALUE!</v>
          </cell>
        </row>
        <row r="738">
          <cell r="A738">
            <v>39877</v>
          </cell>
          <cell r="B738">
            <v>9.34</v>
          </cell>
          <cell r="C738">
            <v>198.40683000000001</v>
          </cell>
          <cell r="D738" t="str">
            <v>#Calc</v>
          </cell>
          <cell r="E738" t="str">
            <v>#Calc</v>
          </cell>
          <cell r="F738">
            <v>120.98445595854923</v>
          </cell>
          <cell r="G738">
            <v>111.70569512781756</v>
          </cell>
          <cell r="H738" t="e">
            <v>#VALUE!</v>
          </cell>
          <cell r="I738" t="e">
            <v>#VALUE!</v>
          </cell>
        </row>
        <row r="739">
          <cell r="A739">
            <v>39876</v>
          </cell>
          <cell r="B739">
            <v>10.11</v>
          </cell>
          <cell r="C739">
            <v>209.07953000000001</v>
          </cell>
          <cell r="D739" t="str">
            <v>#Calc</v>
          </cell>
          <cell r="E739" t="str">
            <v>#Calc</v>
          </cell>
          <cell r="F739">
            <v>130.95854922279793</v>
          </cell>
          <cell r="G739">
            <v>117.71456776789077</v>
          </cell>
          <cell r="H739" t="e">
            <v>#VALUE!</v>
          </cell>
          <cell r="I739" t="e">
            <v>#VALUE!</v>
          </cell>
        </row>
        <row r="740">
          <cell r="A740">
            <v>39875</v>
          </cell>
          <cell r="B740">
            <v>9.09</v>
          </cell>
          <cell r="C740">
            <v>200.18181999999999</v>
          </cell>
          <cell r="D740" t="str">
            <v>#Calc</v>
          </cell>
          <cell r="E740" t="str">
            <v>#Calc</v>
          </cell>
          <cell r="F740">
            <v>117.74611398963731</v>
          </cell>
          <cell r="G740">
            <v>112.70503820383423</v>
          </cell>
          <cell r="H740" t="e">
            <v>#VALUE!</v>
          </cell>
          <cell r="I740" t="e">
            <v>#VALUE!</v>
          </cell>
        </row>
        <row r="741">
          <cell r="A741">
            <v>39874</v>
          </cell>
          <cell r="B741">
            <v>9.99</v>
          </cell>
          <cell r="C741">
            <v>207.69107</v>
          </cell>
          <cell r="D741" t="str">
            <v>#Calc</v>
          </cell>
          <cell r="E741" t="str">
            <v>#Calc</v>
          </cell>
          <cell r="F741">
            <v>129.40414507772022</v>
          </cell>
          <cell r="G741">
            <v>116.93284624420545</v>
          </cell>
          <cell r="H741" t="e">
            <v>#VALUE!</v>
          </cell>
          <cell r="I741" t="e">
            <v>#VALUE!</v>
          </cell>
        </row>
        <row r="742">
          <cell r="A742">
            <v>39871</v>
          </cell>
          <cell r="B742">
            <v>10.76</v>
          </cell>
          <cell r="C742">
            <v>226.84601000000001</v>
          </cell>
          <cell r="D742" t="str">
            <v>#Calc</v>
          </cell>
          <cell r="E742" t="str">
            <v>#Calc</v>
          </cell>
          <cell r="F742">
            <v>139.37823834196891</v>
          </cell>
          <cell r="G742">
            <v>127.71733328949337</v>
          </cell>
          <cell r="H742" t="e">
            <v>#VALUE!</v>
          </cell>
          <cell r="I742" t="e">
            <v>#VALUE!</v>
          </cell>
        </row>
        <row r="743">
          <cell r="A743">
            <v>39870</v>
          </cell>
          <cell r="B743">
            <v>10.61</v>
          </cell>
          <cell r="C743">
            <v>223.63013000000001</v>
          </cell>
          <cell r="D743" t="str">
            <v>#Calc</v>
          </cell>
          <cell r="E743" t="str">
            <v>#Calc</v>
          </cell>
          <cell r="F743">
            <v>137.43523316062175</v>
          </cell>
          <cell r="G743">
            <v>125.90674989955843</v>
          </cell>
          <cell r="H743" t="e">
            <v>#VALUE!</v>
          </cell>
          <cell r="I743" t="e">
            <v>#VALUE!</v>
          </cell>
        </row>
        <row r="744">
          <cell r="A744">
            <v>39869</v>
          </cell>
          <cell r="B744">
            <v>10.23</v>
          </cell>
          <cell r="C744">
            <v>211.59818000000001</v>
          </cell>
          <cell r="D744" t="str">
            <v>#Calc</v>
          </cell>
          <cell r="E744" t="str">
            <v>#Calc</v>
          </cell>
          <cell r="F744">
            <v>132.51295336787564</v>
          </cell>
          <cell r="G744">
            <v>119.13260135591632</v>
          </cell>
          <cell r="H744" t="e">
            <v>#VALUE!</v>
          </cell>
          <cell r="I744" t="e">
            <v>#VALUE!</v>
          </cell>
        </row>
        <row r="745">
          <cell r="A745">
            <v>39868</v>
          </cell>
          <cell r="B745">
            <v>9.98</v>
          </cell>
          <cell r="C745">
            <v>206.30096</v>
          </cell>
          <cell r="D745" t="str">
            <v>#Calc</v>
          </cell>
          <cell r="E745" t="str">
            <v>#Calc</v>
          </cell>
          <cell r="F745">
            <v>129.27461139896374</v>
          </cell>
          <cell r="G745">
            <v>116.15019574848347</v>
          </cell>
          <cell r="H745" t="e">
            <v>#VALUE!</v>
          </cell>
          <cell r="I745" t="e">
            <v>#VALUE!</v>
          </cell>
        </row>
        <row r="746">
          <cell r="A746">
            <v>39867</v>
          </cell>
          <cell r="B746">
            <v>9.5</v>
          </cell>
          <cell r="C746">
            <v>200.55687</v>
          </cell>
          <cell r="D746" t="str">
            <v>#Calc</v>
          </cell>
          <cell r="E746" t="str">
            <v>#Calc</v>
          </cell>
          <cell r="F746">
            <v>123.05699481865284</v>
          </cell>
          <cell r="G746">
            <v>112.91619636284365</v>
          </cell>
          <cell r="H746" t="e">
            <v>#VALUE!</v>
          </cell>
          <cell r="I746" t="e">
            <v>#VALUE!</v>
          </cell>
        </row>
        <row r="747">
          <cell r="A747">
            <v>39864</v>
          </cell>
          <cell r="B747">
            <v>10.06</v>
          </cell>
          <cell r="C747">
            <v>215.41972000000001</v>
          </cell>
          <cell r="D747" t="str">
            <v>#Calc</v>
          </cell>
          <cell r="E747" t="str">
            <v>#Calc</v>
          </cell>
          <cell r="F747">
            <v>130.31088082901556</v>
          </cell>
          <cell r="G747">
            <v>121.28417941479042</v>
          </cell>
          <cell r="H747" t="e">
            <v>#VALUE!</v>
          </cell>
          <cell r="I747" t="e">
            <v>#VALUE!</v>
          </cell>
        </row>
        <row r="748">
          <cell r="A748">
            <v>39863</v>
          </cell>
          <cell r="B748">
            <v>10.63</v>
          </cell>
          <cell r="C748">
            <v>225.56529</v>
          </cell>
          <cell r="D748" t="str">
            <v>#Calc</v>
          </cell>
          <cell r="E748" t="str">
            <v>#Calc</v>
          </cell>
          <cell r="F748">
            <v>137.69430051813472</v>
          </cell>
          <cell r="G748">
            <v>126.996270824738</v>
          </cell>
          <cell r="H748" t="e">
            <v>#VALUE!</v>
          </cell>
          <cell r="I748" t="e">
            <v>#VALUE!</v>
          </cell>
        </row>
        <row r="749">
          <cell r="A749">
            <v>39862</v>
          </cell>
          <cell r="B749">
            <v>10.92</v>
          </cell>
          <cell r="C749">
            <v>230.86788999999999</v>
          </cell>
          <cell r="D749" t="str">
            <v>#Calc</v>
          </cell>
          <cell r="E749" t="str">
            <v>#Calc</v>
          </cell>
          <cell r="F749">
            <v>141.45077720207254</v>
          </cell>
          <cell r="G749">
            <v>129.98170544402385</v>
          </cell>
          <cell r="H749" t="e">
            <v>#VALUE!</v>
          </cell>
          <cell r="I749" t="e">
            <v>#VALUE!</v>
          </cell>
        </row>
        <row r="750">
          <cell r="A750">
            <v>39861</v>
          </cell>
          <cell r="B750">
            <v>11.1</v>
          </cell>
          <cell r="C750">
            <v>236.6139</v>
          </cell>
          <cell r="D750" t="str">
            <v>#Calc</v>
          </cell>
          <cell r="E750" t="str">
            <v>#Calc</v>
          </cell>
          <cell r="F750">
            <v>143.78238341968913</v>
          </cell>
          <cell r="G750">
            <v>133.21678581530639</v>
          </cell>
          <cell r="H750" t="e">
            <v>#VALUE!</v>
          </cell>
          <cell r="I750" t="e">
            <v>#VALUE!</v>
          </cell>
        </row>
        <row r="751">
          <cell r="A751">
            <v>39860</v>
          </cell>
          <cell r="B751">
            <v>11.87</v>
          </cell>
          <cell r="C751">
            <v>251.83609999999999</v>
          </cell>
          <cell r="D751" t="str">
            <v>#Calc</v>
          </cell>
          <cell r="E751" t="str">
            <v>#Calc</v>
          </cell>
          <cell r="F751">
            <v>153.75647668393782</v>
          </cell>
          <cell r="G751">
            <v>141.78708771657998</v>
          </cell>
          <cell r="H751" t="e">
            <v>#VALUE!</v>
          </cell>
          <cell r="I751" t="e">
            <v>#VALUE!</v>
          </cell>
        </row>
        <row r="752">
          <cell r="A752">
            <v>39857</v>
          </cell>
          <cell r="B752">
            <v>11.87</v>
          </cell>
          <cell r="C752">
            <v>251.83609999999999</v>
          </cell>
          <cell r="D752" t="str">
            <v>#Calc</v>
          </cell>
          <cell r="E752" t="str">
            <v>#Calc</v>
          </cell>
          <cell r="F752">
            <v>153.75647668393782</v>
          </cell>
          <cell r="G752">
            <v>141.78708771657998</v>
          </cell>
          <cell r="H752" t="e">
            <v>#VALUE!</v>
          </cell>
          <cell r="I752" t="e">
            <v>#VALUE!</v>
          </cell>
        </row>
        <row r="753">
          <cell r="A753">
            <v>39856</v>
          </cell>
          <cell r="B753">
            <v>11.6</v>
          </cell>
          <cell r="C753">
            <v>246.21303</v>
          </cell>
          <cell r="D753" t="str">
            <v>#Calc</v>
          </cell>
          <cell r="E753" t="str">
            <v>#Calc</v>
          </cell>
          <cell r="F753">
            <v>150.25906735751295</v>
          </cell>
          <cell r="G753">
            <v>138.62122420723216</v>
          </cell>
          <cell r="H753" t="e">
            <v>#VALUE!</v>
          </cell>
          <cell r="I753" t="e">
            <v>#VALUE!</v>
          </cell>
        </row>
        <row r="754">
          <cell r="A754">
            <v>39855</v>
          </cell>
          <cell r="B754">
            <v>11.28</v>
          </cell>
          <cell r="C754">
            <v>244.33498</v>
          </cell>
          <cell r="D754" t="str">
            <v>#Calc</v>
          </cell>
          <cell r="E754" t="str">
            <v>#Calc</v>
          </cell>
          <cell r="F754">
            <v>146.11398963730568</v>
          </cell>
          <cell r="G754">
            <v>137.56385697478962</v>
          </cell>
          <cell r="H754" t="e">
            <v>#VALUE!</v>
          </cell>
          <cell r="I754" t="e">
            <v>#VALUE!</v>
          </cell>
        </row>
        <row r="755">
          <cell r="A755">
            <v>39854</v>
          </cell>
          <cell r="B755">
            <v>11.27</v>
          </cell>
          <cell r="C755">
            <v>246.68358000000001</v>
          </cell>
          <cell r="D755" t="str">
            <v>#Calc</v>
          </cell>
          <cell r="E755" t="str">
            <v>#Calc</v>
          </cell>
          <cell r="F755">
            <v>145.98445595854923</v>
          </cell>
          <cell r="G755">
            <v>138.8861501416992</v>
          </cell>
          <cell r="H755" t="e">
            <v>#VALUE!</v>
          </cell>
          <cell r="I755" t="e">
            <v>#VALUE!</v>
          </cell>
        </row>
        <row r="756">
          <cell r="A756">
            <v>39853</v>
          </cell>
          <cell r="B756">
            <v>11.43</v>
          </cell>
          <cell r="C756">
            <v>252.08968999999999</v>
          </cell>
          <cell r="D756" t="str">
            <v>#Calc</v>
          </cell>
          <cell r="E756" t="str">
            <v>#Calc</v>
          </cell>
          <cell r="F756">
            <v>148.05699481865284</v>
          </cell>
          <cell r="G756">
            <v>141.92986227342089</v>
          </cell>
          <cell r="H756" t="e">
            <v>#VALUE!</v>
          </cell>
          <cell r="I756" t="e">
            <v>#VALUE!</v>
          </cell>
        </row>
        <row r="757">
          <cell r="A757">
            <v>39850</v>
          </cell>
          <cell r="B757">
            <v>11.7</v>
          </cell>
          <cell r="C757">
            <v>251.51034999999999</v>
          </cell>
          <cell r="D757" t="str">
            <v>#Calc</v>
          </cell>
          <cell r="E757" t="str">
            <v>#Calc</v>
          </cell>
          <cell r="F757">
            <v>151.55440414507774</v>
          </cell>
          <cell r="G757">
            <v>141.60368611600057</v>
          </cell>
          <cell r="H757" t="e">
            <v>#VALUE!</v>
          </cell>
          <cell r="I757" t="e">
            <v>#VALUE!</v>
          </cell>
        </row>
        <row r="758">
          <cell r="A758">
            <v>39849</v>
          </cell>
          <cell r="B758">
            <v>11.85</v>
          </cell>
          <cell r="C758">
            <v>247.66403</v>
          </cell>
          <cell r="D758" t="str">
            <v>#Calc</v>
          </cell>
          <cell r="E758" t="str">
            <v>#Calc</v>
          </cell>
          <cell r="F758">
            <v>153.49740932642487</v>
          </cell>
          <cell r="G758">
            <v>139.43815658617527</v>
          </cell>
          <cell r="H758" t="e">
            <v>#VALUE!</v>
          </cell>
          <cell r="I758" t="e">
            <v>#VALUE!</v>
          </cell>
        </row>
        <row r="759">
          <cell r="A759">
            <v>39848</v>
          </cell>
          <cell r="B759">
            <v>12.23</v>
          </cell>
          <cell r="C759">
            <v>250.02987999999999</v>
          </cell>
          <cell r="D759" t="str">
            <v>#Calc</v>
          </cell>
          <cell r="E759" t="str">
            <v>#Calc</v>
          </cell>
          <cell r="F759">
            <v>158.41968911917098</v>
          </cell>
          <cell r="G759">
            <v>140.77016173346857</v>
          </cell>
          <cell r="H759" t="e">
            <v>#VALUE!</v>
          </cell>
          <cell r="I759" t="e">
            <v>#VALUE!</v>
          </cell>
        </row>
        <row r="760">
          <cell r="A760">
            <v>39847</v>
          </cell>
          <cell r="B760">
            <v>13.4</v>
          </cell>
          <cell r="C760">
            <v>257.52078</v>
          </cell>
          <cell r="D760" t="str">
            <v>#Calc</v>
          </cell>
          <cell r="E760" t="str">
            <v>#Calc</v>
          </cell>
          <cell r="F760">
            <v>173.57512953367876</v>
          </cell>
          <cell r="G760">
            <v>144.98763847876495</v>
          </cell>
          <cell r="H760" t="e">
            <v>#VALUE!</v>
          </cell>
          <cell r="I760" t="e">
            <v>#VALUE!</v>
          </cell>
        </row>
        <row r="761">
          <cell r="A761">
            <v>39846</v>
          </cell>
          <cell r="B761">
            <v>12.86</v>
          </cell>
          <cell r="C761">
            <v>252.99459999999999</v>
          </cell>
          <cell r="D761" t="str">
            <v>#Calc</v>
          </cell>
          <cell r="E761" t="str">
            <v>#Calc</v>
          </cell>
          <cell r="F761">
            <v>166.58031088082902</v>
          </cell>
          <cell r="G761">
            <v>142.43933868901664</v>
          </cell>
          <cell r="H761" t="e">
            <v>#VALUE!</v>
          </cell>
          <cell r="I761" t="e">
            <v>#VALUE!</v>
          </cell>
        </row>
        <row r="762">
          <cell r="A762">
            <v>39843</v>
          </cell>
          <cell r="B762">
            <v>12.46</v>
          </cell>
          <cell r="C762">
            <v>251.60489999999999</v>
          </cell>
          <cell r="D762" t="str">
            <v>#Calc</v>
          </cell>
          <cell r="E762" t="str">
            <v>#Calc</v>
          </cell>
          <cell r="F762">
            <v>161.39896373056996</v>
          </cell>
          <cell r="G762">
            <v>141.65691902877043</v>
          </cell>
          <cell r="H762" t="e">
            <v>#VALUE!</v>
          </cell>
          <cell r="I762" t="e">
            <v>#VALUE!</v>
          </cell>
        </row>
        <row r="763">
          <cell r="A763">
            <v>39842</v>
          </cell>
          <cell r="B763">
            <v>12.52</v>
          </cell>
          <cell r="C763">
            <v>252.61586</v>
          </cell>
          <cell r="D763" t="str">
            <v>#Calc</v>
          </cell>
          <cell r="E763" t="str">
            <v>#Calc</v>
          </cell>
          <cell r="F763">
            <v>162.1761658031088</v>
          </cell>
          <cell r="G763">
            <v>142.22610301072518</v>
          </cell>
          <cell r="H763" t="e">
            <v>#VALUE!</v>
          </cell>
          <cell r="I763" t="e">
            <v>#VALUE!</v>
          </cell>
        </row>
        <row r="764">
          <cell r="A764">
            <v>39841</v>
          </cell>
          <cell r="B764">
            <v>13.27</v>
          </cell>
          <cell r="C764">
            <v>260.61133000000001</v>
          </cell>
          <cell r="D764" t="str">
            <v>#Calc</v>
          </cell>
          <cell r="E764" t="str">
            <v>#Calc</v>
          </cell>
          <cell r="F764">
            <v>171.89119170984455</v>
          </cell>
          <cell r="G764">
            <v>146.72765940484535</v>
          </cell>
          <cell r="H764" t="e">
            <v>#VALUE!</v>
          </cell>
          <cell r="I764" t="e">
            <v>#VALUE!</v>
          </cell>
        </row>
        <row r="765">
          <cell r="A765">
            <v>39840</v>
          </cell>
          <cell r="B765">
            <v>12.6</v>
          </cell>
          <cell r="C765">
            <v>251.39478</v>
          </cell>
          <cell r="D765" t="str">
            <v>#Calc</v>
          </cell>
          <cell r="E765" t="str">
            <v>#Calc</v>
          </cell>
          <cell r="F765">
            <v>163.21243523316062</v>
          </cell>
          <cell r="G765">
            <v>141.53861866249648</v>
          </cell>
          <cell r="H765" t="e">
            <v>#VALUE!</v>
          </cell>
          <cell r="I765" t="e">
            <v>#VALUE!</v>
          </cell>
        </row>
        <row r="766">
          <cell r="A766">
            <v>39839</v>
          </cell>
          <cell r="B766">
            <v>9.7200000000000006</v>
          </cell>
          <cell r="C766">
            <v>234.93181000000001</v>
          </cell>
          <cell r="D766" t="str">
            <v>#Calc</v>
          </cell>
          <cell r="E766" t="str">
            <v>#Calc</v>
          </cell>
          <cell r="F766">
            <v>125.90673575129534</v>
          </cell>
          <cell r="G766">
            <v>132.26974668002285</v>
          </cell>
          <cell r="H766" t="e">
            <v>#VALUE!</v>
          </cell>
          <cell r="I766" t="e">
            <v>#VALUE!</v>
          </cell>
        </row>
        <row r="767">
          <cell r="A767">
            <v>39836</v>
          </cell>
          <cell r="B767">
            <v>9.08</v>
          </cell>
          <cell r="C767">
            <v>224.00391999999999</v>
          </cell>
          <cell r="D767" t="str">
            <v>#Calc</v>
          </cell>
          <cell r="E767" t="str">
            <v>#Calc</v>
          </cell>
          <cell r="F767">
            <v>117.61658031088082</v>
          </cell>
          <cell r="G767">
            <v>126.11719866173978</v>
          </cell>
          <cell r="H767" t="e">
            <v>#VALUE!</v>
          </cell>
          <cell r="I767" t="e">
            <v>#VALUE!</v>
          </cell>
        </row>
        <row r="768">
          <cell r="A768">
            <v>39835</v>
          </cell>
          <cell r="B768">
            <v>8.31</v>
          </cell>
          <cell r="C768">
            <v>215.01476</v>
          </cell>
          <cell r="D768" t="str">
            <v>#Calc</v>
          </cell>
          <cell r="E768" t="str">
            <v>#Calc</v>
          </cell>
          <cell r="F768">
            <v>107.64248704663213</v>
          </cell>
          <cell r="G768">
            <v>121.0561815263157</v>
          </cell>
          <cell r="H768" t="e">
            <v>#VALUE!</v>
          </cell>
          <cell r="I768" t="e">
            <v>#VALUE!</v>
          </cell>
        </row>
        <row r="769">
          <cell r="A769">
            <v>39834</v>
          </cell>
          <cell r="B769">
            <v>8.4700000000000006</v>
          </cell>
          <cell r="C769">
            <v>221.518</v>
          </cell>
          <cell r="D769" t="str">
            <v>#Calc</v>
          </cell>
          <cell r="E769" t="str">
            <v>#Calc</v>
          </cell>
          <cell r="F769">
            <v>109.71502590673576</v>
          </cell>
          <cell r="G769">
            <v>124.71759250084227</v>
          </cell>
          <cell r="H769" t="e">
            <v>#VALUE!</v>
          </cell>
          <cell r="I769" t="e">
            <v>#VALUE!</v>
          </cell>
        </row>
        <row r="770">
          <cell r="A770">
            <v>39833</v>
          </cell>
          <cell r="B770">
            <v>7.6</v>
          </cell>
          <cell r="C770">
            <v>202.95409000000001</v>
          </cell>
          <cell r="D770" t="str">
            <v>#Calc</v>
          </cell>
          <cell r="E770" t="str">
            <v>#Calc</v>
          </cell>
          <cell r="F770">
            <v>98.445595854922274</v>
          </cell>
          <cell r="G770">
            <v>114.26586323910142</v>
          </cell>
          <cell r="H770" t="e">
            <v>#VALUE!</v>
          </cell>
          <cell r="I770" t="e">
            <v>#VALUE!</v>
          </cell>
        </row>
        <row r="771">
          <cell r="A771">
            <v>39832</v>
          </cell>
          <cell r="B771">
            <v>7.49</v>
          </cell>
          <cell r="C771">
            <v>211.83823000000001</v>
          </cell>
          <cell r="D771" t="str">
            <v>#Calc</v>
          </cell>
          <cell r="E771" t="str">
            <v>#Calc</v>
          </cell>
          <cell r="F771">
            <v>97.020725388601036</v>
          </cell>
          <cell r="G771">
            <v>119.26775271192274</v>
          </cell>
          <cell r="H771" t="e">
            <v>#VALUE!</v>
          </cell>
          <cell r="I771" t="e">
            <v>#VALUE!</v>
          </cell>
        </row>
        <row r="772">
          <cell r="A772">
            <v>39829</v>
          </cell>
          <cell r="B772">
            <v>7.49</v>
          </cell>
          <cell r="C772">
            <v>211.83823000000001</v>
          </cell>
          <cell r="D772" t="str">
            <v>#Calc</v>
          </cell>
          <cell r="E772" t="str">
            <v>#Calc</v>
          </cell>
          <cell r="F772">
            <v>97.020725388601036</v>
          </cell>
          <cell r="G772">
            <v>119.26775271192274</v>
          </cell>
          <cell r="H772" t="e">
            <v>#VALUE!</v>
          </cell>
          <cell r="I772" t="e">
            <v>#VALUE!</v>
          </cell>
        </row>
        <row r="773">
          <cell r="A773">
            <v>39828</v>
          </cell>
          <cell r="B773">
            <v>7.77</v>
          </cell>
          <cell r="C773">
            <v>212.81564</v>
          </cell>
          <cell r="D773" t="str">
            <v>#Calc</v>
          </cell>
          <cell r="E773" t="str">
            <v>#Calc</v>
          </cell>
          <cell r="F773">
            <v>100.64766839378238</v>
          </cell>
          <cell r="G773">
            <v>119.81804759579786</v>
          </cell>
          <cell r="H773" t="e">
            <v>#VALUE!</v>
          </cell>
          <cell r="I773" t="e">
            <v>#VALUE!</v>
          </cell>
        </row>
        <row r="774">
          <cell r="A774">
            <v>39827</v>
          </cell>
          <cell r="B774">
            <v>8.4</v>
          </cell>
          <cell r="C774">
            <v>220.43020000000001</v>
          </cell>
          <cell r="D774" t="str">
            <v>#Calc</v>
          </cell>
          <cell r="E774" t="str">
            <v>#Calc</v>
          </cell>
          <cell r="F774">
            <v>108.80829015544042</v>
          </cell>
          <cell r="G774">
            <v>124.10514657264495</v>
          </cell>
          <cell r="H774" t="e">
            <v>#VALUE!</v>
          </cell>
          <cell r="I774" t="e">
            <v>#VALUE!</v>
          </cell>
        </row>
        <row r="775">
          <cell r="A775">
            <v>39826</v>
          </cell>
          <cell r="B775">
            <v>8.5500000000000007</v>
          </cell>
          <cell r="C775">
            <v>227.18185</v>
          </cell>
          <cell r="D775" t="str">
            <v>#Calc</v>
          </cell>
          <cell r="E775" t="str">
            <v>#Calc</v>
          </cell>
          <cell r="F775">
            <v>110.75129533678758</v>
          </cell>
          <cell r="G775">
            <v>127.90641569483054</v>
          </cell>
          <cell r="H775" t="e">
            <v>#VALUE!</v>
          </cell>
          <cell r="I775" t="e">
            <v>#VALUE!</v>
          </cell>
        </row>
        <row r="776">
          <cell r="A776">
            <v>39825</v>
          </cell>
          <cell r="B776">
            <v>8.98</v>
          </cell>
          <cell r="C776">
            <v>225.47351</v>
          </cell>
          <cell r="D776" t="str">
            <v>#Calc</v>
          </cell>
          <cell r="E776" t="str">
            <v>#Calc</v>
          </cell>
          <cell r="F776">
            <v>116.32124352331607</v>
          </cell>
          <cell r="G776">
            <v>126.94459745896309</v>
          </cell>
          <cell r="H776" t="e">
            <v>#VALUE!</v>
          </cell>
          <cell r="I776" t="e">
            <v>#VALUE!</v>
          </cell>
        </row>
        <row r="777">
          <cell r="A777">
            <v>39822</v>
          </cell>
          <cell r="B777">
            <v>9.84</v>
          </cell>
          <cell r="C777">
            <v>237.0745</v>
          </cell>
          <cell r="D777" t="str">
            <v>#Calc</v>
          </cell>
          <cell r="E777" t="str">
            <v>#Calc</v>
          </cell>
          <cell r="F777">
            <v>127.46113989637307</v>
          </cell>
          <cell r="G777">
            <v>133.47610976688543</v>
          </cell>
          <cell r="H777" t="e">
            <v>#VALUE!</v>
          </cell>
          <cell r="I777" t="e">
            <v>#VALUE!</v>
          </cell>
        </row>
        <row r="778">
          <cell r="A778">
            <v>39821</v>
          </cell>
          <cell r="B778">
            <v>10.23</v>
          </cell>
          <cell r="C778">
            <v>241.97304</v>
          </cell>
          <cell r="D778" t="str">
            <v>#Calc</v>
          </cell>
          <cell r="E778" t="str">
            <v>#Calc</v>
          </cell>
          <cell r="F778">
            <v>132.51295336787564</v>
          </cell>
          <cell r="G778">
            <v>136.23405320971662</v>
          </cell>
          <cell r="H778" t="e">
            <v>#VALUE!</v>
          </cell>
          <cell r="I778" t="e">
            <v>#VALUE!</v>
          </cell>
        </row>
        <row r="779">
          <cell r="A779">
            <v>39820</v>
          </cell>
          <cell r="B779">
            <v>10.73</v>
          </cell>
          <cell r="C779">
            <v>238.95593</v>
          </cell>
          <cell r="D779" t="str">
            <v>#Calc</v>
          </cell>
          <cell r="E779" t="str">
            <v>#Calc</v>
          </cell>
          <cell r="F779">
            <v>138.98963730569949</v>
          </cell>
          <cell r="G779">
            <v>134.53537998446984</v>
          </cell>
          <cell r="H779" t="e">
            <v>#VALUE!</v>
          </cell>
          <cell r="I779" t="e">
            <v>#VALUE!</v>
          </cell>
        </row>
        <row r="780">
          <cell r="A780">
            <v>39819</v>
          </cell>
          <cell r="B780">
            <v>11.88</v>
          </cell>
          <cell r="C780">
            <v>254.6232</v>
          </cell>
          <cell r="D780" t="str">
            <v>#Calc</v>
          </cell>
          <cell r="E780" t="str">
            <v>#Calc</v>
          </cell>
          <cell r="F780">
            <v>153.88601036269432</v>
          </cell>
          <cell r="G780">
            <v>143.35626223991036</v>
          </cell>
          <cell r="H780" t="e">
            <v>#VALUE!</v>
          </cell>
          <cell r="I780" t="e">
            <v>#VALUE!</v>
          </cell>
        </row>
        <row r="781">
          <cell r="A781">
            <v>39818</v>
          </cell>
          <cell r="B781">
            <v>10.15</v>
          </cell>
          <cell r="C781">
            <v>230.10011</v>
          </cell>
          <cell r="D781" t="str">
            <v>#Calc</v>
          </cell>
          <cell r="E781" t="str">
            <v>#Calc</v>
          </cell>
          <cell r="F781">
            <v>131.47668393782382</v>
          </cell>
          <cell r="G781">
            <v>129.54943504987847</v>
          </cell>
          <cell r="H781" t="e">
            <v>#VALUE!</v>
          </cell>
          <cell r="I781" t="e">
            <v>#VALUE!</v>
          </cell>
        </row>
        <row r="782">
          <cell r="A782">
            <v>39815</v>
          </cell>
          <cell r="B782">
            <v>9.51</v>
          </cell>
          <cell r="C782">
            <v>219.26885999999999</v>
          </cell>
          <cell r="D782" t="str">
            <v>#Calc</v>
          </cell>
          <cell r="E782" t="str">
            <v>#Calc</v>
          </cell>
          <cell r="F782">
            <v>123.18652849740931</v>
          </cell>
          <cell r="G782">
            <v>123.45129664227844</v>
          </cell>
          <cell r="H782" t="e">
            <v>#VALUE!</v>
          </cell>
          <cell r="I782" t="e">
            <v>#VALUE!</v>
          </cell>
        </row>
        <row r="783">
          <cell r="A783">
            <v>39814</v>
          </cell>
          <cell r="B783">
            <v>7.98</v>
          </cell>
          <cell r="C783">
            <v>191.1978</v>
          </cell>
          <cell r="D783" t="str">
            <v>#Calc</v>
          </cell>
          <cell r="E783" t="str">
            <v>#Calc</v>
          </cell>
          <cell r="F783">
            <v>103.3678756476684</v>
          </cell>
          <cell r="G783">
            <v>107.64691495705785</v>
          </cell>
          <cell r="H783" t="e">
            <v>#VALUE!</v>
          </cell>
          <cell r="I783" t="e">
            <v>#VALUE!</v>
          </cell>
        </row>
        <row r="784">
          <cell r="A784">
            <v>39813</v>
          </cell>
          <cell r="B784">
            <v>7.98</v>
          </cell>
          <cell r="C784">
            <v>191.1978</v>
          </cell>
          <cell r="D784" t="str">
            <v>#Calc</v>
          </cell>
          <cell r="E784" t="str">
            <v>#Calc</v>
          </cell>
          <cell r="F784">
            <v>103.3678756476684</v>
          </cell>
          <cell r="G784">
            <v>107.64691495705785</v>
          </cell>
          <cell r="H784" t="e">
            <v>#VALUE!</v>
          </cell>
          <cell r="I784" t="e">
            <v>#VALUE!</v>
          </cell>
        </row>
        <row r="785">
          <cell r="A785">
            <v>39812</v>
          </cell>
          <cell r="B785">
            <v>7.75</v>
          </cell>
          <cell r="C785">
            <v>177.87186</v>
          </cell>
          <cell r="D785" t="str">
            <v>#Calc</v>
          </cell>
          <cell r="E785" t="str">
            <v>#Calc</v>
          </cell>
          <cell r="F785">
            <v>100.38860103626943</v>
          </cell>
          <cell r="G785">
            <v>100.14423276143188</v>
          </cell>
          <cell r="H785" t="e">
            <v>#VALUE!</v>
          </cell>
          <cell r="I785" t="e">
            <v>#VALUE!</v>
          </cell>
        </row>
        <row r="786">
          <cell r="A786">
            <v>39811</v>
          </cell>
          <cell r="B786">
            <v>7.72</v>
          </cell>
          <cell r="C786">
            <v>177.61568</v>
          </cell>
          <cell r="D786" t="str">
            <v>#Calc</v>
          </cell>
          <cell r="E786" t="str">
            <v>#Calc</v>
          </cell>
          <cell r="F786">
            <v>100</v>
          </cell>
          <cell r="G786">
            <v>100</v>
          </cell>
        </row>
      </sheetData>
      <sheetData sheetId="3"/>
      <sheetData sheetId="4"/>
      <sheetData sheetId="5">
        <row r="1">
          <cell r="A1" t="str">
            <v>Today's Date</v>
          </cell>
        </row>
      </sheetData>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Output"/>
      <sheetName val="Summary"/>
      <sheetName val="Backup"/>
      <sheetName val="Notes"/>
      <sheetName val="SEMG SH"/>
      <sheetName val="Segment"/>
      <sheetName val="Sheet3"/>
      <sheetName val="Capitalization"/>
      <sheetName val="Relative Unit Performance 3Yrs"/>
    </sheetNames>
    <sheetDataSet>
      <sheetData sheetId="0" refreshError="1"/>
      <sheetData sheetId="1">
        <row r="1">
          <cell r="B1" t="str">
            <v>Minority Squeezeouts</v>
          </cell>
        </row>
        <row r="2">
          <cell r="B2" t="str">
            <v>Source: Citi's M&amp;A Deal Intelligence, ReadyAnalytics</v>
          </cell>
        </row>
        <row r="3">
          <cell r="B3" t="str">
            <v>$100MM+ U.S. minority squeezeouts announced since 2000; see Backup tab for additional details; see Notes tab for footnotes.</v>
          </cell>
        </row>
        <row r="4">
          <cell r="B4" t="str">
            <v>TBD indicates those deals for which 14A or other relevant filing is not yet available.</v>
          </cell>
        </row>
        <row r="6">
          <cell r="F6" t="str">
            <v>Transaction Details</v>
          </cell>
          <cell r="K6" t="str">
            <v>Special Committee</v>
          </cell>
          <cell r="P6" t="str">
            <v>Offer Price (8)</v>
          </cell>
          <cell r="T6" t="str">
            <v>Premium</v>
          </cell>
          <cell r="W6" t="str">
            <v>Bumps (7)</v>
          </cell>
        </row>
        <row r="7">
          <cell r="A7" t="str">
            <v>SDCDeal #</v>
          </cell>
          <cell r="B7" t="str">
            <v>Ann.Date (1)</v>
          </cell>
          <cell r="C7" t="str">
            <v>Status</v>
          </cell>
          <cell r="D7" t="str">
            <v>Acquiror</v>
          </cell>
          <cell r="E7" t="str">
            <v>Target</v>
          </cell>
          <cell r="F7" t="str">
            <v>%Stake</v>
          </cell>
          <cell r="G7" t="str">
            <v>EquityValue($M) (2)</v>
          </cell>
          <cell r="H7" t="str">
            <v>Consideration</v>
          </cell>
          <cell r="I7" t="str">
            <v>Type</v>
          </cell>
          <cell r="K7" t="str">
            <v>Formed(Y/N)</v>
          </cell>
          <cell r="L7" t="str">
            <v>InitialView($) (3)</v>
          </cell>
          <cell r="M7" t="str">
            <v>InitialPosition (4)</v>
          </cell>
          <cell r="N7" t="str">
            <v>FinalPosition</v>
          </cell>
          <cell r="P7" t="str">
            <v>Initial($) (5)</v>
          </cell>
          <cell r="Q7" t="str">
            <v>Final($) (1)</v>
          </cell>
          <cell r="R7" t="str">
            <v>%Change</v>
          </cell>
          <cell r="T7" t="str">
            <v>1-Day</v>
          </cell>
          <cell r="U7" t="str">
            <v>1-Month</v>
          </cell>
          <cell r="W7" t="str">
            <v># ofBumps</v>
          </cell>
          <cell r="X7" t="str">
            <v>Initial toFinal Offer(# of Days)</v>
          </cell>
          <cell r="AA7" t="str">
            <v>All Cash</v>
          </cell>
          <cell r="AB7" t="str">
            <v>Cash and Stock</v>
          </cell>
          <cell r="AC7" t="str">
            <v>All Stock</v>
          </cell>
        </row>
        <row r="8">
          <cell r="A8">
            <v>2124252020</v>
          </cell>
          <cell r="B8">
            <v>38370</v>
          </cell>
          <cell r="C8" t="str">
            <v>Completed</v>
          </cell>
          <cell r="D8" t="str">
            <v>Liberty Media</v>
          </cell>
          <cell r="E8" t="str">
            <v>UnitedGlobalCom Inc.</v>
          </cell>
          <cell r="F8">
            <v>47</v>
          </cell>
          <cell r="G8">
            <v>3508.6704113056212</v>
          </cell>
          <cell r="H8" t="str">
            <v>Cash or Stock</v>
          </cell>
          <cell r="I8" t="str">
            <v>Negotiated</v>
          </cell>
          <cell r="K8" t="str">
            <v>Yes</v>
          </cell>
          <cell r="L8" t="str">
            <v>TBD</v>
          </cell>
          <cell r="M8" t="str">
            <v>Not Recommend</v>
          </cell>
          <cell r="N8" t="str">
            <v>TBD</v>
          </cell>
          <cell r="P8" t="str">
            <v>TBD</v>
          </cell>
          <cell r="Q8">
            <v>38.25</v>
          </cell>
          <cell r="R8" t="str">
            <v>TBD</v>
          </cell>
          <cell r="T8">
            <v>45.825390773922983</v>
          </cell>
          <cell r="U8">
            <v>42.937219730941692</v>
          </cell>
          <cell r="W8">
            <v>3</v>
          </cell>
          <cell r="X8">
            <v>7</v>
          </cell>
          <cell r="Z8" t="str">
            <v>1-Day</v>
          </cell>
          <cell r="AA8">
            <v>28.089192864702767</v>
          </cell>
          <cell r="AB8">
            <v>45.825390773922983</v>
          </cell>
          <cell r="AC8">
            <v>30.442034880655761</v>
          </cell>
        </row>
        <row r="9">
          <cell r="A9">
            <v>2140383020</v>
          </cell>
          <cell r="B9">
            <v>40094</v>
          </cell>
          <cell r="C9" t="str">
            <v>Completed</v>
          </cell>
          <cell r="D9" t="str">
            <v>First American Corp</v>
          </cell>
          <cell r="E9" t="str">
            <v>First Advantage Corp</v>
          </cell>
          <cell r="F9">
            <v>20</v>
          </cell>
          <cell r="G9">
            <v>225.32303883999998</v>
          </cell>
          <cell r="H9" t="str">
            <v>All Stock</v>
          </cell>
          <cell r="I9" t="str">
            <v>Negotiated</v>
          </cell>
          <cell r="K9" t="str">
            <v>Yes</v>
          </cell>
          <cell r="L9">
            <v>37.057499999999997</v>
          </cell>
          <cell r="M9" t="str">
            <v>None</v>
          </cell>
          <cell r="N9" t="str">
            <v>Recommend</v>
          </cell>
          <cell r="P9">
            <v>31.919999999999998</v>
          </cell>
          <cell r="Q9">
            <v>34.272000000000006</v>
          </cell>
          <cell r="R9">
            <v>7.3684210526316019</v>
          </cell>
          <cell r="T9">
            <v>9.7757847533632471</v>
          </cell>
          <cell r="U9">
            <v>14.049916805324481</v>
          </cell>
          <cell r="W9">
            <v>4</v>
          </cell>
          <cell r="X9">
            <v>57</v>
          </cell>
          <cell r="Z9" t="str">
            <v>1-Month</v>
          </cell>
          <cell r="AA9">
            <v>28.419358349351814</v>
          </cell>
          <cell r="AB9">
            <v>42.937219730941692</v>
          </cell>
          <cell r="AC9">
            <v>38.633882492542718</v>
          </cell>
        </row>
        <row r="10">
          <cell r="A10">
            <v>2166447020</v>
          </cell>
          <cell r="B10">
            <v>39875</v>
          </cell>
          <cell r="C10" t="str">
            <v>Completed</v>
          </cell>
          <cell r="D10" t="str">
            <v>Magellan Midstream Partners LP</v>
          </cell>
          <cell r="E10" t="str">
            <v>Magellan Midstream Hldg LP</v>
          </cell>
          <cell r="F10">
            <v>45.4</v>
          </cell>
          <cell r="G10">
            <v>533.38194257611997</v>
          </cell>
          <cell r="H10" t="str">
            <v>All Stock</v>
          </cell>
          <cell r="I10" t="str">
            <v>Negotiated</v>
          </cell>
          <cell r="K10" t="str">
            <v>Yes</v>
          </cell>
          <cell r="L10">
            <v>39.5</v>
          </cell>
          <cell r="M10" t="str">
            <v>Not Recommend</v>
          </cell>
          <cell r="N10" t="str">
            <v>Recommend</v>
          </cell>
          <cell r="P10">
            <v>32.5</v>
          </cell>
          <cell r="Q10">
            <v>37.5</v>
          </cell>
          <cell r="R10">
            <v>15.384615384615374</v>
          </cell>
          <cell r="T10">
            <v>32.321806633733232</v>
          </cell>
          <cell r="U10">
            <v>14.085792515972017</v>
          </cell>
          <cell r="W10">
            <v>5</v>
          </cell>
          <cell r="X10">
            <v>17</v>
          </cell>
        </row>
        <row r="11">
          <cell r="A11">
            <v>2086549020</v>
          </cell>
          <cell r="B11">
            <v>39476</v>
          </cell>
          <cell r="C11" t="str">
            <v>Withdrawn</v>
          </cell>
          <cell r="D11" t="str">
            <v>CONSOL Energy Inc.</v>
          </cell>
          <cell r="E11" t="str">
            <v>CNX Gas Corp.</v>
          </cell>
          <cell r="F11">
            <v>18.3</v>
          </cell>
          <cell r="G11">
            <v>930.7312239052801</v>
          </cell>
          <cell r="H11" t="str">
            <v>All Stock</v>
          </cell>
          <cell r="I11" t="str">
            <v>Unilateral</v>
          </cell>
          <cell r="K11" t="str">
            <v>Yes</v>
          </cell>
          <cell r="L11">
            <v>23</v>
          </cell>
          <cell r="M11" t="str">
            <v>N/A</v>
          </cell>
          <cell r="N11" t="str">
            <v>Recommend</v>
          </cell>
          <cell r="P11">
            <v>16</v>
          </cell>
          <cell r="Q11">
            <v>21</v>
          </cell>
          <cell r="R11">
            <v>31.25</v>
          </cell>
          <cell r="T11">
            <v>44.131777625257371</v>
          </cell>
          <cell r="U11">
            <v>46.137787056367415</v>
          </cell>
          <cell r="W11">
            <v>2</v>
          </cell>
          <cell r="X11">
            <v>52</v>
          </cell>
        </row>
        <row r="12">
          <cell r="A12">
            <v>2105563020</v>
          </cell>
          <cell r="B12">
            <v>38672</v>
          </cell>
          <cell r="C12" t="str">
            <v>Completed</v>
          </cell>
          <cell r="D12" t="str">
            <v>Vector Group</v>
          </cell>
          <cell r="E12" t="str">
            <v>New Valley Corp.</v>
          </cell>
          <cell r="F12">
            <v>42.3</v>
          </cell>
          <cell r="G12">
            <v>106.43020639869599</v>
          </cell>
          <cell r="H12" t="str">
            <v>All Stock</v>
          </cell>
          <cell r="I12" t="str">
            <v>Unilateral</v>
          </cell>
          <cell r="K12" t="str">
            <v>Yes</v>
          </cell>
          <cell r="L12">
            <v>79</v>
          </cell>
          <cell r="M12" t="str">
            <v>Not Recommend</v>
          </cell>
          <cell r="N12" t="str">
            <v>Recommend</v>
          </cell>
          <cell r="P12">
            <v>58</v>
          </cell>
          <cell r="Q12">
            <v>73.5</v>
          </cell>
          <cell r="R12">
            <v>26.724137931034477</v>
          </cell>
          <cell r="T12">
            <v>26.332072877277412</v>
          </cell>
          <cell r="U12">
            <v>102.98260149130076</v>
          </cell>
          <cell r="W12">
            <v>2</v>
          </cell>
          <cell r="X12">
            <v>49</v>
          </cell>
        </row>
        <row r="13">
          <cell r="A13">
            <v>1997172020</v>
          </cell>
          <cell r="B13">
            <v>38670</v>
          </cell>
          <cell r="C13" t="str">
            <v>Completed</v>
          </cell>
          <cell r="D13" t="str">
            <v>ev3 Inc.</v>
          </cell>
          <cell r="E13" t="str">
            <v>Micro Therapeutics</v>
          </cell>
          <cell r="F13">
            <v>29.8</v>
          </cell>
          <cell r="G13">
            <v>93.046225148387279</v>
          </cell>
          <cell r="H13" t="str">
            <v>All Stock</v>
          </cell>
          <cell r="I13" t="str">
            <v>Negotiated</v>
          </cell>
          <cell r="K13" t="str">
            <v>Yes</v>
          </cell>
          <cell r="L13" t="str">
            <v>N/A</v>
          </cell>
          <cell r="M13" t="str">
            <v>Not Recommend</v>
          </cell>
          <cell r="N13" t="str">
            <v>Not Recommend</v>
          </cell>
          <cell r="P13">
            <v>17</v>
          </cell>
          <cell r="Q13">
            <v>17.5</v>
          </cell>
          <cell r="R13">
            <v>2.9411764705882248</v>
          </cell>
          <cell r="T13">
            <v>23.239436619718301</v>
          </cell>
          <cell r="U13">
            <v>17.607526881720425</v>
          </cell>
          <cell r="W13">
            <v>1</v>
          </cell>
          <cell r="X13">
            <v>1</v>
          </cell>
        </row>
        <row r="14">
          <cell r="A14">
            <v>2055097020</v>
          </cell>
          <cell r="B14">
            <v>38463</v>
          </cell>
          <cell r="C14" t="str">
            <v>Completed</v>
          </cell>
          <cell r="D14" t="str">
            <v>Vishay Intertechnology</v>
          </cell>
          <cell r="E14" t="str">
            <v>Siliconix Inc.</v>
          </cell>
          <cell r="F14">
            <v>19.600000000000001</v>
          </cell>
          <cell r="G14">
            <v>196.64842369536001</v>
          </cell>
          <cell r="H14" t="str">
            <v>All Stock</v>
          </cell>
          <cell r="I14" t="str">
            <v>Unilateral</v>
          </cell>
          <cell r="K14" t="str">
            <v>Yes</v>
          </cell>
          <cell r="L14">
            <v>66</v>
          </cell>
          <cell r="M14" t="str">
            <v>Not Recommend</v>
          </cell>
          <cell r="N14" t="str">
            <v>Recommend</v>
          </cell>
          <cell r="P14">
            <v>58</v>
          </cell>
          <cell r="Q14">
            <v>65</v>
          </cell>
          <cell r="R14">
            <v>12.06896551724137</v>
          </cell>
          <cell r="T14">
            <v>29.404738204260394</v>
          </cell>
          <cell r="U14">
            <v>39.724849527085105</v>
          </cell>
          <cell r="W14">
            <v>5</v>
          </cell>
          <cell r="X14">
            <v>50</v>
          </cell>
        </row>
        <row r="15">
          <cell r="A15">
            <v>2021394020</v>
          </cell>
          <cell r="B15">
            <v>38414</v>
          </cell>
          <cell r="C15" t="str">
            <v>Completed</v>
          </cell>
          <cell r="D15" t="str">
            <v>News Corp.</v>
          </cell>
          <cell r="E15" t="str">
            <v>Fox Entertainment Group</v>
          </cell>
          <cell r="F15">
            <v>17.899999999999999</v>
          </cell>
          <cell r="G15">
            <v>5978.0024245670402</v>
          </cell>
          <cell r="H15" t="str">
            <v>All Stock</v>
          </cell>
          <cell r="I15" t="str">
            <v>Unilateral</v>
          </cell>
          <cell r="K15" t="str">
            <v>Yes</v>
          </cell>
          <cell r="L15">
            <v>23</v>
          </cell>
          <cell r="M15" t="str">
            <v>Not Recommend</v>
          </cell>
          <cell r="N15" t="str">
            <v>Recommend</v>
          </cell>
          <cell r="P15">
            <v>17.474124999999997</v>
          </cell>
          <cell r="Q15">
            <v>18.855799999999999</v>
          </cell>
          <cell r="R15">
            <v>7.9069767441860561</v>
          </cell>
          <cell r="T15">
            <v>47.888627450980373</v>
          </cell>
          <cell r="U15">
            <v>35.848703170028799</v>
          </cell>
          <cell r="W15">
            <v>3</v>
          </cell>
          <cell r="X15">
            <v>38</v>
          </cell>
        </row>
        <row r="16">
          <cell r="A16">
            <v>2003789020</v>
          </cell>
          <cell r="B16">
            <v>40322</v>
          </cell>
          <cell r="C16" t="str">
            <v>Pending</v>
          </cell>
          <cell r="D16" t="str">
            <v>Tilman J. Fertitta</v>
          </cell>
          <cell r="E16" t="str">
            <v>Landry's Restaurants Inc.</v>
          </cell>
          <cell r="F16">
            <v>44.9</v>
          </cell>
          <cell r="G16">
            <v>173.94899376000001</v>
          </cell>
          <cell r="H16" t="str">
            <v>All Cash</v>
          </cell>
          <cell r="I16" t="str">
            <v>Negotiated</v>
          </cell>
          <cell r="K16" t="str">
            <v>Yes</v>
          </cell>
          <cell r="L16">
            <v>11.4452</v>
          </cell>
          <cell r="M16" t="str">
            <v>N/A</v>
          </cell>
          <cell r="N16" t="str">
            <v>Recommend</v>
          </cell>
          <cell r="P16">
            <v>9.3447759999999995</v>
          </cell>
          <cell r="Q16">
            <v>9.4481559999999991</v>
          </cell>
          <cell r="R16">
            <v>1.1062865498327579</v>
          </cell>
          <cell r="T16">
            <v>-1.9900829875518777</v>
          </cell>
          <cell r="U16">
            <v>-1.1699163179916483</v>
          </cell>
          <cell r="W16">
            <v>3</v>
          </cell>
          <cell r="X16">
            <v>50</v>
          </cell>
        </row>
        <row r="17">
          <cell r="A17">
            <v>1959327020</v>
          </cell>
          <cell r="B17">
            <v>40277</v>
          </cell>
          <cell r="C17" t="str">
            <v>Pending</v>
          </cell>
          <cell r="D17" t="str">
            <v>Danfoss Acquisition Inc.</v>
          </cell>
          <cell r="E17" t="str">
            <v>Sauer-Danfoss Inc.</v>
          </cell>
          <cell r="F17">
            <v>24.3</v>
          </cell>
          <cell r="G17">
            <v>164.61328842000003</v>
          </cell>
          <cell r="H17" t="str">
            <v>All Cash</v>
          </cell>
          <cell r="I17" t="str">
            <v>Unilateral</v>
          </cell>
          <cell r="K17" t="str">
            <v>Yes</v>
          </cell>
          <cell r="L17">
            <v>20</v>
          </cell>
          <cell r="M17" t="str">
            <v>N/A</v>
          </cell>
          <cell r="N17" t="str">
            <v>Recommend</v>
          </cell>
          <cell r="P17">
            <v>17</v>
          </cell>
          <cell r="Q17">
            <v>19.25</v>
          </cell>
          <cell r="R17">
            <v>13.235294117647056</v>
          </cell>
          <cell r="T17">
            <v>23.873873873873876</v>
          </cell>
          <cell r="U17">
            <v>15.824308062575199</v>
          </cell>
          <cell r="W17">
            <v>2</v>
          </cell>
          <cell r="X17">
            <v>14</v>
          </cell>
        </row>
        <row r="18">
          <cell r="A18">
            <v>1947437020</v>
          </cell>
          <cell r="B18">
            <v>40258</v>
          </cell>
          <cell r="C18" t="str">
            <v>Pending</v>
          </cell>
          <cell r="D18" t="str">
            <v>CONSOL Energy Inc.</v>
          </cell>
          <cell r="E18" t="str">
            <v>CNX Gas Corp.</v>
          </cell>
          <cell r="F18">
            <v>16.7</v>
          </cell>
          <cell r="G18">
            <v>964.46669822999991</v>
          </cell>
          <cell r="H18" t="str">
            <v>All Cash</v>
          </cell>
          <cell r="I18" t="str">
            <v>Unilateral</v>
          </cell>
          <cell r="K18" t="str">
            <v>Yes</v>
          </cell>
          <cell r="L18">
            <v>32.5</v>
          </cell>
          <cell r="M18" t="str">
            <v>N/A</v>
          </cell>
          <cell r="N18" t="str">
            <v>Recommend</v>
          </cell>
          <cell r="P18">
            <v>26.5</v>
          </cell>
          <cell r="Q18">
            <v>31</v>
          </cell>
          <cell r="R18">
            <v>16.981132075471695</v>
          </cell>
          <cell r="T18">
            <v>11.031518624641823</v>
          </cell>
          <cell r="U18">
            <v>23.456790123456784</v>
          </cell>
          <cell r="W18">
            <v>3</v>
          </cell>
          <cell r="X18">
            <v>122</v>
          </cell>
        </row>
        <row r="19">
          <cell r="A19">
            <v>1917693020</v>
          </cell>
          <cell r="B19">
            <v>40074</v>
          </cell>
          <cell r="C19" t="str">
            <v>Completed</v>
          </cell>
          <cell r="D19" t="str">
            <v>Fairfax Financial Holdings Ltd.</v>
          </cell>
          <cell r="E19" t="str">
            <v>Odyssey Re Holdings Corp.</v>
          </cell>
          <cell r="F19">
            <v>27.4</v>
          </cell>
          <cell r="G19">
            <v>1050.4400335</v>
          </cell>
          <cell r="H19" t="str">
            <v>All Cash</v>
          </cell>
          <cell r="I19" t="str">
            <v>Negotiated</v>
          </cell>
          <cell r="K19" t="str">
            <v>Yes</v>
          </cell>
          <cell r="L19">
            <v>36.355999999999995</v>
          </cell>
          <cell r="M19" t="str">
            <v>None</v>
          </cell>
          <cell r="N19" t="str">
            <v>Recommend</v>
          </cell>
          <cell r="P19">
            <v>28.828800000000001</v>
          </cell>
          <cell r="Q19">
            <v>33.579000000000001</v>
          </cell>
          <cell r="R19">
            <v>16.47727272727273</v>
          </cell>
          <cell r="T19">
            <v>16.19031141868512</v>
          </cell>
          <cell r="U19">
            <v>9.7352941176470651</v>
          </cell>
          <cell r="W19">
            <v>4</v>
          </cell>
          <cell r="X19">
            <v>111</v>
          </cell>
        </row>
        <row r="20">
          <cell r="A20">
            <v>1888974020</v>
          </cell>
          <cell r="B20">
            <v>39883</v>
          </cell>
          <cell r="C20" t="str">
            <v>Completed</v>
          </cell>
          <cell r="D20" t="str">
            <v>Roche Holding AG</v>
          </cell>
          <cell r="E20" t="str">
            <v>Genentech Inc</v>
          </cell>
          <cell r="F20">
            <v>44.1</v>
          </cell>
          <cell r="G20">
            <v>44226.447952049995</v>
          </cell>
          <cell r="H20" t="str">
            <v>All Cash</v>
          </cell>
          <cell r="I20" t="str">
            <v>Negotiated</v>
          </cell>
          <cell r="K20" t="str">
            <v>Yes</v>
          </cell>
          <cell r="L20" t="str">
            <v>N/A</v>
          </cell>
          <cell r="M20" t="str">
            <v>N/A</v>
          </cell>
          <cell r="N20" t="str">
            <v>Recommend</v>
          </cell>
          <cell r="P20">
            <v>7.41</v>
          </cell>
          <cell r="Q20">
            <v>7.43</v>
          </cell>
          <cell r="R20">
            <v>0.26990553306343035</v>
          </cell>
          <cell r="T20">
            <v>18.879999999999985</v>
          </cell>
          <cell r="U20">
            <v>36.330275229357788</v>
          </cell>
          <cell r="W20">
            <v>1</v>
          </cell>
          <cell r="X20">
            <v>85</v>
          </cell>
        </row>
        <row r="21">
          <cell r="A21">
            <v>1900391020</v>
          </cell>
          <cell r="B21">
            <v>39769</v>
          </cell>
          <cell r="C21" t="str">
            <v>Withdrawn</v>
          </cell>
          <cell r="D21" t="str">
            <v>BGH GP Holdings LLC</v>
          </cell>
          <cell r="E21" t="str">
            <v>Buckeye GP Holdings LP</v>
          </cell>
          <cell r="F21">
            <v>38</v>
          </cell>
          <cell r="G21">
            <v>188.19499999999999</v>
          </cell>
          <cell r="H21" t="str">
            <v>All Cash</v>
          </cell>
          <cell r="I21" t="str">
            <v>Unilateral</v>
          </cell>
          <cell r="K21" t="str">
            <v>Yes</v>
          </cell>
          <cell r="L21">
            <v>7.5057751444695251</v>
          </cell>
          <cell r="M21" t="str">
            <v>N/A</v>
          </cell>
          <cell r="N21" t="str">
            <v>Recommend</v>
          </cell>
          <cell r="P21">
            <v>5.4656967213114749</v>
          </cell>
          <cell r="Q21">
            <v>6.43466439</v>
          </cell>
          <cell r="R21">
            <v>17.728163820549938</v>
          </cell>
          <cell r="T21">
            <v>8.3276833333333364</v>
          </cell>
          <cell r="U21">
            <v>7.2444065000000002</v>
          </cell>
          <cell r="W21">
            <v>0</v>
          </cell>
          <cell r="X21">
            <v>0</v>
          </cell>
        </row>
        <row r="22">
          <cell r="A22">
            <v>1842365020</v>
          </cell>
          <cell r="B22">
            <v>39678</v>
          </cell>
          <cell r="C22" t="str">
            <v>Completed</v>
          </cell>
          <cell r="D22" t="str">
            <v>Bank of Tokyo-Mitsubishi UFJ</v>
          </cell>
          <cell r="E22" t="str">
            <v>UnionBanCal Corp</v>
          </cell>
          <cell r="F22">
            <v>34.6</v>
          </cell>
          <cell r="G22">
            <v>3508.0767518999996</v>
          </cell>
          <cell r="H22" t="str">
            <v>All Cash</v>
          </cell>
          <cell r="I22" t="str">
            <v>Unilateral</v>
          </cell>
          <cell r="K22" t="str">
            <v>Yes</v>
          </cell>
          <cell r="L22" t="str">
            <v>N/A</v>
          </cell>
          <cell r="M22" t="str">
            <v>Not Recommend</v>
          </cell>
          <cell r="N22" t="str">
            <v>Recommend</v>
          </cell>
          <cell r="P22">
            <v>9.2061700000000002</v>
          </cell>
          <cell r="Q22">
            <v>10.783799999999999</v>
          </cell>
          <cell r="R22">
            <v>17.13665943600866</v>
          </cell>
          <cell r="T22">
            <v>44.74899328859059</v>
          </cell>
          <cell r="U22">
            <v>42.831788079470186</v>
          </cell>
          <cell r="W22">
            <v>4</v>
          </cell>
          <cell r="X22">
            <v>111</v>
          </cell>
        </row>
        <row r="23">
          <cell r="A23">
            <v>1833431020</v>
          </cell>
          <cell r="B23">
            <v>39666</v>
          </cell>
          <cell r="C23" t="str">
            <v>Completed</v>
          </cell>
          <cell r="D23" t="str">
            <v>National Mutual Insurance</v>
          </cell>
          <cell r="E23" t="str">
            <v>Nationwide Financial Services</v>
          </cell>
          <cell r="F23">
            <v>33.700000000000003</v>
          </cell>
          <cell r="G23">
            <v>2438.7426250000003</v>
          </cell>
          <cell r="H23" t="str">
            <v>All Cash</v>
          </cell>
          <cell r="I23" t="str">
            <v>Negotiated</v>
          </cell>
          <cell r="K23" t="str">
            <v>Yes</v>
          </cell>
          <cell r="L23" t="str">
            <v>N/A</v>
          </cell>
          <cell r="M23" t="str">
            <v>N/A</v>
          </cell>
          <cell r="N23" t="str">
            <v>Recommend</v>
          </cell>
          <cell r="P23">
            <v>31</v>
          </cell>
          <cell r="Q23">
            <v>32.33</v>
          </cell>
          <cell r="R23">
            <v>4.290322580645145</v>
          </cell>
          <cell r="T23">
            <v>6.5238879736408517</v>
          </cell>
          <cell r="U23">
            <v>7.088439880755204</v>
          </cell>
          <cell r="W23">
            <v>2</v>
          </cell>
          <cell r="X23">
            <v>57</v>
          </cell>
        </row>
        <row r="24">
          <cell r="A24">
            <v>1800173020</v>
          </cell>
          <cell r="B24">
            <v>39434</v>
          </cell>
          <cell r="C24" t="str">
            <v>Completed</v>
          </cell>
          <cell r="D24" t="str">
            <v>Mgmt, Macquarie, GS</v>
          </cell>
          <cell r="E24" t="str">
            <v>Waste Industries USA Inc.</v>
          </cell>
          <cell r="F24">
            <v>49</v>
          </cell>
          <cell r="G24">
            <v>263.15107882000007</v>
          </cell>
          <cell r="H24" t="str">
            <v>All Cash</v>
          </cell>
          <cell r="I24" t="str">
            <v>Negotiated</v>
          </cell>
          <cell r="K24" t="str">
            <v>Yes</v>
          </cell>
          <cell r="L24">
            <v>26</v>
          </cell>
          <cell r="M24" t="str">
            <v>N/A</v>
          </cell>
          <cell r="N24" t="str">
            <v>Recommend</v>
          </cell>
          <cell r="P24">
            <v>19.75</v>
          </cell>
          <cell r="Q24">
            <v>22</v>
          </cell>
          <cell r="R24">
            <v>11.392405063291132</v>
          </cell>
          <cell r="T24">
            <v>34.638922888616897</v>
          </cell>
          <cell r="U24">
            <v>22.562674094707535</v>
          </cell>
          <cell r="W24">
            <v>0</v>
          </cell>
          <cell r="X24">
            <v>0</v>
          </cell>
        </row>
        <row r="25">
          <cell r="A25">
            <v>1813801020</v>
          </cell>
          <cell r="B25">
            <v>39391</v>
          </cell>
          <cell r="C25" t="str">
            <v>Completed</v>
          </cell>
          <cell r="D25" t="str">
            <v>Alfa Mutual</v>
          </cell>
          <cell r="E25" t="str">
            <v>Alfa Corp.</v>
          </cell>
          <cell r="F25">
            <v>45</v>
          </cell>
          <cell r="G25">
            <v>797.61933900000008</v>
          </cell>
          <cell r="H25" t="str">
            <v>All Cash</v>
          </cell>
          <cell r="I25" t="str">
            <v>Negotiated</v>
          </cell>
          <cell r="K25" t="str">
            <v>Yes</v>
          </cell>
          <cell r="L25">
            <v>25.5</v>
          </cell>
          <cell r="M25" t="str">
            <v>N/A</v>
          </cell>
          <cell r="N25" t="str">
            <v>Recommend</v>
          </cell>
          <cell r="P25">
            <v>23.5</v>
          </cell>
          <cell r="Q25">
            <v>24.5</v>
          </cell>
          <cell r="R25">
            <v>4.2553191489361764</v>
          </cell>
          <cell r="T25">
            <v>13.216266173752311</v>
          </cell>
          <cell r="U25">
            <v>12.488521579430657</v>
          </cell>
          <cell r="W25">
            <v>3</v>
          </cell>
          <cell r="X25">
            <v>154</v>
          </cell>
        </row>
        <row r="26">
          <cell r="A26">
            <v>1696877020</v>
          </cell>
          <cell r="B26">
            <v>39318</v>
          </cell>
          <cell r="C26" t="str">
            <v>Withdrawn</v>
          </cell>
          <cell r="D26" t="str">
            <v>The Hearst Corp.</v>
          </cell>
          <cell r="E26" t="str">
            <v>Hearst-Argyle Television Inc.</v>
          </cell>
          <cell r="F26">
            <v>27</v>
          </cell>
          <cell r="G26">
            <v>595.63598669999999</v>
          </cell>
          <cell r="H26" t="str">
            <v>All Cash</v>
          </cell>
          <cell r="I26" t="str">
            <v>Unilateral</v>
          </cell>
          <cell r="K26" t="str">
            <v>Yes</v>
          </cell>
          <cell r="L26" t="str">
            <v>N/A</v>
          </cell>
          <cell r="M26" t="str">
            <v>Not Recommend</v>
          </cell>
          <cell r="N26" t="str">
            <v>Not Recommend</v>
          </cell>
          <cell r="P26">
            <v>23.5</v>
          </cell>
          <cell r="Q26">
            <v>23.5</v>
          </cell>
          <cell r="R26">
            <v>0</v>
          </cell>
          <cell r="T26">
            <v>14.858260019550329</v>
          </cell>
          <cell r="U26">
            <v>12.225405921680977</v>
          </cell>
          <cell r="W26">
            <v>2</v>
          </cell>
          <cell r="X26">
            <v>114</v>
          </cell>
        </row>
        <row r="27">
          <cell r="A27">
            <v>1701069020</v>
          </cell>
          <cell r="B27">
            <v>39220</v>
          </cell>
          <cell r="C27" t="str">
            <v>Completed</v>
          </cell>
          <cell r="D27" t="str">
            <v>American Financial Group</v>
          </cell>
          <cell r="E27" t="str">
            <v>Great American Fin'l Resources</v>
          </cell>
          <cell r="F27">
            <v>19</v>
          </cell>
          <cell r="G27">
            <v>221.43481220000001</v>
          </cell>
          <cell r="H27" t="str">
            <v>All Cash</v>
          </cell>
          <cell r="I27" t="str">
            <v>Negotiated</v>
          </cell>
          <cell r="K27" t="str">
            <v>Yes</v>
          </cell>
          <cell r="L27">
            <v>24</v>
          </cell>
          <cell r="M27" t="str">
            <v>N/A</v>
          </cell>
          <cell r="N27" t="str">
            <v>Recommend</v>
          </cell>
          <cell r="P27">
            <v>17.600000000000001</v>
          </cell>
          <cell r="Q27">
            <v>22</v>
          </cell>
          <cell r="R27">
            <v>25</v>
          </cell>
          <cell r="T27">
            <v>44.736842105263143</v>
          </cell>
          <cell r="U27">
            <v>31.500298864315603</v>
          </cell>
          <cell r="W27">
            <v>1</v>
          </cell>
          <cell r="X27">
            <v>27</v>
          </cell>
        </row>
        <row r="28">
          <cell r="A28">
            <v>1690193020</v>
          </cell>
          <cell r="B28">
            <v>39217</v>
          </cell>
          <cell r="C28" t="str">
            <v>Completed</v>
          </cell>
          <cell r="D28" t="str">
            <v>American Int'l Group Inc.</v>
          </cell>
          <cell r="E28" t="str">
            <v>21st Century Insurance</v>
          </cell>
          <cell r="F28">
            <v>38.1</v>
          </cell>
          <cell r="G28">
            <v>724.80620850000003</v>
          </cell>
          <cell r="H28" t="str">
            <v>All Cash</v>
          </cell>
          <cell r="I28" t="str">
            <v>Negotiated</v>
          </cell>
          <cell r="K28" t="str">
            <v>Yes</v>
          </cell>
          <cell r="L28">
            <v>41</v>
          </cell>
          <cell r="M28" t="str">
            <v>N/A</v>
          </cell>
          <cell r="N28" t="str">
            <v>Recommend</v>
          </cell>
          <cell r="P28">
            <v>36.75</v>
          </cell>
          <cell r="Q28">
            <v>38</v>
          </cell>
          <cell r="R28">
            <v>3.4013605442176909</v>
          </cell>
          <cell r="T28">
            <v>33.473832103969102</v>
          </cell>
          <cell r="U28">
            <v>31.487889273356394</v>
          </cell>
          <cell r="W28">
            <v>3</v>
          </cell>
          <cell r="X28">
            <v>233</v>
          </cell>
        </row>
        <row r="29">
          <cell r="A29">
            <v>1679399020</v>
          </cell>
          <cell r="B29">
            <v>39118</v>
          </cell>
          <cell r="C29" t="str">
            <v>Completed</v>
          </cell>
          <cell r="D29" t="str">
            <v>VNU / Nielsen</v>
          </cell>
          <cell r="E29" t="str">
            <v>NetRatings Inc.</v>
          </cell>
          <cell r="F29">
            <v>39.5</v>
          </cell>
          <cell r="G29">
            <v>290.87247000000002</v>
          </cell>
          <cell r="H29" t="str">
            <v>All Cash</v>
          </cell>
          <cell r="I29" t="str">
            <v>Negotiated</v>
          </cell>
          <cell r="K29" t="str">
            <v>Yes</v>
          </cell>
          <cell r="L29" t="str">
            <v>N/A</v>
          </cell>
          <cell r="M29" t="str">
            <v>None</v>
          </cell>
          <cell r="N29" t="str">
            <v>None</v>
          </cell>
          <cell r="P29">
            <v>33.700800000000001</v>
          </cell>
          <cell r="Q29">
            <v>33.700800000000001</v>
          </cell>
          <cell r="R29">
            <v>0</v>
          </cell>
          <cell r="T29">
            <v>11.962790697674407</v>
          </cell>
          <cell r="U29">
            <v>5.479812206572765</v>
          </cell>
          <cell r="W29">
            <v>2</v>
          </cell>
          <cell r="X29">
            <v>131</v>
          </cell>
        </row>
        <row r="30">
          <cell r="A30">
            <v>1643476020</v>
          </cell>
          <cell r="B30">
            <v>39041</v>
          </cell>
          <cell r="C30" t="str">
            <v>Completed</v>
          </cell>
          <cell r="D30" t="str">
            <v>Toronto-Dominion Bank</v>
          </cell>
          <cell r="E30" t="str">
            <v>TD Banknorth Inc.</v>
          </cell>
          <cell r="F30">
            <v>43</v>
          </cell>
          <cell r="G30">
            <v>3173.4738918149001</v>
          </cell>
          <cell r="H30" t="str">
            <v>All Cash</v>
          </cell>
          <cell r="I30" t="str">
            <v>Negotiated</v>
          </cell>
          <cell r="K30" t="str">
            <v>Yes</v>
          </cell>
          <cell r="L30">
            <v>56</v>
          </cell>
          <cell r="M30" t="str">
            <v>N/A</v>
          </cell>
          <cell r="N30" t="str">
            <v>Recommend</v>
          </cell>
          <cell r="P30">
            <v>47.2</v>
          </cell>
          <cell r="Q30">
            <v>52.25</v>
          </cell>
          <cell r="R30">
            <v>10.699152542372881</v>
          </cell>
          <cell r="T30">
            <v>37.753756920643291</v>
          </cell>
          <cell r="U30">
            <v>28.694581280788167</v>
          </cell>
          <cell r="W30">
            <v>3</v>
          </cell>
          <cell r="X30">
            <v>16</v>
          </cell>
        </row>
        <row r="31">
          <cell r="A31">
            <v>1631052020</v>
          </cell>
          <cell r="B31">
            <v>38646</v>
          </cell>
          <cell r="C31" t="str">
            <v>Completed</v>
          </cell>
          <cell r="D31" t="str">
            <v>IYG Holding</v>
          </cell>
          <cell r="E31" t="str">
            <v>7-Eleven Inc.</v>
          </cell>
          <cell r="F31">
            <v>27.3</v>
          </cell>
          <cell r="G31">
            <v>1181.7706241249998</v>
          </cell>
          <cell r="H31" t="str">
            <v>All Cash</v>
          </cell>
          <cell r="I31" t="str">
            <v>Unilateral</v>
          </cell>
          <cell r="K31" t="str">
            <v>Yes</v>
          </cell>
          <cell r="L31" t="str">
            <v>N/A</v>
          </cell>
          <cell r="M31" t="str">
            <v>N/A</v>
          </cell>
          <cell r="N31" t="str">
            <v>Recommend</v>
          </cell>
          <cell r="P31">
            <v>89</v>
          </cell>
          <cell r="Q31">
            <v>95</v>
          </cell>
          <cell r="R31">
            <v>6.7415730337078594</v>
          </cell>
          <cell r="T31">
            <v>16.108530921535056</v>
          </cell>
          <cell r="U31">
            <v>28.066864383930955</v>
          </cell>
          <cell r="W31">
            <v>4</v>
          </cell>
          <cell r="X31">
            <v>104</v>
          </cell>
        </row>
        <row r="32">
          <cell r="A32">
            <v>1640520020</v>
          </cell>
          <cell r="B32">
            <v>38534</v>
          </cell>
          <cell r="C32" t="str">
            <v>Completed</v>
          </cell>
          <cell r="D32" t="str">
            <v>Santos Ltd.</v>
          </cell>
          <cell r="E32" t="str">
            <v>Tipperary Corp.</v>
          </cell>
          <cell r="F32">
            <v>46</v>
          </cell>
          <cell r="G32">
            <v>141.34650262199997</v>
          </cell>
          <cell r="H32" t="str">
            <v>All Cash</v>
          </cell>
          <cell r="I32" t="str">
            <v>Negotiated</v>
          </cell>
          <cell r="K32" t="str">
            <v>Yes</v>
          </cell>
          <cell r="L32">
            <v>19.012499999999999</v>
          </cell>
          <cell r="M32" t="str">
            <v>Not Recommend</v>
          </cell>
          <cell r="N32" t="str">
            <v>Recommend</v>
          </cell>
          <cell r="P32">
            <v>17.493500000000001</v>
          </cell>
          <cell r="Q32">
            <v>18.753625</v>
          </cell>
          <cell r="R32">
            <v>7.2033898305084554</v>
          </cell>
          <cell r="T32">
            <v>25.02416666666667</v>
          </cell>
          <cell r="U32">
            <v>20.215544871794865</v>
          </cell>
          <cell r="W32">
            <v>6</v>
          </cell>
          <cell r="X32">
            <v>214</v>
          </cell>
        </row>
        <row r="33">
          <cell r="A33">
            <v>1634901020</v>
          </cell>
          <cell r="B33">
            <v>38404</v>
          </cell>
          <cell r="C33" t="str">
            <v>Completed</v>
          </cell>
          <cell r="D33" t="str">
            <v>Novarits AG</v>
          </cell>
          <cell r="E33" t="str">
            <v>Eon Labs Inc.</v>
          </cell>
          <cell r="F33">
            <v>35.5</v>
          </cell>
          <cell r="G33">
            <v>977.58031280000012</v>
          </cell>
          <cell r="H33" t="str">
            <v>All Cash</v>
          </cell>
          <cell r="I33" t="str">
            <v>Negotiated</v>
          </cell>
          <cell r="K33" t="str">
            <v>Yes</v>
          </cell>
          <cell r="L33" t="str">
            <v>N/A</v>
          </cell>
          <cell r="M33" t="str">
            <v>Not Recommend</v>
          </cell>
          <cell r="N33" t="str">
            <v>Recommend</v>
          </cell>
          <cell r="P33">
            <v>13</v>
          </cell>
          <cell r="Q33">
            <v>24</v>
          </cell>
          <cell r="R33">
            <v>84.615384615384627</v>
          </cell>
          <cell r="T33">
            <v>120.99447513812156</v>
          </cell>
          <cell r="U33">
            <v>149.48024948024946</v>
          </cell>
          <cell r="W33">
            <v>4</v>
          </cell>
          <cell r="X33">
            <v>109</v>
          </cell>
        </row>
        <row r="34">
          <cell r="A34">
            <v>1632802020</v>
          </cell>
          <cell r="B34">
            <v>38379</v>
          </cell>
          <cell r="C34" t="str">
            <v>Completed</v>
          </cell>
          <cell r="D34" t="str">
            <v>Danisco A/S</v>
          </cell>
          <cell r="E34" t="str">
            <v>Genencor International</v>
          </cell>
          <cell r="F34">
            <v>16</v>
          </cell>
          <cell r="G34">
            <v>183.47560000000001</v>
          </cell>
          <cell r="H34" t="str">
            <v>All Cash</v>
          </cell>
          <cell r="I34" t="str">
            <v>Negotiated</v>
          </cell>
          <cell r="K34" t="str">
            <v>Yes</v>
          </cell>
          <cell r="L34">
            <v>13.75</v>
          </cell>
          <cell r="M34" t="str">
            <v>Not Recommend</v>
          </cell>
          <cell r="N34" t="str">
            <v>Not Recommend</v>
          </cell>
          <cell r="P34">
            <v>10.1</v>
          </cell>
          <cell r="Q34">
            <v>14</v>
          </cell>
          <cell r="R34">
            <v>38.613861386138623</v>
          </cell>
          <cell r="T34">
            <v>53.340635268346091</v>
          </cell>
          <cell r="U34">
            <v>56.424581005586582</v>
          </cell>
          <cell r="W34" t="str">
            <v>TBD</v>
          </cell>
          <cell r="X34" t="str">
            <v>TBD</v>
          </cell>
        </row>
        <row r="36">
          <cell r="E36" t="str">
            <v>High</v>
          </cell>
          <cell r="T36">
            <v>120.99447513812156</v>
          </cell>
          <cell r="U36">
            <v>149.48024948024946</v>
          </cell>
        </row>
        <row r="37">
          <cell r="E37" t="str">
            <v>Mean</v>
          </cell>
          <cell r="T37">
            <v>29.356085161772807</v>
          </cell>
          <cell r="U37">
            <v>31.605266882089822</v>
          </cell>
        </row>
        <row r="38">
          <cell r="E38" t="str">
            <v>Median</v>
          </cell>
          <cell r="T38">
            <v>25.02416666666667</v>
          </cell>
          <cell r="U38">
            <v>23.456790123456784</v>
          </cell>
        </row>
        <row r="39">
          <cell r="E39" t="str">
            <v>Low</v>
          </cell>
          <cell r="T39">
            <v>-1.9900829875518777</v>
          </cell>
          <cell r="U39">
            <v>-1.1699163179916483</v>
          </cell>
        </row>
        <row r="41">
          <cell r="B41" t="str">
            <v>(1) Date when the the companies announced the final agreed terms of the transaction. If deal is still pending, date is for the latest terms available.</v>
          </cell>
        </row>
        <row r="42">
          <cell r="B42" t="str">
            <v>(2) Sourced from Reuters using basic shares from latest filing around initial offer date (from shareholders' equity section of balance sheet).</v>
          </cell>
        </row>
      </sheetData>
      <sheetData sheetId="2">
        <row r="1">
          <cell r="B1" t="str">
            <v>Minority Squeezeouts</v>
          </cell>
        </row>
        <row r="2">
          <cell r="B2" t="str">
            <v>Source: Citi's M&amp;A Deal Intelligence, ReadyAnalytics</v>
          </cell>
        </row>
        <row r="3">
          <cell r="B3" t="str">
            <v>$100MM+ U.S. minority squeezeouts announced since 2000; see Backup tab for additional details; see Notes tab for footnotes.</v>
          </cell>
        </row>
        <row r="4">
          <cell r="B4" t="str">
            <v>TBD indicates those deals for which 14A or other relevant filing is not yet available.</v>
          </cell>
        </row>
        <row r="6">
          <cell r="F6" t="str">
            <v>Transaction Details</v>
          </cell>
          <cell r="K6" t="str">
            <v>Special Committee</v>
          </cell>
          <cell r="P6" t="str">
            <v>Offer Price (8)</v>
          </cell>
          <cell r="T6" t="str">
            <v>Premium</v>
          </cell>
          <cell r="W6" t="str">
            <v>Bumps (7)</v>
          </cell>
        </row>
        <row r="7">
          <cell r="A7" t="str">
            <v>SDCDeal #</v>
          </cell>
          <cell r="B7" t="str">
            <v>Ann.Date (1)</v>
          </cell>
          <cell r="C7" t="str">
            <v>Status</v>
          </cell>
          <cell r="D7" t="str">
            <v>Acquiror</v>
          </cell>
          <cell r="E7" t="str">
            <v>Target</v>
          </cell>
          <cell r="F7" t="str">
            <v>%Stake</v>
          </cell>
          <cell r="G7" t="str">
            <v>EquityValue($M) (2)</v>
          </cell>
          <cell r="H7" t="str">
            <v>Consideration</v>
          </cell>
          <cell r="I7" t="str">
            <v>Type</v>
          </cell>
          <cell r="K7" t="str">
            <v>Formed(Y/N)</v>
          </cell>
          <cell r="L7" t="str">
            <v>InitialView($) (3)</v>
          </cell>
          <cell r="M7" t="str">
            <v>InitialPosition (4)</v>
          </cell>
          <cell r="N7" t="str">
            <v>FinalPosition</v>
          </cell>
          <cell r="P7" t="str">
            <v>Initial($) (5)</v>
          </cell>
          <cell r="Q7" t="str">
            <v>Final($) (1)</v>
          </cell>
          <cell r="R7" t="str">
            <v>%Change</v>
          </cell>
          <cell r="T7" t="str">
            <v>1-Day</v>
          </cell>
          <cell r="U7" t="str">
            <v>1-Month</v>
          </cell>
          <cell r="W7" t="str">
            <v># ofBumps</v>
          </cell>
          <cell r="X7" t="str">
            <v>Initial toFinal Offer(# of Days)</v>
          </cell>
        </row>
        <row r="8">
          <cell r="A8">
            <v>2124252020</v>
          </cell>
          <cell r="B8">
            <v>40322</v>
          </cell>
          <cell r="C8" t="str">
            <v>Pending</v>
          </cell>
          <cell r="D8" t="str">
            <v>Tilman J. Fertitta</v>
          </cell>
          <cell r="E8" t="str">
            <v>Landry's Restaurants Inc.</v>
          </cell>
          <cell r="F8">
            <v>44.9</v>
          </cell>
          <cell r="G8">
            <v>173.94899376000001</v>
          </cell>
          <cell r="H8" t="str">
            <v>All Cash</v>
          </cell>
          <cell r="I8" t="str">
            <v>Negotiated</v>
          </cell>
          <cell r="K8" t="str">
            <v>Yes</v>
          </cell>
          <cell r="L8">
            <v>11.4452</v>
          </cell>
          <cell r="M8" t="str">
            <v>N/A</v>
          </cell>
          <cell r="N8" t="str">
            <v>Recommend</v>
          </cell>
          <cell r="P8">
            <v>9.3447759999999995</v>
          </cell>
          <cell r="Q8">
            <v>9.4481559999999991</v>
          </cell>
          <cell r="R8">
            <v>1.1062865498327579</v>
          </cell>
          <cell r="T8">
            <v>-1.9900829875518777</v>
          </cell>
          <cell r="U8">
            <v>-1.1699163179916483</v>
          </cell>
          <cell r="W8">
            <v>3</v>
          </cell>
          <cell r="X8">
            <v>7</v>
          </cell>
        </row>
        <row r="9">
          <cell r="A9">
            <v>2140383020</v>
          </cell>
          <cell r="B9">
            <v>40277</v>
          </cell>
          <cell r="C9" t="str">
            <v>Pending</v>
          </cell>
          <cell r="D9" t="str">
            <v>Danfoss Acquisition Inc.</v>
          </cell>
          <cell r="E9" t="str">
            <v>Sauer-Danfoss Inc.</v>
          </cell>
          <cell r="F9">
            <v>24.3</v>
          </cell>
          <cell r="G9">
            <v>164.61328842000003</v>
          </cell>
          <cell r="H9" t="str">
            <v>All Cash</v>
          </cell>
          <cell r="I9" t="str">
            <v>Unilateral</v>
          </cell>
          <cell r="K9" t="str">
            <v>Yes</v>
          </cell>
          <cell r="L9">
            <v>20</v>
          </cell>
          <cell r="M9" t="str">
            <v>N/A</v>
          </cell>
          <cell r="N9" t="str">
            <v>Recommend</v>
          </cell>
          <cell r="P9">
            <v>17</v>
          </cell>
          <cell r="Q9">
            <v>19.25</v>
          </cell>
          <cell r="R9">
            <v>13.235294117647056</v>
          </cell>
          <cell r="T9">
            <v>23.873873873873876</v>
          </cell>
          <cell r="U9">
            <v>15.824308062575199</v>
          </cell>
          <cell r="W9">
            <v>4</v>
          </cell>
          <cell r="X9">
            <v>57</v>
          </cell>
        </row>
        <row r="10">
          <cell r="A10">
            <v>2166447020</v>
          </cell>
          <cell r="B10">
            <v>40258</v>
          </cell>
          <cell r="C10" t="str">
            <v>Pending</v>
          </cell>
          <cell r="D10" t="str">
            <v>CONSOL Energy Inc.</v>
          </cell>
          <cell r="E10" t="str">
            <v>CNX Gas Corp.</v>
          </cell>
          <cell r="F10">
            <v>16.7</v>
          </cell>
          <cell r="G10">
            <v>964.46669822999991</v>
          </cell>
          <cell r="H10" t="str">
            <v>All Cash</v>
          </cell>
          <cell r="I10" t="str">
            <v>Unilateral</v>
          </cell>
          <cell r="K10" t="str">
            <v>Yes</v>
          </cell>
          <cell r="L10">
            <v>32.5</v>
          </cell>
          <cell r="M10" t="str">
            <v>N/A</v>
          </cell>
          <cell r="N10" t="str">
            <v>Recommend</v>
          </cell>
          <cell r="P10">
            <v>26.5</v>
          </cell>
          <cell r="Q10">
            <v>31</v>
          </cell>
          <cell r="R10">
            <v>16.981132075471695</v>
          </cell>
          <cell r="T10">
            <v>11.031518624641823</v>
          </cell>
          <cell r="U10">
            <v>23.456790123456784</v>
          </cell>
          <cell r="W10">
            <v>5</v>
          </cell>
          <cell r="X10">
            <v>17</v>
          </cell>
        </row>
        <row r="11">
          <cell r="A11">
            <v>2086549020</v>
          </cell>
          <cell r="B11">
            <v>40094</v>
          </cell>
          <cell r="C11" t="str">
            <v>Completed</v>
          </cell>
          <cell r="D11" t="str">
            <v>First American Corp</v>
          </cell>
          <cell r="E11" t="str">
            <v>First Advantage Corp</v>
          </cell>
          <cell r="F11">
            <v>20</v>
          </cell>
          <cell r="G11">
            <v>225.32303883999998</v>
          </cell>
          <cell r="H11" t="str">
            <v>All Stock</v>
          </cell>
          <cell r="I11" t="str">
            <v>Negotiated</v>
          </cell>
          <cell r="K11" t="str">
            <v>Yes</v>
          </cell>
          <cell r="L11">
            <v>37.057499999999997</v>
          </cell>
          <cell r="M11" t="str">
            <v>None</v>
          </cell>
          <cell r="N11" t="str">
            <v>Recommend</v>
          </cell>
          <cell r="P11">
            <v>31.919999999999998</v>
          </cell>
          <cell r="Q11">
            <v>34.272000000000006</v>
          </cell>
          <cell r="R11">
            <v>7.3684210526316019</v>
          </cell>
          <cell r="T11">
            <v>9.7757847533632471</v>
          </cell>
          <cell r="U11">
            <v>14.049916805324481</v>
          </cell>
          <cell r="W11">
            <v>2</v>
          </cell>
          <cell r="X11">
            <v>52</v>
          </cell>
        </row>
        <row r="12">
          <cell r="A12">
            <v>2105563020</v>
          </cell>
          <cell r="B12">
            <v>40074</v>
          </cell>
          <cell r="C12" t="str">
            <v>Completed</v>
          </cell>
          <cell r="D12" t="str">
            <v>Fairfax Financial Holdings Ltd.</v>
          </cell>
          <cell r="E12" t="str">
            <v>Odyssey Re Holdings Corp.</v>
          </cell>
          <cell r="F12">
            <v>27.4</v>
          </cell>
          <cell r="G12">
            <v>1050.4400335</v>
          </cell>
          <cell r="H12" t="str">
            <v>All Cash</v>
          </cell>
          <cell r="I12" t="str">
            <v>Negotiated</v>
          </cell>
          <cell r="K12" t="str">
            <v>Yes</v>
          </cell>
          <cell r="L12">
            <v>36.355999999999995</v>
          </cell>
          <cell r="M12" t="str">
            <v>None</v>
          </cell>
          <cell r="N12" t="str">
            <v>Recommend</v>
          </cell>
          <cell r="P12">
            <v>28.828800000000001</v>
          </cell>
          <cell r="Q12">
            <v>33.579000000000001</v>
          </cell>
          <cell r="R12">
            <v>16.47727272727273</v>
          </cell>
          <cell r="T12">
            <v>16.19031141868512</v>
          </cell>
          <cell r="U12">
            <v>9.7352941176470651</v>
          </cell>
          <cell r="W12">
            <v>2</v>
          </cell>
          <cell r="X12">
            <v>49</v>
          </cell>
        </row>
        <row r="13">
          <cell r="A13">
            <v>1997172020</v>
          </cell>
          <cell r="B13">
            <v>39883</v>
          </cell>
          <cell r="C13" t="str">
            <v>Completed</v>
          </cell>
          <cell r="D13" t="str">
            <v>Roche Holding AG</v>
          </cell>
          <cell r="E13" t="str">
            <v>Genentech Inc</v>
          </cell>
          <cell r="F13">
            <v>44.1</v>
          </cell>
          <cell r="G13">
            <v>44226.447952049995</v>
          </cell>
          <cell r="H13" t="str">
            <v>All Cash</v>
          </cell>
          <cell r="I13" t="str">
            <v>Negotiated</v>
          </cell>
          <cell r="K13" t="str">
            <v>Yes</v>
          </cell>
          <cell r="L13" t="str">
            <v>N/A</v>
          </cell>
          <cell r="M13" t="str">
            <v>N/A</v>
          </cell>
          <cell r="N13" t="str">
            <v>Recommend</v>
          </cell>
          <cell r="P13">
            <v>7.41</v>
          </cell>
          <cell r="Q13">
            <v>7.43</v>
          </cell>
          <cell r="R13">
            <v>0.26990553306343035</v>
          </cell>
          <cell r="T13">
            <v>18.879999999999985</v>
          </cell>
          <cell r="U13">
            <v>36.330275229357788</v>
          </cell>
          <cell r="W13">
            <v>1</v>
          </cell>
          <cell r="X13">
            <v>1</v>
          </cell>
        </row>
        <row r="14">
          <cell r="A14">
            <v>2055097020</v>
          </cell>
          <cell r="B14">
            <v>39875</v>
          </cell>
          <cell r="C14" t="str">
            <v>Completed</v>
          </cell>
          <cell r="D14" t="str">
            <v>Magellan Midstream Partners LP</v>
          </cell>
          <cell r="E14" t="str">
            <v>Magellan Midstream Hldg LP</v>
          </cell>
          <cell r="F14">
            <v>45.4</v>
          </cell>
          <cell r="G14">
            <v>533.38194257611997</v>
          </cell>
          <cell r="H14" t="str">
            <v>All Stock</v>
          </cell>
          <cell r="I14" t="str">
            <v>Negotiated</v>
          </cell>
          <cell r="K14" t="str">
            <v>Yes</v>
          </cell>
          <cell r="L14">
            <v>39.5</v>
          </cell>
          <cell r="M14" t="str">
            <v>Not Recommend</v>
          </cell>
          <cell r="N14" t="str">
            <v>Recommend</v>
          </cell>
          <cell r="P14">
            <v>32.5</v>
          </cell>
          <cell r="Q14">
            <v>37.5</v>
          </cell>
          <cell r="R14">
            <v>15.384615384615374</v>
          </cell>
          <cell r="T14">
            <v>32.321806633733232</v>
          </cell>
          <cell r="U14">
            <v>14.085792515972017</v>
          </cell>
          <cell r="W14">
            <v>5</v>
          </cell>
          <cell r="X14">
            <v>50</v>
          </cell>
        </row>
        <row r="15">
          <cell r="A15">
            <v>2021394020</v>
          </cell>
          <cell r="B15">
            <v>39769</v>
          </cell>
          <cell r="C15" t="str">
            <v>Withdrawn</v>
          </cell>
          <cell r="D15" t="str">
            <v>BGH GP Holdings LLC</v>
          </cell>
          <cell r="E15" t="str">
            <v>Buckeye GP Holdings LP</v>
          </cell>
          <cell r="F15">
            <v>38</v>
          </cell>
          <cell r="G15">
            <v>188.19499999999999</v>
          </cell>
          <cell r="H15" t="str">
            <v>All Cash</v>
          </cell>
          <cell r="I15" t="str">
            <v>Unilateral</v>
          </cell>
          <cell r="K15" t="str">
            <v>Yes</v>
          </cell>
          <cell r="L15">
            <v>7.5057751444695251</v>
          </cell>
          <cell r="M15" t="str">
            <v>N/A</v>
          </cell>
          <cell r="N15" t="str">
            <v>Recommend</v>
          </cell>
          <cell r="P15">
            <v>5.4656967213114749</v>
          </cell>
          <cell r="Q15">
            <v>6.43466439</v>
          </cell>
          <cell r="R15">
            <v>17.728163820549938</v>
          </cell>
          <cell r="T15">
            <v>8.3276833333333364</v>
          </cell>
          <cell r="U15">
            <v>7.2444065000000002</v>
          </cell>
          <cell r="W15">
            <v>3</v>
          </cell>
          <cell r="X15">
            <v>38</v>
          </cell>
        </row>
        <row r="16">
          <cell r="A16">
            <v>2003789020</v>
          </cell>
          <cell r="B16">
            <v>39678</v>
          </cell>
          <cell r="C16" t="str">
            <v>Completed</v>
          </cell>
          <cell r="D16" t="str">
            <v>Bank of Tokyo-Mitsubishi UFJ</v>
          </cell>
          <cell r="E16" t="str">
            <v>UnionBanCal Corp</v>
          </cell>
          <cell r="F16">
            <v>34.6</v>
          </cell>
          <cell r="G16">
            <v>3508.0767518999996</v>
          </cell>
          <cell r="H16" t="str">
            <v>All Cash</v>
          </cell>
          <cell r="I16" t="str">
            <v>Unilateral</v>
          </cell>
          <cell r="K16" t="str">
            <v>Yes</v>
          </cell>
          <cell r="L16" t="str">
            <v>N/A</v>
          </cell>
          <cell r="M16" t="str">
            <v>Not Recommend</v>
          </cell>
          <cell r="N16" t="str">
            <v>Recommend</v>
          </cell>
          <cell r="P16">
            <v>9.2061700000000002</v>
          </cell>
          <cell r="Q16">
            <v>10.783799999999999</v>
          </cell>
          <cell r="R16">
            <v>17.13665943600866</v>
          </cell>
          <cell r="T16">
            <v>44.74899328859059</v>
          </cell>
          <cell r="U16">
            <v>42.831788079470186</v>
          </cell>
          <cell r="W16">
            <v>3</v>
          </cell>
          <cell r="X16">
            <v>50</v>
          </cell>
        </row>
        <row r="17">
          <cell r="A17">
            <v>1959327020</v>
          </cell>
          <cell r="B17">
            <v>39666</v>
          </cell>
          <cell r="C17" t="str">
            <v>Completed</v>
          </cell>
          <cell r="D17" t="str">
            <v>National Mutual Insurance</v>
          </cell>
          <cell r="E17" t="str">
            <v>Nationwide Financial Services</v>
          </cell>
          <cell r="F17">
            <v>33.700000000000003</v>
          </cell>
          <cell r="G17">
            <v>2438.7426250000003</v>
          </cell>
          <cell r="H17" t="str">
            <v>All Cash</v>
          </cell>
          <cell r="I17" t="str">
            <v>Negotiated</v>
          </cell>
          <cell r="K17" t="str">
            <v>Yes</v>
          </cell>
          <cell r="L17" t="str">
            <v>N/A</v>
          </cell>
          <cell r="M17" t="str">
            <v>N/A</v>
          </cell>
          <cell r="N17" t="str">
            <v>Recommend</v>
          </cell>
          <cell r="P17">
            <v>31</v>
          </cell>
          <cell r="Q17">
            <v>32.33</v>
          </cell>
          <cell r="R17">
            <v>4.290322580645145</v>
          </cell>
          <cell r="T17">
            <v>6.5238879736408517</v>
          </cell>
          <cell r="U17">
            <v>7.088439880755204</v>
          </cell>
          <cell r="W17">
            <v>2</v>
          </cell>
          <cell r="X17">
            <v>14</v>
          </cell>
        </row>
        <row r="18">
          <cell r="A18">
            <v>1947437020</v>
          </cell>
          <cell r="B18">
            <v>39476</v>
          </cell>
          <cell r="C18" t="str">
            <v>Withdrawn</v>
          </cell>
          <cell r="D18" t="str">
            <v>CONSOL Energy Inc.</v>
          </cell>
          <cell r="E18" t="str">
            <v>CNX Gas Corp.</v>
          </cell>
          <cell r="F18">
            <v>18.3</v>
          </cell>
          <cell r="G18">
            <v>930.7312239052801</v>
          </cell>
          <cell r="H18" t="str">
            <v>All Stock</v>
          </cell>
          <cell r="I18" t="str">
            <v>Unilateral</v>
          </cell>
          <cell r="K18" t="str">
            <v>Yes</v>
          </cell>
          <cell r="L18">
            <v>23</v>
          </cell>
          <cell r="M18" t="str">
            <v>N/A</v>
          </cell>
          <cell r="N18" t="str">
            <v>Recommend</v>
          </cell>
          <cell r="P18">
            <v>16</v>
          </cell>
          <cell r="Q18">
            <v>21</v>
          </cell>
          <cell r="R18">
            <v>31.25</v>
          </cell>
          <cell r="T18">
            <v>44.131777625257371</v>
          </cell>
          <cell r="U18">
            <v>46.137787056367415</v>
          </cell>
          <cell r="W18">
            <v>3</v>
          </cell>
          <cell r="X18">
            <v>122</v>
          </cell>
        </row>
        <row r="19">
          <cell r="A19">
            <v>1917693020</v>
          </cell>
          <cell r="B19">
            <v>39434</v>
          </cell>
          <cell r="C19" t="str">
            <v>Completed</v>
          </cell>
          <cell r="D19" t="str">
            <v>Mgmt, Macquarie, GS</v>
          </cell>
          <cell r="E19" t="str">
            <v>Waste Industries USA Inc.</v>
          </cell>
          <cell r="F19">
            <v>49</v>
          </cell>
          <cell r="G19">
            <v>263.15107882000007</v>
          </cell>
          <cell r="H19" t="str">
            <v>All Cash</v>
          </cell>
          <cell r="I19" t="str">
            <v>Negotiated</v>
          </cell>
          <cell r="K19" t="str">
            <v>Yes</v>
          </cell>
          <cell r="L19">
            <v>26</v>
          </cell>
          <cell r="M19" t="str">
            <v>N/A</v>
          </cell>
          <cell r="N19" t="str">
            <v>Recommend</v>
          </cell>
          <cell r="P19">
            <v>19.75</v>
          </cell>
          <cell r="Q19">
            <v>22</v>
          </cell>
          <cell r="R19">
            <v>11.392405063291132</v>
          </cell>
          <cell r="T19">
            <v>34.638922888616897</v>
          </cell>
          <cell r="U19">
            <v>22.562674094707535</v>
          </cell>
          <cell r="W19">
            <v>4</v>
          </cell>
          <cell r="X19">
            <v>111</v>
          </cell>
        </row>
        <row r="20">
          <cell r="A20">
            <v>1888974020</v>
          </cell>
          <cell r="B20">
            <v>39391</v>
          </cell>
          <cell r="C20" t="str">
            <v>Completed</v>
          </cell>
          <cell r="D20" t="str">
            <v>Alfa Mutual</v>
          </cell>
          <cell r="E20" t="str">
            <v>Alfa Corp.</v>
          </cell>
          <cell r="F20">
            <v>45</v>
          </cell>
          <cell r="G20">
            <v>797.61933900000008</v>
          </cell>
          <cell r="H20" t="str">
            <v>All Cash</v>
          </cell>
          <cell r="I20" t="str">
            <v>Negotiated</v>
          </cell>
          <cell r="K20" t="str">
            <v>Yes</v>
          </cell>
          <cell r="L20">
            <v>25.5</v>
          </cell>
          <cell r="M20" t="str">
            <v>N/A</v>
          </cell>
          <cell r="N20" t="str">
            <v>Recommend</v>
          </cell>
          <cell r="P20">
            <v>23.5</v>
          </cell>
          <cell r="Q20">
            <v>24.5</v>
          </cell>
          <cell r="R20">
            <v>4.2553191489361764</v>
          </cell>
          <cell r="T20">
            <v>13.216266173752311</v>
          </cell>
          <cell r="U20">
            <v>12.488521579430657</v>
          </cell>
          <cell r="W20">
            <v>1</v>
          </cell>
          <cell r="X20">
            <v>85</v>
          </cell>
        </row>
        <row r="21">
          <cell r="A21">
            <v>1900391020</v>
          </cell>
          <cell r="B21">
            <v>39318</v>
          </cell>
          <cell r="C21" t="str">
            <v>Withdrawn</v>
          </cell>
          <cell r="D21" t="str">
            <v>The Hearst Corp.</v>
          </cell>
          <cell r="E21" t="str">
            <v>Hearst-Argyle Television Inc.</v>
          </cell>
          <cell r="F21">
            <v>27</v>
          </cell>
          <cell r="G21">
            <v>595.63598669999999</v>
          </cell>
          <cell r="H21" t="str">
            <v>All Cash</v>
          </cell>
          <cell r="I21" t="str">
            <v>Unilateral</v>
          </cell>
          <cell r="K21" t="str">
            <v>Yes</v>
          </cell>
          <cell r="L21" t="str">
            <v>N/A</v>
          </cell>
          <cell r="M21" t="str">
            <v>Not Recommend</v>
          </cell>
          <cell r="N21" t="str">
            <v>Not Recommend</v>
          </cell>
          <cell r="P21">
            <v>23.5</v>
          </cell>
          <cell r="Q21">
            <v>23.5</v>
          </cell>
          <cell r="R21">
            <v>0</v>
          </cell>
          <cell r="T21">
            <v>14.858260019550329</v>
          </cell>
          <cell r="U21">
            <v>12.225405921680977</v>
          </cell>
          <cell r="W21">
            <v>0</v>
          </cell>
          <cell r="X21">
            <v>0</v>
          </cell>
        </row>
        <row r="22">
          <cell r="A22">
            <v>1842365020</v>
          </cell>
          <cell r="B22">
            <v>39220</v>
          </cell>
          <cell r="C22" t="str">
            <v>Completed</v>
          </cell>
          <cell r="D22" t="str">
            <v>American Financial Group</v>
          </cell>
          <cell r="E22" t="str">
            <v>Great American Fin'l Resources</v>
          </cell>
          <cell r="F22">
            <v>19</v>
          </cell>
          <cell r="G22">
            <v>221.43481220000001</v>
          </cell>
          <cell r="H22" t="str">
            <v>All Cash</v>
          </cell>
          <cell r="I22" t="str">
            <v>Negotiated</v>
          </cell>
          <cell r="K22" t="str">
            <v>Yes</v>
          </cell>
          <cell r="L22">
            <v>24</v>
          </cell>
          <cell r="M22" t="str">
            <v>N/A</v>
          </cell>
          <cell r="N22" t="str">
            <v>Recommend</v>
          </cell>
          <cell r="P22">
            <v>17.600000000000001</v>
          </cell>
          <cell r="Q22">
            <v>22</v>
          </cell>
          <cell r="R22">
            <v>25</v>
          </cell>
          <cell r="T22">
            <v>44.736842105263143</v>
          </cell>
          <cell r="U22">
            <v>31.500298864315603</v>
          </cell>
          <cell r="W22">
            <v>4</v>
          </cell>
          <cell r="X22">
            <v>111</v>
          </cell>
        </row>
        <row r="23">
          <cell r="A23">
            <v>1833431020</v>
          </cell>
          <cell r="B23">
            <v>39217</v>
          </cell>
          <cell r="C23" t="str">
            <v>Completed</v>
          </cell>
          <cell r="D23" t="str">
            <v>American Int'l Group Inc.</v>
          </cell>
          <cell r="E23" t="str">
            <v>21st Century Insurance</v>
          </cell>
          <cell r="F23">
            <v>38.1</v>
          </cell>
          <cell r="G23">
            <v>724.80620850000003</v>
          </cell>
          <cell r="H23" t="str">
            <v>All Cash</v>
          </cell>
          <cell r="I23" t="str">
            <v>Negotiated</v>
          </cell>
          <cell r="K23" t="str">
            <v>Yes</v>
          </cell>
          <cell r="L23">
            <v>41</v>
          </cell>
          <cell r="M23" t="str">
            <v>N/A</v>
          </cell>
          <cell r="N23" t="str">
            <v>Recommend</v>
          </cell>
          <cell r="P23">
            <v>36.75</v>
          </cell>
          <cell r="Q23">
            <v>38</v>
          </cell>
          <cell r="R23">
            <v>3.4013605442176909</v>
          </cell>
          <cell r="T23">
            <v>33.473832103969102</v>
          </cell>
          <cell r="U23">
            <v>31.487889273356394</v>
          </cell>
          <cell r="W23">
            <v>2</v>
          </cell>
          <cell r="X23">
            <v>57</v>
          </cell>
        </row>
        <row r="24">
          <cell r="A24">
            <v>1800173020</v>
          </cell>
          <cell r="B24">
            <v>39118</v>
          </cell>
          <cell r="C24" t="str">
            <v>Completed</v>
          </cell>
          <cell r="D24" t="str">
            <v>VNU / Nielsen</v>
          </cell>
          <cell r="E24" t="str">
            <v>NetRatings Inc.</v>
          </cell>
          <cell r="F24">
            <v>39.5</v>
          </cell>
          <cell r="G24">
            <v>290.87247000000002</v>
          </cell>
          <cell r="H24" t="str">
            <v>All Cash</v>
          </cell>
          <cell r="I24" t="str">
            <v>Negotiated</v>
          </cell>
          <cell r="K24" t="str">
            <v>Yes</v>
          </cell>
          <cell r="L24" t="str">
            <v>N/A</v>
          </cell>
          <cell r="M24" t="str">
            <v>None</v>
          </cell>
          <cell r="N24" t="str">
            <v>None</v>
          </cell>
          <cell r="P24">
            <v>33.700800000000001</v>
          </cell>
          <cell r="Q24">
            <v>33.700800000000001</v>
          </cell>
          <cell r="R24">
            <v>0</v>
          </cell>
          <cell r="T24">
            <v>11.962790697674407</v>
          </cell>
          <cell r="U24">
            <v>5.479812206572765</v>
          </cell>
          <cell r="W24">
            <v>0</v>
          </cell>
          <cell r="X24">
            <v>0</v>
          </cell>
        </row>
        <row r="25">
          <cell r="A25">
            <v>1813801020</v>
          </cell>
          <cell r="B25">
            <v>39041</v>
          </cell>
          <cell r="C25" t="str">
            <v>Completed</v>
          </cell>
          <cell r="D25" t="str">
            <v>Toronto-Dominion Bank</v>
          </cell>
          <cell r="E25" t="str">
            <v>TD Banknorth Inc.</v>
          </cell>
          <cell r="F25">
            <v>43</v>
          </cell>
          <cell r="G25">
            <v>3173.4738918149001</v>
          </cell>
          <cell r="H25" t="str">
            <v>All Cash</v>
          </cell>
          <cell r="I25" t="str">
            <v>Negotiated</v>
          </cell>
          <cell r="K25" t="str">
            <v>Yes</v>
          </cell>
          <cell r="L25">
            <v>56</v>
          </cell>
          <cell r="M25" t="str">
            <v>N/A</v>
          </cell>
          <cell r="N25" t="str">
            <v>Recommend</v>
          </cell>
          <cell r="P25">
            <v>47.2</v>
          </cell>
          <cell r="Q25">
            <v>52.25</v>
          </cell>
          <cell r="R25">
            <v>10.699152542372881</v>
          </cell>
          <cell r="T25">
            <v>37.753756920643291</v>
          </cell>
          <cell r="U25">
            <v>28.694581280788167</v>
          </cell>
          <cell r="W25">
            <v>3</v>
          </cell>
          <cell r="X25">
            <v>154</v>
          </cell>
        </row>
        <row r="26">
          <cell r="A26">
            <v>1696877020</v>
          </cell>
          <cell r="B26">
            <v>38672</v>
          </cell>
          <cell r="C26" t="str">
            <v>Completed</v>
          </cell>
          <cell r="D26" t="str">
            <v>Vector Group</v>
          </cell>
          <cell r="E26" t="str">
            <v>New Valley Corp.</v>
          </cell>
          <cell r="F26">
            <v>42.3</v>
          </cell>
          <cell r="G26">
            <v>106.43020639869599</v>
          </cell>
          <cell r="H26" t="str">
            <v>All Stock</v>
          </cell>
          <cell r="I26" t="str">
            <v>Unilateral</v>
          </cell>
          <cell r="K26" t="str">
            <v>Yes</v>
          </cell>
          <cell r="L26">
            <v>79</v>
          </cell>
          <cell r="M26" t="str">
            <v>Not Recommend</v>
          </cell>
          <cell r="N26" t="str">
            <v>Recommend</v>
          </cell>
          <cell r="P26">
            <v>58</v>
          </cell>
          <cell r="Q26">
            <v>73.5</v>
          </cell>
          <cell r="R26">
            <v>26.724137931034477</v>
          </cell>
          <cell r="T26">
            <v>26.332072877277412</v>
          </cell>
          <cell r="U26">
            <v>102.98260149130076</v>
          </cell>
          <cell r="W26">
            <v>2</v>
          </cell>
          <cell r="X26">
            <v>114</v>
          </cell>
        </row>
        <row r="27">
          <cell r="A27">
            <v>1701069020</v>
          </cell>
          <cell r="B27">
            <v>38670</v>
          </cell>
          <cell r="C27" t="str">
            <v>Completed</v>
          </cell>
          <cell r="D27" t="str">
            <v>ev3 Inc.</v>
          </cell>
          <cell r="E27" t="str">
            <v>Micro Therapeutics</v>
          </cell>
          <cell r="F27">
            <v>29.8</v>
          </cell>
          <cell r="G27">
            <v>93.046225148387279</v>
          </cell>
          <cell r="H27" t="str">
            <v>All Stock</v>
          </cell>
          <cell r="I27" t="str">
            <v>Negotiated</v>
          </cell>
          <cell r="K27" t="str">
            <v>Yes</v>
          </cell>
          <cell r="L27" t="str">
            <v>N/A</v>
          </cell>
          <cell r="M27" t="str">
            <v>Not Recommend</v>
          </cell>
          <cell r="N27" t="str">
            <v>Not Recommend</v>
          </cell>
          <cell r="P27">
            <v>17</v>
          </cell>
          <cell r="Q27">
            <v>17.5</v>
          </cell>
          <cell r="R27">
            <v>2.9411764705882248</v>
          </cell>
          <cell r="T27">
            <v>23.239436619718301</v>
          </cell>
          <cell r="U27">
            <v>17.607526881720425</v>
          </cell>
          <cell r="W27">
            <v>1</v>
          </cell>
          <cell r="X27">
            <v>27</v>
          </cell>
        </row>
        <row r="28">
          <cell r="A28">
            <v>1690193020</v>
          </cell>
          <cell r="B28">
            <v>38646</v>
          </cell>
          <cell r="C28" t="str">
            <v>Completed</v>
          </cell>
          <cell r="D28" t="str">
            <v>IYG Holding</v>
          </cell>
          <cell r="E28" t="str">
            <v>7-Eleven Inc.</v>
          </cell>
          <cell r="F28">
            <v>27.3</v>
          </cell>
          <cell r="G28">
            <v>1181.7706241249998</v>
          </cell>
          <cell r="H28" t="str">
            <v>All Cash</v>
          </cell>
          <cell r="I28" t="str">
            <v>Unilateral</v>
          </cell>
          <cell r="K28" t="str">
            <v>Yes</v>
          </cell>
          <cell r="L28" t="str">
            <v>N/A</v>
          </cell>
          <cell r="M28" t="str">
            <v>N/A</v>
          </cell>
          <cell r="N28" t="str">
            <v>Recommend</v>
          </cell>
          <cell r="P28">
            <v>89</v>
          </cell>
          <cell r="Q28">
            <v>95</v>
          </cell>
          <cell r="R28">
            <v>6.7415730337078594</v>
          </cell>
          <cell r="T28">
            <v>16.108530921535056</v>
          </cell>
          <cell r="U28">
            <v>28.066864383930955</v>
          </cell>
          <cell r="W28">
            <v>3</v>
          </cell>
          <cell r="X28">
            <v>233</v>
          </cell>
        </row>
        <row r="29">
          <cell r="A29">
            <v>1679399020</v>
          </cell>
          <cell r="B29">
            <v>38534</v>
          </cell>
          <cell r="C29" t="str">
            <v>Completed</v>
          </cell>
          <cell r="D29" t="str">
            <v>Santos Ltd.</v>
          </cell>
          <cell r="E29" t="str">
            <v>Tipperary Corp.</v>
          </cell>
          <cell r="F29">
            <v>46</v>
          </cell>
          <cell r="G29">
            <v>141.34650262199997</v>
          </cell>
          <cell r="H29" t="str">
            <v>All Cash</v>
          </cell>
          <cell r="I29" t="str">
            <v>Negotiated</v>
          </cell>
          <cell r="K29" t="str">
            <v>Yes</v>
          </cell>
          <cell r="L29">
            <v>19.012499999999999</v>
          </cell>
          <cell r="M29" t="str">
            <v>Not Recommend</v>
          </cell>
          <cell r="N29" t="str">
            <v>Recommend</v>
          </cell>
          <cell r="P29">
            <v>17.493500000000001</v>
          </cell>
          <cell r="Q29">
            <v>18.753625</v>
          </cell>
          <cell r="R29">
            <v>7.2033898305084554</v>
          </cell>
          <cell r="T29">
            <v>25.02416666666667</v>
          </cell>
          <cell r="U29">
            <v>20.215544871794865</v>
          </cell>
          <cell r="W29">
            <v>2</v>
          </cell>
          <cell r="X29">
            <v>131</v>
          </cell>
        </row>
        <row r="30">
          <cell r="A30">
            <v>1643476020</v>
          </cell>
          <cell r="B30">
            <v>38463</v>
          </cell>
          <cell r="C30" t="str">
            <v>Completed</v>
          </cell>
          <cell r="D30" t="str">
            <v>Vishay Intertechnology</v>
          </cell>
          <cell r="E30" t="str">
            <v>Siliconix Inc.</v>
          </cell>
          <cell r="F30">
            <v>19.600000000000001</v>
          </cell>
          <cell r="G30">
            <v>196.64842369536001</v>
          </cell>
          <cell r="H30" t="str">
            <v>All Stock</v>
          </cell>
          <cell r="I30" t="str">
            <v>Unilateral</v>
          </cell>
          <cell r="K30" t="str">
            <v>Yes</v>
          </cell>
          <cell r="L30">
            <v>66</v>
          </cell>
          <cell r="M30" t="str">
            <v>Not Recommend</v>
          </cell>
          <cell r="N30" t="str">
            <v>Recommend</v>
          </cell>
          <cell r="P30">
            <v>58</v>
          </cell>
          <cell r="Q30">
            <v>65</v>
          </cell>
          <cell r="R30">
            <v>12.06896551724137</v>
          </cell>
          <cell r="T30">
            <v>29.404738204260394</v>
          </cell>
          <cell r="U30">
            <v>39.724849527085105</v>
          </cell>
          <cell r="W30">
            <v>3</v>
          </cell>
          <cell r="X30">
            <v>16</v>
          </cell>
        </row>
        <row r="31">
          <cell r="A31">
            <v>1631052020</v>
          </cell>
          <cell r="B31">
            <v>38414</v>
          </cell>
          <cell r="C31" t="str">
            <v>Completed</v>
          </cell>
          <cell r="D31" t="str">
            <v>News Corp.</v>
          </cell>
          <cell r="E31" t="str">
            <v>Fox Entertainment Group</v>
          </cell>
          <cell r="F31">
            <v>17.899999999999999</v>
          </cell>
          <cell r="G31">
            <v>5978.0024245670402</v>
          </cell>
          <cell r="H31" t="str">
            <v>All Stock</v>
          </cell>
          <cell r="I31" t="str">
            <v>Unilateral</v>
          </cell>
          <cell r="K31" t="str">
            <v>Yes</v>
          </cell>
          <cell r="L31">
            <v>23</v>
          </cell>
          <cell r="M31" t="str">
            <v>Not Recommend</v>
          </cell>
          <cell r="N31" t="str">
            <v>Recommend</v>
          </cell>
          <cell r="P31">
            <v>17.474124999999997</v>
          </cell>
          <cell r="Q31">
            <v>18.855799999999999</v>
          </cell>
          <cell r="R31">
            <v>7.9069767441860561</v>
          </cell>
          <cell r="T31">
            <v>47.888627450980373</v>
          </cell>
          <cell r="U31">
            <v>35.848703170028799</v>
          </cell>
          <cell r="W31">
            <v>4</v>
          </cell>
          <cell r="X31">
            <v>104</v>
          </cell>
        </row>
        <row r="32">
          <cell r="A32">
            <v>1640520020</v>
          </cell>
          <cell r="B32">
            <v>38404</v>
          </cell>
          <cell r="C32" t="str">
            <v>Completed</v>
          </cell>
          <cell r="D32" t="str">
            <v>Novarits AG</v>
          </cell>
          <cell r="E32" t="str">
            <v>Eon Labs Inc.</v>
          </cell>
          <cell r="F32">
            <v>35.5</v>
          </cell>
          <cell r="G32">
            <v>977.58031280000012</v>
          </cell>
          <cell r="H32" t="str">
            <v>All Cash</v>
          </cell>
          <cell r="I32" t="str">
            <v>Negotiated</v>
          </cell>
          <cell r="K32" t="str">
            <v>Yes</v>
          </cell>
          <cell r="L32" t="str">
            <v>N/A</v>
          </cell>
          <cell r="M32" t="str">
            <v>Not Recommend</v>
          </cell>
          <cell r="N32" t="str">
            <v>Recommend</v>
          </cell>
          <cell r="P32">
            <v>13</v>
          </cell>
          <cell r="Q32">
            <v>24</v>
          </cell>
          <cell r="R32">
            <v>84.615384615384627</v>
          </cell>
          <cell r="T32">
            <v>120.99447513812156</v>
          </cell>
          <cell r="U32">
            <v>149.48024948024946</v>
          </cell>
          <cell r="W32">
            <v>6</v>
          </cell>
          <cell r="X32">
            <v>214</v>
          </cell>
        </row>
        <row r="33">
          <cell r="A33">
            <v>1634901020</v>
          </cell>
          <cell r="B33">
            <v>38379</v>
          </cell>
          <cell r="C33" t="str">
            <v>Completed</v>
          </cell>
          <cell r="D33" t="str">
            <v>Danisco A/S</v>
          </cell>
          <cell r="E33" t="str">
            <v>Genencor International</v>
          </cell>
          <cell r="F33">
            <v>16</v>
          </cell>
          <cell r="G33">
            <v>183.47560000000001</v>
          </cell>
          <cell r="H33" t="str">
            <v>All Cash</v>
          </cell>
          <cell r="I33" t="str">
            <v>Negotiated</v>
          </cell>
          <cell r="K33" t="str">
            <v>Yes</v>
          </cell>
          <cell r="L33">
            <v>13.75</v>
          </cell>
          <cell r="M33" t="str">
            <v>Not Recommend</v>
          </cell>
          <cell r="N33" t="str">
            <v>Not Recommend</v>
          </cell>
          <cell r="P33">
            <v>10.1</v>
          </cell>
          <cell r="Q33">
            <v>14</v>
          </cell>
          <cell r="R33">
            <v>38.613861386138623</v>
          </cell>
          <cell r="T33">
            <v>53.340635268346091</v>
          </cell>
          <cell r="U33">
            <v>56.424581005586582</v>
          </cell>
          <cell r="W33">
            <v>4</v>
          </cell>
          <cell r="X33">
            <v>109</v>
          </cell>
        </row>
        <row r="34">
          <cell r="A34">
            <v>1632802020</v>
          </cell>
          <cell r="B34">
            <v>38370</v>
          </cell>
          <cell r="C34" t="str">
            <v>Completed</v>
          </cell>
          <cell r="D34" t="str">
            <v>Liberty Media</v>
          </cell>
          <cell r="E34" t="str">
            <v>UnitedGlobalCom Inc.</v>
          </cell>
          <cell r="F34">
            <v>47</v>
          </cell>
          <cell r="G34">
            <v>3508.6704113056212</v>
          </cell>
          <cell r="H34" t="str">
            <v>Cash or Stock</v>
          </cell>
          <cell r="I34" t="str">
            <v>Negotiated</v>
          </cell>
          <cell r="K34" t="str">
            <v>Yes</v>
          </cell>
          <cell r="L34" t="str">
            <v>TBD</v>
          </cell>
          <cell r="M34" t="str">
            <v>Not Recommend</v>
          </cell>
          <cell r="N34" t="str">
            <v>TBD</v>
          </cell>
          <cell r="P34" t="str">
            <v>TBD</v>
          </cell>
          <cell r="Q34">
            <v>38.25</v>
          </cell>
          <cell r="R34" t="str">
            <v>TBD</v>
          </cell>
          <cell r="T34">
            <v>45.825390773922983</v>
          </cell>
          <cell r="U34">
            <v>42.937219730941692</v>
          </cell>
          <cell r="W34" t="str">
            <v>TBD</v>
          </cell>
          <cell r="X34" t="str">
            <v>TBD</v>
          </cell>
        </row>
        <row r="36">
          <cell r="E36" t="str">
            <v>High</v>
          </cell>
          <cell r="T36">
            <v>120.99447513812156</v>
          </cell>
          <cell r="U36">
            <v>149.48024948024946</v>
          </cell>
        </row>
        <row r="37">
          <cell r="E37" t="str">
            <v>Mean</v>
          </cell>
          <cell r="T37">
            <v>29.356085161772807</v>
          </cell>
          <cell r="U37">
            <v>31.605266882089822</v>
          </cell>
        </row>
        <row r="38">
          <cell r="E38" t="str">
            <v>Median</v>
          </cell>
          <cell r="T38">
            <v>25.02416666666667</v>
          </cell>
          <cell r="U38">
            <v>23.456790123456784</v>
          </cell>
        </row>
        <row r="39">
          <cell r="E39" t="str">
            <v>Low</v>
          </cell>
          <cell r="T39">
            <v>-1.9900829875518777</v>
          </cell>
          <cell r="U39">
            <v>-1.1699163179916483</v>
          </cell>
        </row>
        <row r="41">
          <cell r="B41" t="str">
            <v>(1) Date when the the companies announced the final agreed terms of the transaction. If deal is still pending, date is for the latest terms available.</v>
          </cell>
        </row>
        <row r="42">
          <cell r="B42" t="str">
            <v>(2) Sourced from Reuters using basic shares from latest filing around initial offer date (from shareholders' equity section of balance sheet).</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narios"/>
      <sheetName val="Bonds 10-10"/>
      <sheetName val="Total Cash Flows"/>
      <sheetName val="Purchase Price Calc (step up)"/>
      <sheetName val="Sheet1"/>
      <sheetName val="Assumed Dividends"/>
      <sheetName val="Operators"/>
      <sheetName val="Bal Sht Data"/>
      <sheetName val="Debt &amp; CF Summaries"/>
      <sheetName val="Offtaker Revenue Summaries"/>
      <sheetName val="EP Assets Consol_wo MCV"/>
      <sheetName val="ACE"/>
      <sheetName val="Mt. Poso"/>
      <sheetName val="Front Range"/>
      <sheetName val="NCA #1"/>
      <sheetName val="Juniper Conslidated"/>
      <sheetName val="Badger Creek"/>
      <sheetName val="Bear Mountain"/>
      <sheetName val="Chalk Cliff"/>
      <sheetName val="Corona"/>
      <sheetName val="Crockett"/>
      <sheetName val="Double &quot;C&quot;"/>
      <sheetName val="High Sierra"/>
      <sheetName val="Kern Front"/>
      <sheetName val="Live Oak"/>
      <sheetName val="McKittrick"/>
      <sheetName val="Cambria"/>
      <sheetName val="Colver"/>
      <sheetName val="Gilberton"/>
      <sheetName val="Panther Creek"/>
      <sheetName val="Dartmouth"/>
      <sheetName val="MASSPOWER"/>
      <sheetName val="Prime"/>
      <sheetName val="Mid-Georgia"/>
      <sheetName val="Mulberry"/>
      <sheetName val="Orange"/>
      <sheetName val="Orlando"/>
      <sheetName val="Vandolah"/>
      <sheetName val="EP Assets Consol"/>
      <sheetName val="MCV"/>
      <sheetName val="Transaction &amp; Debt Schedule"/>
      <sheetName val="Scenario Manager"/>
      <sheetName val="Generation Transactions"/>
      <sheetName val="Forward Curves"/>
      <sheetName val="Regional Valuation Summary"/>
      <sheetName val="Cash Flow Forecast"/>
      <sheetName val="File Mgmt"/>
      <sheetName val="Grand Ridge Splits"/>
      <sheetName val="2020 Budget Details"/>
      <sheetName val="2016 Budget"/>
      <sheetName val="2016 Actual"/>
      <sheetName val="Pivot"/>
      <sheetName val="Grand Ridge I- OpEx"/>
      <sheetName val="Grand Ridge EXP - OpEx"/>
      <sheetName val="Grand Ridge IV - OpEx"/>
      <sheetName val="0. Budget Summary &amp; Inputs"/>
      <sheetName val="1. Budget Summary"/>
      <sheetName val="Tracking Accounts_2018"/>
      <sheetName val="3.2 Bud v ProF (Rev, Opex, PTC)"/>
      <sheetName val="3.3 Bud v ProF (OpEx)"/>
      <sheetName val="2. Bud v Bud"/>
      <sheetName val="B vs PF Distributions"/>
      <sheetName val="CAPEX"/>
      <sheetName val="4. Bud v ProF Distbs."/>
      <sheetName val="5. Bud vs CDPQ"/>
      <sheetName val="Project 4- OpEx"/>
      <sheetName val="Project 5- OpEx"/>
      <sheetName val="Budget Upload Template - GL"/>
      <sheetName val="Budget Upload Template - PRJTS"/>
      <sheetName val="GL COST CENTER ALLOCATION"/>
      <sheetName val="Old GL &gt; New GL"/>
      <sheetName val="Transaction Controls"/>
      <sheetName val="Chart of Accounts (COA)"/>
      <sheetName val="GL_Task_PurCat_ExpType"/>
      <sheetName val="TargIS"/>
      <sheetName val="TargBSCF"/>
      <sheetName val="Charts"/>
      <sheetName val="NPV"/>
      <sheetName val="WACC Analysis Output"/>
      <sheetName val="Historical Financials"/>
      <sheetName val="Research Estimates"/>
      <sheetName val="Firm Value Build"/>
      <sheetName val="SOTP"/>
      <sheetName val="Summary"/>
      <sheetName val="Output"/>
    </sheetNames>
    <sheetDataSet>
      <sheetData sheetId="0"/>
      <sheetData sheetId="1"/>
      <sheetData sheetId="2"/>
      <sheetData sheetId="3"/>
      <sheetData sheetId="4"/>
      <sheetData sheetId="5"/>
      <sheetData sheetId="6"/>
      <sheetData sheetId="7"/>
      <sheetData sheetId="8"/>
      <sheetData sheetId="9" refreshError="1">
        <row r="1">
          <cell r="A1" t="str">
            <v>Project Mesa</v>
          </cell>
        </row>
        <row r="5">
          <cell r="O5">
            <v>37866.958300810184</v>
          </cell>
        </row>
        <row r="6">
          <cell r="O6">
            <v>37866.958300810184</v>
          </cell>
        </row>
        <row r="7">
          <cell r="B7" t="str">
            <v>Offtaker Revenue Summary (1)</v>
          </cell>
        </row>
        <row r="9">
          <cell r="B9" t="str">
            <v>Offtaker</v>
          </cell>
          <cell r="E9" t="str">
            <v>Rating</v>
          </cell>
          <cell r="G9" t="str">
            <v>Revenues to EP</v>
          </cell>
          <cell r="I9" t="str">
            <v>% of Total</v>
          </cell>
          <cell r="K9" t="str">
            <v>Credit Rating Distribution of Total El Paso Revenues(1)</v>
          </cell>
          <cell r="S9" t="str">
            <v>Revenue Ratings Distribution</v>
          </cell>
          <cell r="V9" t="str">
            <v>Value</v>
          </cell>
        </row>
        <row r="10">
          <cell r="B10" t="str">
            <v>Pacific Gas and Electric</v>
          </cell>
          <cell r="E10" t="str">
            <v>D/Caa2</v>
          </cell>
          <cell r="G10">
            <v>935.43190722139013</v>
          </cell>
          <cell r="I10">
            <v>0.10962171230348543</v>
          </cell>
          <cell r="S10" t="str">
            <v>&gt;=A3</v>
          </cell>
          <cell r="T10">
            <v>5727.7583080780432</v>
          </cell>
        </row>
        <row r="11">
          <cell r="B11" t="str">
            <v>Southern California Edison</v>
          </cell>
          <cell r="E11" t="str">
            <v>B+/Ba3</v>
          </cell>
          <cell r="G11">
            <v>405.44451357938851</v>
          </cell>
          <cell r="I11">
            <v>4.7513369470844148E-2</v>
          </cell>
          <cell r="S11" t="str">
            <v>Baa3-Baa1</v>
          </cell>
          <cell r="T11">
            <v>240.59332982890896</v>
          </cell>
        </row>
        <row r="12">
          <cell r="B12" t="str">
            <v>Colorado Springs Utilities</v>
          </cell>
          <cell r="E12" t="str">
            <v>NR/Aa2(2)</v>
          </cell>
          <cell r="G12">
            <v>642.22760814715855</v>
          </cell>
          <cell r="I12">
            <v>7.5261587241326811E-2</v>
          </cell>
          <cell r="S12" t="str">
            <v>Ba3 - Ba1</v>
          </cell>
          <cell r="T12">
            <v>405.44451357938851</v>
          </cell>
        </row>
        <row r="13">
          <cell r="B13" t="str">
            <v>Public Service of Colorado</v>
          </cell>
          <cell r="E13" t="str">
            <v>BBB-/Baa2</v>
          </cell>
          <cell r="G13">
            <v>65.974654860682463</v>
          </cell>
          <cell r="I13">
            <v>7.7314602790727882E-3</v>
          </cell>
          <cell r="S13" t="str">
            <v>B3 - B1</v>
          </cell>
          <cell r="T13">
            <v>1064.3105265360057</v>
          </cell>
        </row>
        <row r="14">
          <cell r="B14" t="str">
            <v>Nevada Power</v>
          </cell>
          <cell r="E14" t="str">
            <v>B-/B1</v>
          </cell>
          <cell r="G14">
            <v>678.65664707644521</v>
          </cell>
          <cell r="I14">
            <v>7.9530645837864095E-2</v>
          </cell>
          <cell r="S14" t="str">
            <v>&lt;B1</v>
          </cell>
          <cell r="T14">
            <v>1095.1654955746724</v>
          </cell>
        </row>
        <row r="15">
          <cell r="B15" t="str">
            <v>Pennsylvania Electric Company</v>
          </cell>
          <cell r="E15" t="str">
            <v>BBB/A2</v>
          </cell>
          <cell r="G15">
            <v>634.50394730896119</v>
          </cell>
          <cell r="I15">
            <v>7.4356464249692333E-2</v>
          </cell>
          <cell r="T15">
            <v>8533.272173597019</v>
          </cell>
        </row>
        <row r="16">
          <cell r="B16" t="str">
            <v>Pennsylvania Power and Light</v>
          </cell>
          <cell r="E16" t="str">
            <v>A-/Baa2(3)</v>
          </cell>
          <cell r="G16">
            <v>21.590107064191528</v>
          </cell>
          <cell r="I16">
            <v>2.5301088052709655E-3</v>
          </cell>
        </row>
        <row r="17">
          <cell r="B17" t="str">
            <v>Metropolitan Edison</v>
          </cell>
          <cell r="E17" t="str">
            <v>BBB/A3(3)</v>
          </cell>
          <cell r="G17">
            <v>372.98125455161386</v>
          </cell>
          <cell r="I17">
            <v>4.3709054037402342E-2</v>
          </cell>
        </row>
        <row r="18">
          <cell r="B18" t="str">
            <v>Commonwealth Electric</v>
          </cell>
          <cell r="E18" t="str">
            <v>A/A2(4)</v>
          </cell>
          <cell r="G18">
            <v>825.45588465060894</v>
          </cell>
          <cell r="I18">
            <v>9.6733804788820613E-2</v>
          </cell>
        </row>
        <row r="19">
          <cell r="B19" t="str">
            <v>Boston Edison (44% of Cap)</v>
          </cell>
          <cell r="E19" t="str">
            <v>A/A1</v>
          </cell>
          <cell r="G19">
            <v>384.23630099774505</v>
          </cell>
          <cell r="I19">
            <v>4.5028014246002709E-2</v>
          </cell>
        </row>
        <row r="20">
          <cell r="B20" t="str">
            <v>MMWEC</v>
          </cell>
          <cell r="E20" t="str">
            <v>BBB+/Baa2</v>
          </cell>
          <cell r="G20">
            <v>70.704689405189455</v>
          </cell>
          <cell r="I20">
            <v>8.2857651750471942E-3</v>
          </cell>
        </row>
        <row r="21">
          <cell r="B21" t="str">
            <v>JCP&amp;L</v>
          </cell>
          <cell r="E21" t="str">
            <v>BBB+/A3</v>
          </cell>
          <cell r="G21">
            <v>82.181660732800879</v>
          </cell>
          <cell r="I21">
            <v>9.6307323920923234E-3</v>
          </cell>
        </row>
        <row r="22">
          <cell r="B22" t="str">
            <v>Marcal Paper</v>
          </cell>
          <cell r="E22" t="str">
            <v>NA</v>
          </cell>
          <cell r="G22">
            <v>61.794419714999997</v>
          </cell>
          <cell r="I22">
            <v>7.2415854619285952E-3</v>
          </cell>
        </row>
        <row r="23">
          <cell r="B23" t="str">
            <v>Georgia Power</v>
          </cell>
          <cell r="E23" t="str">
            <v>A/A2</v>
          </cell>
          <cell r="G23">
            <v>944.46097786247572</v>
          </cell>
          <cell r="I23">
            <v>0.11067981410281894</v>
          </cell>
        </row>
        <row r="24">
          <cell r="B24" t="str">
            <v>Florida Power</v>
          </cell>
          <cell r="E24" t="str">
            <v>BBB+/A2</v>
          </cell>
          <cell r="G24">
            <v>1841.7106738266789</v>
          </cell>
          <cell r="I24">
            <v>0.21582701645508923</v>
          </cell>
        </row>
        <row r="25">
          <cell r="B25" t="str">
            <v>Tampa Electric</v>
          </cell>
          <cell r="E25" t="str">
            <v>BBB-/Baa1</v>
          </cell>
          <cell r="G25">
            <v>82.323878498845531</v>
          </cell>
          <cell r="I25">
            <v>9.6473986560004048E-3</v>
          </cell>
        </row>
        <row r="26">
          <cell r="B26" t="str">
            <v>Reedy Creek</v>
          </cell>
          <cell r="E26" t="str">
            <v>NA</v>
          </cell>
          <cell r="G26">
            <v>97.939168638282297</v>
          </cell>
          <cell r="I26">
            <v>1.1477328584610015E-2</v>
          </cell>
        </row>
        <row r="27">
          <cell r="B27" t="str">
            <v>Reliant Energy Services</v>
          </cell>
          <cell r="E27" t="str">
            <v>B/B2(5)</v>
          </cell>
          <cell r="G27">
            <v>385.65387945956041</v>
          </cell>
          <cell r="I27">
            <v>4.5194137912631029E-2</v>
          </cell>
        </row>
        <row r="28">
          <cell r="G28">
            <v>8533.272173597019</v>
          </cell>
          <cell r="I28">
            <v>0.99999999999999989</v>
          </cell>
        </row>
        <row r="29">
          <cell r="B29" t="str">
            <v xml:space="preserve">1.  Includes energy and capacity revenues only. </v>
          </cell>
        </row>
        <row r="30">
          <cell r="B30" t="str">
            <v>2.  Municipal credit ratings.</v>
          </cell>
        </row>
        <row r="31">
          <cell r="B31" t="str">
            <v>3.  Long Term Issuer credit ratings.</v>
          </cell>
          <cell r="G31"/>
        </row>
        <row r="32">
          <cell r="B32" t="str">
            <v>4.  Moody's rating represents HoldCo credit rating.</v>
          </cell>
        </row>
        <row r="33">
          <cell r="B33" t="str">
            <v>5.  Ratings shown for Reliant Resources, Inc.</v>
          </cell>
        </row>
        <row r="34">
          <cell r="F34" t="str">
            <v>check</v>
          </cell>
          <cell r="G34">
            <v>0</v>
          </cell>
        </row>
        <row r="38">
          <cell r="I38" t="str">
            <v>Net</v>
          </cell>
          <cell r="J38" t="str">
            <v>Contract Revenues - Gross</v>
          </cell>
        </row>
        <row r="39">
          <cell r="D39" t="str">
            <v>MW</v>
          </cell>
          <cell r="E39" t="str">
            <v>EP Ownership %</v>
          </cell>
          <cell r="F39" t="str">
            <v>Offtakers</v>
          </cell>
          <cell r="G39" t="str">
            <v>Rating</v>
          </cell>
          <cell r="H39" t="str">
            <v>Expire Date</v>
          </cell>
          <cell r="I39" t="str">
            <v>EP's Share</v>
          </cell>
          <cell r="J39" t="str">
            <v>Total</v>
          </cell>
          <cell r="K39">
            <v>2003</v>
          </cell>
          <cell r="L39">
            <v>2004</v>
          </cell>
          <cell r="M39">
            <v>2005</v>
          </cell>
          <cell r="N39">
            <v>2006</v>
          </cell>
          <cell r="O39">
            <v>2007</v>
          </cell>
          <cell r="P39">
            <v>2008</v>
          </cell>
          <cell r="Q39">
            <v>2009</v>
          </cell>
          <cell r="R39">
            <v>2010</v>
          </cell>
          <cell r="S39">
            <v>2011</v>
          </cell>
          <cell r="T39">
            <v>2012</v>
          </cell>
          <cell r="U39">
            <v>2013</v>
          </cell>
          <cell r="V39">
            <v>2014</v>
          </cell>
          <cell r="W39">
            <v>2015</v>
          </cell>
          <cell r="X39">
            <v>2016</v>
          </cell>
          <cell r="Y39">
            <v>2017</v>
          </cell>
          <cell r="Z39">
            <v>2018</v>
          </cell>
          <cell r="AA39">
            <v>2019</v>
          </cell>
          <cell r="AB39">
            <v>2020</v>
          </cell>
          <cell r="AC39">
            <v>2021</v>
          </cell>
          <cell r="AD39">
            <v>2022</v>
          </cell>
          <cell r="AE39">
            <v>2023</v>
          </cell>
          <cell r="AF39">
            <v>2024</v>
          </cell>
          <cell r="AG39">
            <v>2025</v>
          </cell>
          <cell r="AH39">
            <v>2026</v>
          </cell>
          <cell r="AI39">
            <v>2027</v>
          </cell>
          <cell r="AJ39">
            <v>2028</v>
          </cell>
        </row>
        <row r="40">
          <cell r="B40" t="str">
            <v>EP Share</v>
          </cell>
          <cell r="K40">
            <v>28.077004835519997</v>
          </cell>
          <cell r="L40">
            <v>28.680126582047997</v>
          </cell>
          <cell r="M40">
            <v>28.62790432872</v>
          </cell>
          <cell r="N40">
            <v>28.92735939492</v>
          </cell>
          <cell r="O40">
            <v>24.826417915780109</v>
          </cell>
          <cell r="P40">
            <v>24.091867237598471</v>
          </cell>
          <cell r="Q40">
            <v>24.146635660501598</v>
          </cell>
          <cell r="R40">
            <v>24.252675384678593</v>
          </cell>
          <cell r="S40">
            <v>24.351565118304947</v>
          </cell>
          <cell r="T40">
            <v>24.554220001104468</v>
          </cell>
          <cell r="U40">
            <v>24.667289820756594</v>
          </cell>
          <cell r="V40">
            <v>24.881738199913453</v>
          </cell>
          <cell r="W40">
            <v>23.004833505402157</v>
          </cell>
          <cell r="X40">
            <v>0</v>
          </cell>
          <cell r="Y40">
            <v>0</v>
          </cell>
          <cell r="Z40">
            <v>0</v>
          </cell>
          <cell r="AA40">
            <v>0</v>
          </cell>
          <cell r="AB40">
            <v>0</v>
          </cell>
          <cell r="AC40">
            <v>0</v>
          </cell>
          <cell r="AD40">
            <v>0</v>
          </cell>
          <cell r="AE40">
            <v>0</v>
          </cell>
          <cell r="AF40">
            <v>0</v>
          </cell>
          <cell r="AG40">
            <v>0</v>
          </cell>
          <cell r="AH40">
            <v>0</v>
          </cell>
          <cell r="AI40">
            <v>0</v>
          </cell>
          <cell r="AJ40">
            <v>0</v>
          </cell>
        </row>
        <row r="41">
          <cell r="B41" t="str">
            <v>Dist %</v>
          </cell>
          <cell r="K41">
            <v>0.47799999999999998</v>
          </cell>
          <cell r="L41">
            <v>0.47799999999999998</v>
          </cell>
          <cell r="M41">
            <v>0.47799999999999998</v>
          </cell>
          <cell r="N41">
            <v>0.48299999999999998</v>
          </cell>
          <cell r="O41">
            <v>0.48399999999999999</v>
          </cell>
          <cell r="P41">
            <v>0.48399999999999999</v>
          </cell>
          <cell r="Q41">
            <v>0.48399999999999999</v>
          </cell>
          <cell r="R41">
            <v>0.48399999999999999</v>
          </cell>
          <cell r="S41">
            <v>0.48399999999999999</v>
          </cell>
          <cell r="T41">
            <v>0.48399999999999999</v>
          </cell>
          <cell r="U41">
            <v>0.48399999999999999</v>
          </cell>
          <cell r="V41">
            <v>0.48399999999999999</v>
          </cell>
          <cell r="W41">
            <v>0.48399999999999999</v>
          </cell>
          <cell r="X41">
            <v>0.48399999999999999</v>
          </cell>
          <cell r="Y41">
            <v>0.48399999999999999</v>
          </cell>
          <cell r="Z41">
            <v>0.48399999999999999</v>
          </cell>
          <cell r="AA41">
            <v>0.48399999999999999</v>
          </cell>
          <cell r="AB41">
            <v>0.48399999999999999</v>
          </cell>
          <cell r="AC41">
            <v>0.48399999999999999</v>
          </cell>
          <cell r="AD41">
            <v>0.48399999999999999</v>
          </cell>
          <cell r="AE41">
            <v>0.48399999999999999</v>
          </cell>
          <cell r="AF41">
            <v>0.48399999999999999</v>
          </cell>
          <cell r="AG41">
            <v>0.48399999999999999</v>
          </cell>
          <cell r="AH41">
            <v>0.48399999999999999</v>
          </cell>
          <cell r="AI41">
            <v>0.48399999999999999</v>
          </cell>
          <cell r="AJ41">
            <v>0.48399999999999999</v>
          </cell>
        </row>
        <row r="42">
          <cell r="B42" t="str">
            <v>ACE</v>
          </cell>
          <cell r="C42" t="str">
            <v>Coal</v>
          </cell>
          <cell r="D42">
            <v>102</v>
          </cell>
          <cell r="E42">
            <v>0.47767967714999993</v>
          </cell>
          <cell r="F42" t="str">
            <v>Southern California Edison</v>
          </cell>
          <cell r="G42" t="str">
            <v>B+/Ba3</v>
          </cell>
          <cell r="H42">
            <v>42309</v>
          </cell>
          <cell r="I42">
            <v>333.08963798524837</v>
          </cell>
          <cell r="J42">
            <v>690.53989192120741</v>
          </cell>
          <cell r="K42">
            <v>58.738503839999993</v>
          </cell>
          <cell r="L42">
            <v>60.000264815999998</v>
          </cell>
          <cell r="M42">
            <v>59.891013239999999</v>
          </cell>
          <cell r="N42">
            <v>59.891013239999999</v>
          </cell>
          <cell r="O42">
            <v>51.294251892107667</v>
          </cell>
          <cell r="P42">
            <v>49.776585201649738</v>
          </cell>
          <cell r="Q42">
            <v>49.889743100209913</v>
          </cell>
          <cell r="R42">
            <v>50.108833439418582</v>
          </cell>
          <cell r="S42">
            <v>50.313151070877993</v>
          </cell>
          <cell r="T42">
            <v>50.731859506414196</v>
          </cell>
          <cell r="U42">
            <v>50.965474836273955</v>
          </cell>
          <cell r="V42">
            <v>51.408549999821183</v>
          </cell>
          <cell r="W42">
            <v>47.530647738434212</v>
          </cell>
          <cell r="X42">
            <v>0</v>
          </cell>
          <cell r="Y42">
            <v>0</v>
          </cell>
          <cell r="Z42">
            <v>0</v>
          </cell>
          <cell r="AA42">
            <v>0</v>
          </cell>
          <cell r="AB42">
            <v>0</v>
          </cell>
          <cell r="AC42">
            <v>0</v>
          </cell>
          <cell r="AD42">
            <v>0</v>
          </cell>
          <cell r="AE42">
            <v>0</v>
          </cell>
          <cell r="AF42">
            <v>0</v>
          </cell>
          <cell r="AG42">
            <v>0</v>
          </cell>
          <cell r="AH42">
            <v>0</v>
          </cell>
          <cell r="AI42">
            <v>0</v>
          </cell>
          <cell r="AJ42">
            <v>0</v>
          </cell>
        </row>
        <row r="43">
          <cell r="B43" t="str">
            <v>Mt. Poso</v>
          </cell>
          <cell r="C43" t="str">
            <v>Coal</v>
          </cell>
          <cell r="D43">
            <v>52</v>
          </cell>
          <cell r="E43">
            <v>0.16039999999999999</v>
          </cell>
          <cell r="F43" t="str">
            <v>Pacific Gas and Electric</v>
          </cell>
          <cell r="G43" t="str">
            <v>D/Caa2</v>
          </cell>
          <cell r="H43">
            <v>39904</v>
          </cell>
          <cell r="I43">
            <v>30.720671616764509</v>
          </cell>
          <cell r="J43">
            <v>191.52538414441716</v>
          </cell>
          <cell r="K43">
            <v>31.427352539303364</v>
          </cell>
          <cell r="L43">
            <v>31.492566515803365</v>
          </cell>
          <cell r="M43">
            <v>31.438628372115865</v>
          </cell>
          <cell r="N43">
            <v>30.608275076669749</v>
          </cell>
          <cell r="O43">
            <v>29.506123951559623</v>
          </cell>
          <cell r="P43">
            <v>29.625199668319667</v>
          </cell>
          <cell r="Q43">
            <v>7.4272380206455155</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row>
        <row r="44">
          <cell r="B44" t="str">
            <v>Front Range</v>
          </cell>
          <cell r="C44" t="str">
            <v>Gas</v>
          </cell>
          <cell r="D44">
            <v>480</v>
          </cell>
          <cell r="E44">
            <v>0.5</v>
          </cell>
          <cell r="F44" t="str">
            <v>Colorado Springs Utilities</v>
          </cell>
          <cell r="G44" t="str">
            <v>NR/Aa2(2)</v>
          </cell>
          <cell r="H44">
            <v>44986</v>
          </cell>
          <cell r="I44">
            <v>642.22760814715855</v>
          </cell>
          <cell r="J44">
            <v>1284.4552162943171</v>
          </cell>
          <cell r="K44">
            <v>17.771037691654733</v>
          </cell>
          <cell r="L44">
            <v>30.809863449836083</v>
          </cell>
          <cell r="M44">
            <v>35.927292426766783</v>
          </cell>
          <cell r="N44">
            <v>41.372451106599961</v>
          </cell>
          <cell r="O44">
            <v>45.192023426732511</v>
          </cell>
          <cell r="P44">
            <v>49.704136459514764</v>
          </cell>
          <cell r="Q44">
            <v>58.382930243751325</v>
          </cell>
          <cell r="R44">
            <v>60.69302008402186</v>
          </cell>
          <cell r="S44">
            <v>64.559678120525646</v>
          </cell>
          <cell r="T44">
            <v>70.802396324292019</v>
          </cell>
          <cell r="U44">
            <v>70.583046418359416</v>
          </cell>
          <cell r="V44">
            <v>79.577063872733476</v>
          </cell>
          <cell r="W44">
            <v>80.841144547310037</v>
          </cell>
          <cell r="X44">
            <v>75.825693099558592</v>
          </cell>
          <cell r="Y44">
            <v>75.944306492833604</v>
          </cell>
          <cell r="Z44">
            <v>81.173701597724545</v>
          </cell>
          <cell r="AA44">
            <v>78.975552552793488</v>
          </cell>
          <cell r="AB44">
            <v>80.47489458509007</v>
          </cell>
          <cell r="AC44">
            <v>74.37790717424285</v>
          </cell>
          <cell r="AD44">
            <v>85.49287805289039</v>
          </cell>
          <cell r="AE44">
            <v>25.974198567084969</v>
          </cell>
          <cell r="AF44" t="str">
            <v>NA</v>
          </cell>
          <cell r="AG44" t="str">
            <v>NA</v>
          </cell>
          <cell r="AH44" t="str">
            <v>NA</v>
          </cell>
          <cell r="AI44" t="str">
            <v>NA</v>
          </cell>
          <cell r="AJ44" t="str">
            <v>NA</v>
          </cell>
        </row>
        <row r="45">
          <cell r="B45" t="str">
            <v>Front Range</v>
          </cell>
          <cell r="C45" t="str">
            <v>Gas</v>
          </cell>
          <cell r="D45">
            <v>480</v>
          </cell>
          <cell r="E45">
            <v>0.5</v>
          </cell>
          <cell r="F45" t="str">
            <v>Public Service of Colorado</v>
          </cell>
          <cell r="G45" t="str">
            <v>BBB-/Baa2</v>
          </cell>
          <cell r="H45">
            <v>40238</v>
          </cell>
          <cell r="I45">
            <v>65.974654860682463</v>
          </cell>
          <cell r="J45">
            <v>131.94930972136493</v>
          </cell>
          <cell r="K45">
            <v>20.880460984257795</v>
          </cell>
          <cell r="L45">
            <v>25.156315860258097</v>
          </cell>
          <cell r="M45">
            <v>22.441055039153699</v>
          </cell>
          <cell r="N45">
            <v>19.991553101854052</v>
          </cell>
          <cell r="O45">
            <v>16.910746487981321</v>
          </cell>
          <cell r="P45">
            <v>13.748880865006123</v>
          </cell>
          <cell r="Q45">
            <v>11.294562732130681</v>
          </cell>
          <cell r="R45">
            <v>1.5257346507231269</v>
          </cell>
          <cell r="S45">
            <v>0</v>
          </cell>
          <cell r="T45">
            <v>0</v>
          </cell>
          <cell r="U45">
            <v>0</v>
          </cell>
          <cell r="V45">
            <v>0</v>
          </cell>
          <cell r="W45">
            <v>0</v>
          </cell>
          <cell r="X45">
            <v>0</v>
          </cell>
          <cell r="Y45">
            <v>0</v>
          </cell>
          <cell r="Z45">
            <v>0</v>
          </cell>
          <cell r="AA45">
            <v>0</v>
          </cell>
          <cell r="AB45">
            <v>0</v>
          </cell>
          <cell r="AC45">
            <v>0</v>
          </cell>
          <cell r="AD45">
            <v>0</v>
          </cell>
          <cell r="AE45">
            <v>0</v>
          </cell>
          <cell r="AF45" t="str">
            <v>NA</v>
          </cell>
          <cell r="AG45" t="str">
            <v>NA</v>
          </cell>
          <cell r="AH45" t="str">
            <v>NA</v>
          </cell>
          <cell r="AI45" t="str">
            <v>NA</v>
          </cell>
          <cell r="AJ45" t="str">
            <v>NA</v>
          </cell>
        </row>
        <row r="46">
          <cell r="B46" t="str">
            <v>NCA #1</v>
          </cell>
          <cell r="C46" t="str">
            <v>Gas</v>
          </cell>
          <cell r="D46">
            <v>85</v>
          </cell>
          <cell r="E46">
            <v>0.5</v>
          </cell>
          <cell r="F46" t="str">
            <v>Nevada Power</v>
          </cell>
          <cell r="G46" t="str">
            <v>B-/B1</v>
          </cell>
          <cell r="H46">
            <v>45017</v>
          </cell>
          <cell r="I46">
            <v>678.65664707644521</v>
          </cell>
          <cell r="J46">
            <v>1357.3132941528904</v>
          </cell>
          <cell r="K46">
            <v>52.277648006416619</v>
          </cell>
          <cell r="L46">
            <v>53.56074199931939</v>
          </cell>
          <cell r="M46">
            <v>54.861355104409924</v>
          </cell>
          <cell r="N46">
            <v>56.179628622116503</v>
          </cell>
          <cell r="O46">
            <v>57.563088893728072</v>
          </cell>
          <cell r="P46">
            <v>58.981785380372081</v>
          </cell>
          <cell r="Q46">
            <v>60.436649085605772</v>
          </cell>
          <cell r="R46">
            <v>61.91069637815945</v>
          </cell>
          <cell r="S46">
            <v>63.405627353386087</v>
          </cell>
          <cell r="T46">
            <v>64.974836209987927</v>
          </cell>
          <cell r="U46">
            <v>66.584197407607306</v>
          </cell>
          <cell r="V46">
            <v>68.234776210886167</v>
          </cell>
          <cell r="W46">
            <v>69.907574207616648</v>
          </cell>
          <cell r="X46">
            <v>71.602998181622681</v>
          </cell>
          <cell r="Y46">
            <v>73.383917014032448</v>
          </cell>
          <cell r="Z46">
            <v>75.210614318619491</v>
          </cell>
          <cell r="AA46">
            <v>77.084309531911174</v>
          </cell>
          <cell r="AB46">
            <v>78.982574738783441</v>
          </cell>
          <cell r="AC46">
            <v>80.906697280281364</v>
          </cell>
          <cell r="AD46">
            <v>82.929042388427419</v>
          </cell>
          <cell r="AE46">
            <v>28.334535839600424</v>
          </cell>
          <cell r="AF46">
            <v>0</v>
          </cell>
          <cell r="AG46">
            <v>0</v>
          </cell>
          <cell r="AH46">
            <v>0</v>
          </cell>
          <cell r="AI46">
            <v>0</v>
          </cell>
          <cell r="AJ46">
            <v>0</v>
          </cell>
        </row>
        <row r="47">
          <cell r="B47" t="str">
            <v>Juniper</v>
          </cell>
          <cell r="E47">
            <v>0.51</v>
          </cell>
          <cell r="F47" t="str">
            <v>Owned by EP</v>
          </cell>
          <cell r="G47" t="str">
            <v>Cash distributions to Juniper increases as Hancock's IRR increases</v>
          </cell>
          <cell r="K47">
            <v>0.51</v>
          </cell>
          <cell r="L47">
            <v>0.51</v>
          </cell>
          <cell r="M47">
            <v>0.51</v>
          </cell>
          <cell r="N47">
            <v>0.51</v>
          </cell>
          <cell r="O47">
            <v>0.51</v>
          </cell>
          <cell r="P47">
            <v>0.51</v>
          </cell>
          <cell r="Q47">
            <v>0.51</v>
          </cell>
          <cell r="R47">
            <v>0.51</v>
          </cell>
          <cell r="S47">
            <v>0.51</v>
          </cell>
          <cell r="T47">
            <v>0.51</v>
          </cell>
          <cell r="U47">
            <v>0.51</v>
          </cell>
          <cell r="V47">
            <v>0.51</v>
          </cell>
          <cell r="W47">
            <v>0.51</v>
          </cell>
          <cell r="X47">
            <v>0.51</v>
          </cell>
          <cell r="Y47">
            <v>0.51</v>
          </cell>
          <cell r="Z47">
            <v>0.51</v>
          </cell>
          <cell r="AA47">
            <v>0.51</v>
          </cell>
          <cell r="AB47">
            <v>0.51</v>
          </cell>
          <cell r="AC47">
            <v>0.51</v>
          </cell>
          <cell r="AD47">
            <v>0.51</v>
          </cell>
          <cell r="AE47">
            <v>0.51</v>
          </cell>
          <cell r="AF47">
            <v>0.51</v>
          </cell>
          <cell r="AG47">
            <v>0.51</v>
          </cell>
          <cell r="AH47">
            <v>0.51</v>
          </cell>
          <cell r="AI47">
            <v>0.51</v>
          </cell>
          <cell r="AJ47">
            <v>0.51</v>
          </cell>
        </row>
        <row r="48">
          <cell r="B48" t="str">
            <v>EP Share</v>
          </cell>
          <cell r="K48">
            <v>7.1817218467762087</v>
          </cell>
          <cell r="L48">
            <v>7.1817218467762087</v>
          </cell>
          <cell r="M48">
            <v>7.1817218467762087</v>
          </cell>
          <cell r="N48">
            <v>7.1817218467762087</v>
          </cell>
          <cell r="O48">
            <v>6.57422689636598</v>
          </cell>
          <cell r="P48">
            <v>6.6079593210533192</v>
          </cell>
          <cell r="Q48">
            <v>6.6597716133549136</v>
          </cell>
          <cell r="R48">
            <v>6.7028553855183333</v>
          </cell>
          <cell r="S48">
            <v>1.9952887335240523</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row>
        <row r="49">
          <cell r="B49" t="str">
            <v>Dist %</v>
          </cell>
          <cell r="K49">
            <v>0.255</v>
          </cell>
          <cell r="L49">
            <v>0.255</v>
          </cell>
          <cell r="M49">
            <v>0.255</v>
          </cell>
          <cell r="N49">
            <v>0.255</v>
          </cell>
          <cell r="O49">
            <v>0.255</v>
          </cell>
          <cell r="P49">
            <v>0.255</v>
          </cell>
          <cell r="Q49">
            <v>0.255</v>
          </cell>
          <cell r="R49">
            <v>0.255</v>
          </cell>
          <cell r="S49">
            <v>0.255</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row>
        <row r="50">
          <cell r="B50" t="str">
            <v>Badger</v>
          </cell>
          <cell r="C50" t="str">
            <v>Gas</v>
          </cell>
          <cell r="D50">
            <v>46</v>
          </cell>
          <cell r="E50" t="str">
            <v>var</v>
          </cell>
          <cell r="F50" t="str">
            <v>Pacific Gas and Electric</v>
          </cell>
          <cell r="G50" t="str">
            <v>D/Caa2</v>
          </cell>
          <cell r="H50">
            <v>40634</v>
          </cell>
          <cell r="I50">
            <v>57.266989336921434</v>
          </cell>
          <cell r="J50">
            <v>224.57642877224086</v>
          </cell>
          <cell r="K50">
            <v>28.163615085396895</v>
          </cell>
          <cell r="L50">
            <v>28.163615085396895</v>
          </cell>
          <cell r="M50">
            <v>28.163615085396895</v>
          </cell>
          <cell r="N50">
            <v>28.163615085396895</v>
          </cell>
          <cell r="O50">
            <v>25.781281946533255</v>
          </cell>
          <cell r="P50">
            <v>25.913565964914977</v>
          </cell>
          <cell r="Q50">
            <v>26.11675142492123</v>
          </cell>
          <cell r="R50">
            <v>26.28570739418954</v>
          </cell>
          <cell r="S50">
            <v>7.8246617000943228</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row>
        <row r="51">
          <cell r="B51" t="str">
            <v>EP Share</v>
          </cell>
          <cell r="F51" t="str">
            <v>Pacific Gas and Electric</v>
          </cell>
          <cell r="K51">
            <v>14.849700738314104</v>
          </cell>
          <cell r="L51">
            <v>14.849700738314104</v>
          </cell>
          <cell r="M51">
            <v>14.849700738314104</v>
          </cell>
          <cell r="N51">
            <v>14.797717495155721</v>
          </cell>
          <cell r="O51">
            <v>13.548202249231824</v>
          </cell>
          <cell r="P51">
            <v>13.619634748093382</v>
          </cell>
          <cell r="Q51">
            <v>13.728955103777157</v>
          </cell>
          <cell r="R51">
            <v>13.819490930330948</v>
          </cell>
          <cell r="S51">
            <v>13.904568304568</v>
          </cell>
          <cell r="T51">
            <v>14.051220128629462</v>
          </cell>
          <cell r="U51">
            <v>14.150206654152131</v>
          </cell>
          <cell r="V51">
            <v>14.293920589842633</v>
          </cell>
          <cell r="W51">
            <v>4.4797736218150455</v>
          </cell>
          <cell r="X51">
            <v>0</v>
          </cell>
          <cell r="Y51">
            <v>0</v>
          </cell>
          <cell r="Z51">
            <v>0</v>
          </cell>
          <cell r="AA51">
            <v>0</v>
          </cell>
          <cell r="AB51">
            <v>0</v>
          </cell>
          <cell r="AC51">
            <v>0</v>
          </cell>
          <cell r="AD51">
            <v>0</v>
          </cell>
          <cell r="AE51">
            <v>0</v>
          </cell>
          <cell r="AF51">
            <v>0</v>
          </cell>
          <cell r="AG51">
            <v>0</v>
          </cell>
          <cell r="AH51">
            <v>0</v>
          </cell>
          <cell r="AI51">
            <v>0</v>
          </cell>
          <cell r="AJ51">
            <v>0</v>
          </cell>
        </row>
        <row r="52">
          <cell r="B52" t="str">
            <v>Dist %</v>
          </cell>
          <cell r="F52" t="str">
            <v>Pacific Gas and Electric</v>
          </cell>
          <cell r="K52">
            <v>0.51</v>
          </cell>
          <cell r="L52">
            <v>0.51</v>
          </cell>
          <cell r="M52">
            <v>0.51</v>
          </cell>
          <cell r="N52">
            <v>0.51</v>
          </cell>
          <cell r="O52">
            <v>0.51</v>
          </cell>
          <cell r="P52">
            <v>0.51</v>
          </cell>
          <cell r="Q52">
            <v>0.51</v>
          </cell>
          <cell r="R52">
            <v>0.51</v>
          </cell>
          <cell r="S52">
            <v>0.51</v>
          </cell>
          <cell r="T52">
            <v>0.51</v>
          </cell>
          <cell r="U52">
            <v>0.51</v>
          </cell>
          <cell r="V52">
            <v>0.51</v>
          </cell>
          <cell r="W52">
            <v>0.51</v>
          </cell>
          <cell r="X52">
            <v>0</v>
          </cell>
          <cell r="Y52">
            <v>0</v>
          </cell>
          <cell r="Z52">
            <v>0</v>
          </cell>
          <cell r="AA52">
            <v>0</v>
          </cell>
          <cell r="AB52">
            <v>0</v>
          </cell>
          <cell r="AC52">
            <v>0</v>
          </cell>
          <cell r="AD52">
            <v>0</v>
          </cell>
          <cell r="AE52">
            <v>0</v>
          </cell>
          <cell r="AF52">
            <v>0</v>
          </cell>
          <cell r="AG52">
            <v>0</v>
          </cell>
          <cell r="AH52">
            <v>0</v>
          </cell>
          <cell r="AI52">
            <v>0</v>
          </cell>
          <cell r="AJ52">
            <v>0</v>
          </cell>
        </row>
        <row r="53">
          <cell r="B53" t="str">
            <v>Bear Mountain</v>
          </cell>
          <cell r="C53" t="str">
            <v>Gas</v>
          </cell>
          <cell r="D53">
            <v>46</v>
          </cell>
          <cell r="E53" t="str">
            <v>var</v>
          </cell>
          <cell r="F53" t="str">
            <v>Pacific Gas and Electric</v>
          </cell>
          <cell r="G53" t="str">
            <v>D/Caa2</v>
          </cell>
          <cell r="H53">
            <v>42095</v>
          </cell>
          <cell r="I53">
            <v>174.94279204053859</v>
          </cell>
          <cell r="J53">
            <v>343.02508243242863</v>
          </cell>
          <cell r="K53">
            <v>29.117060271204124</v>
          </cell>
          <cell r="L53">
            <v>29.117060271204124</v>
          </cell>
          <cell r="M53">
            <v>29.117060271204124</v>
          </cell>
          <cell r="N53">
            <v>29.015132343442591</v>
          </cell>
          <cell r="O53">
            <v>26.565102449474164</v>
          </cell>
          <cell r="P53">
            <v>26.70516617273212</v>
          </cell>
          <cell r="Q53">
            <v>26.919519811327756</v>
          </cell>
          <cell r="R53">
            <v>27.097041039864603</v>
          </cell>
          <cell r="S53">
            <v>27.26385942072157</v>
          </cell>
          <cell r="T53">
            <v>27.551412016920512</v>
          </cell>
          <cell r="U53">
            <v>27.74550324343555</v>
          </cell>
          <cell r="V53">
            <v>28.02729527420124</v>
          </cell>
          <cell r="W53">
            <v>8.7838698466961667</v>
          </cell>
          <cell r="X53">
            <v>0</v>
          </cell>
          <cell r="Y53">
            <v>0</v>
          </cell>
          <cell r="Z53">
            <v>0</v>
          </cell>
          <cell r="AA53">
            <v>0</v>
          </cell>
          <cell r="AB53">
            <v>0</v>
          </cell>
          <cell r="AC53">
            <v>0</v>
          </cell>
          <cell r="AD53">
            <v>0</v>
          </cell>
          <cell r="AE53">
            <v>0</v>
          </cell>
          <cell r="AF53">
            <v>0</v>
          </cell>
          <cell r="AG53">
            <v>0</v>
          </cell>
          <cell r="AH53">
            <v>0</v>
          </cell>
          <cell r="AI53">
            <v>0</v>
          </cell>
          <cell r="AJ53">
            <v>0</v>
          </cell>
        </row>
        <row r="54">
          <cell r="B54" t="str">
            <v>EP Share</v>
          </cell>
          <cell r="F54" t="str">
            <v>Pacific Gas and Electric</v>
          </cell>
          <cell r="K54">
            <v>13.40518082502606</v>
          </cell>
          <cell r="L54">
            <v>13.40518082502606</v>
          </cell>
          <cell r="M54">
            <v>13.40518082502606</v>
          </cell>
          <cell r="N54">
            <v>13.40518082502606</v>
          </cell>
          <cell r="O54">
            <v>12.174013165109429</v>
          </cell>
          <cell r="P54">
            <v>12.704681090214793</v>
          </cell>
          <cell r="Q54">
            <v>12.808207301009462</v>
          </cell>
          <cell r="R54">
            <v>3.4620310715359492</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row>
        <row r="55">
          <cell r="B55" t="str">
            <v>Dist %</v>
          </cell>
          <cell r="F55" t="str">
            <v>Pacific Gas and Electric</v>
          </cell>
          <cell r="K55">
            <v>0.51</v>
          </cell>
          <cell r="L55">
            <v>0.51</v>
          </cell>
          <cell r="M55">
            <v>0.51</v>
          </cell>
          <cell r="N55">
            <v>0.51</v>
          </cell>
          <cell r="O55">
            <v>0.51</v>
          </cell>
          <cell r="P55">
            <v>0.51</v>
          </cell>
          <cell r="Q55">
            <v>0.51</v>
          </cell>
          <cell r="R55">
            <v>0.51</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row>
        <row r="56">
          <cell r="B56" t="str">
            <v>Chalk Cliff</v>
          </cell>
          <cell r="C56" t="str">
            <v>Gas</v>
          </cell>
          <cell r="D56">
            <v>46</v>
          </cell>
          <cell r="E56" t="str">
            <v>var</v>
          </cell>
          <cell r="F56" t="str">
            <v>Pacific Gas and Electric</v>
          </cell>
          <cell r="G56" t="str">
            <v>D/Caa2</v>
          </cell>
          <cell r="H56">
            <v>40269</v>
          </cell>
          <cell r="I56">
            <v>94.769655927973872</v>
          </cell>
          <cell r="J56">
            <v>185.82285476073309</v>
          </cell>
          <cell r="K56">
            <v>26.284668284364823</v>
          </cell>
          <cell r="L56">
            <v>26.284668284364823</v>
          </cell>
          <cell r="M56">
            <v>26.284668284364823</v>
          </cell>
          <cell r="N56">
            <v>26.284668284364823</v>
          </cell>
          <cell r="O56">
            <v>23.870614049234174</v>
          </cell>
          <cell r="P56">
            <v>24.911139392578026</v>
          </cell>
          <cell r="Q56">
            <v>25.114131962763651</v>
          </cell>
          <cell r="R56">
            <v>6.7882962186979396</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row>
        <row r="57">
          <cell r="B57" t="str">
            <v>EP Share</v>
          </cell>
          <cell r="K57">
            <v>4.5819222798854096</v>
          </cell>
          <cell r="L57">
            <v>4.5769209277608844</v>
          </cell>
          <cell r="M57">
            <v>4.5747806458565821</v>
          </cell>
          <cell r="N57">
            <v>4.5784413774040305</v>
          </cell>
          <cell r="O57">
            <v>4.5821936272401649</v>
          </cell>
          <cell r="P57">
            <v>4.5005185854344463</v>
          </cell>
          <cell r="Q57">
            <v>4.557659637143658</v>
          </cell>
          <cell r="R57">
            <v>4.6007356467437361</v>
          </cell>
          <cell r="S57">
            <v>4.64248766504139</v>
          </cell>
          <cell r="T57">
            <v>4.7114517040963264</v>
          </cell>
          <cell r="U57">
            <v>4.7515651459204458</v>
          </cell>
          <cell r="V57">
            <v>4.8083255795400328</v>
          </cell>
          <cell r="W57">
            <v>4.8856793713453452</v>
          </cell>
          <cell r="X57">
            <v>4.9276405037850433</v>
          </cell>
          <cell r="Y57">
            <v>4.9802882568626723</v>
          </cell>
          <cell r="Z57">
            <v>2.0942646400799663</v>
          </cell>
          <cell r="AA57">
            <v>0</v>
          </cell>
          <cell r="AB57">
            <v>0</v>
          </cell>
          <cell r="AC57">
            <v>0</v>
          </cell>
          <cell r="AD57">
            <v>0</v>
          </cell>
          <cell r="AE57">
            <v>0</v>
          </cell>
          <cell r="AF57">
            <v>0</v>
          </cell>
          <cell r="AG57">
            <v>0</v>
          </cell>
          <cell r="AH57">
            <v>0</v>
          </cell>
          <cell r="AI57">
            <v>0</v>
          </cell>
          <cell r="AJ57">
            <v>0</v>
          </cell>
        </row>
        <row r="58">
          <cell r="B58" t="str">
            <v>Dist %</v>
          </cell>
          <cell r="K58">
            <v>0.20400000000000001</v>
          </cell>
          <cell r="L58">
            <v>0.20400000000000001</v>
          </cell>
          <cell r="M58">
            <v>0.20400000000000001</v>
          </cell>
          <cell r="N58">
            <v>0.20400000000000001</v>
          </cell>
          <cell r="O58">
            <v>0.20400000000000001</v>
          </cell>
          <cell r="P58">
            <v>0.20400000000000001</v>
          </cell>
          <cell r="Q58">
            <v>0.20400000000000001</v>
          </cell>
          <cell r="R58">
            <v>0.20400000000000001</v>
          </cell>
          <cell r="S58">
            <v>0.20400000000000001</v>
          </cell>
          <cell r="T58">
            <v>0.20400000000000001</v>
          </cell>
          <cell r="U58">
            <v>0.20400000000000001</v>
          </cell>
          <cell r="V58">
            <v>0.20400000000000001</v>
          </cell>
          <cell r="W58">
            <v>0.20400000000000001</v>
          </cell>
          <cell r="X58">
            <v>0.20400000000000001</v>
          </cell>
          <cell r="Y58">
            <v>0.20400000000000001</v>
          </cell>
          <cell r="Z58">
            <v>0.20400000000000001</v>
          </cell>
          <cell r="AA58">
            <v>0</v>
          </cell>
          <cell r="AB58">
            <v>0</v>
          </cell>
          <cell r="AC58">
            <v>0</v>
          </cell>
          <cell r="AD58">
            <v>0</v>
          </cell>
          <cell r="AE58">
            <v>0</v>
          </cell>
          <cell r="AF58">
            <v>0</v>
          </cell>
          <cell r="AG58">
            <v>0</v>
          </cell>
          <cell r="AH58">
            <v>0</v>
          </cell>
          <cell r="AI58">
            <v>0</v>
          </cell>
          <cell r="AJ58">
            <v>0</v>
          </cell>
        </row>
        <row r="59">
          <cell r="B59" t="str">
            <v>Corona</v>
          </cell>
          <cell r="C59" t="str">
            <v>Gas</v>
          </cell>
          <cell r="D59">
            <v>46</v>
          </cell>
          <cell r="E59" t="str">
            <v>var</v>
          </cell>
          <cell r="F59" t="str">
            <v>Southern California Edison</v>
          </cell>
          <cell r="G59" t="str">
            <v>B+/Ba3</v>
          </cell>
          <cell r="H59">
            <v>43252</v>
          </cell>
          <cell r="I59">
            <v>72.354875594140154</v>
          </cell>
          <cell r="J59">
            <v>354.68076271637318</v>
          </cell>
          <cell r="K59">
            <v>22.460403332771612</v>
          </cell>
          <cell r="L59">
            <v>22.435886900788645</v>
          </cell>
          <cell r="M59">
            <v>22.425395322826382</v>
          </cell>
          <cell r="N59">
            <v>22.443340085313874</v>
          </cell>
          <cell r="O59">
            <v>22.461733466863553</v>
          </cell>
          <cell r="P59">
            <v>22.061365614874735</v>
          </cell>
          <cell r="Q59">
            <v>22.341468809527733</v>
          </cell>
          <cell r="R59">
            <v>22.552625719332038</v>
          </cell>
          <cell r="S59">
            <v>22.757292475693088</v>
          </cell>
          <cell r="T59">
            <v>23.095351490668264</v>
          </cell>
          <cell r="U59">
            <v>23.291986009413947</v>
          </cell>
          <cell r="V59">
            <v>23.570223429117807</v>
          </cell>
          <cell r="W59">
            <v>23.949408683065418</v>
          </cell>
          <cell r="X59">
            <v>24.155100508750209</v>
          </cell>
          <cell r="Y59">
            <v>24.413177729718981</v>
          </cell>
          <cell r="Z59">
            <v>10.266003137646893</v>
          </cell>
          <cell r="AA59">
            <v>0</v>
          </cell>
          <cell r="AB59">
            <v>0</v>
          </cell>
          <cell r="AC59">
            <v>0</v>
          </cell>
          <cell r="AD59">
            <v>0</v>
          </cell>
          <cell r="AE59">
            <v>0</v>
          </cell>
          <cell r="AF59">
            <v>0</v>
          </cell>
          <cell r="AG59">
            <v>0</v>
          </cell>
          <cell r="AH59">
            <v>0</v>
          </cell>
          <cell r="AI59">
            <v>0</v>
          </cell>
          <cell r="AJ59">
            <v>0</v>
          </cell>
        </row>
        <row r="60">
          <cell r="B60" t="str">
            <v>EP Share</v>
          </cell>
          <cell r="K60">
            <v>7.3694851246711623</v>
          </cell>
          <cell r="L60">
            <v>7.0597387702880132</v>
          </cell>
          <cell r="M60">
            <v>6.7744887598286407</v>
          </cell>
          <cell r="N60">
            <v>6.6085402030632663</v>
          </cell>
          <cell r="O60">
            <v>6.6499529217756894</v>
          </cell>
          <cell r="P60">
            <v>6.7433311433617762</v>
          </cell>
          <cell r="Q60">
            <v>6.822435462428766</v>
          </cell>
          <cell r="R60">
            <v>7.3133560787253939</v>
          </cell>
          <cell r="S60">
            <v>7.375172787458947</v>
          </cell>
          <cell r="T60">
            <v>7.4811566569872081</v>
          </cell>
          <cell r="U60">
            <v>7.5399912864702499</v>
          </cell>
          <cell r="V60">
            <v>7.6257773523740973</v>
          </cell>
          <cell r="W60">
            <v>7.744938474471267</v>
          </cell>
          <cell r="X60">
            <v>7.8062827182867949</v>
          </cell>
          <cell r="Y60">
            <v>7.884857890343695</v>
          </cell>
          <cell r="Z60">
            <v>7.9824337830892516</v>
          </cell>
          <cell r="AA60">
            <v>8.0813911297470309</v>
          </cell>
          <cell r="AB60">
            <v>8.164519871495056</v>
          </cell>
          <cell r="AC60">
            <v>8.2478228017457464</v>
          </cell>
          <cell r="AD60">
            <v>8.3313037871848543</v>
          </cell>
          <cell r="AE60">
            <v>8.4149668225429046</v>
          </cell>
          <cell r="AF60">
            <v>8.4988159555614207</v>
          </cell>
          <cell r="AG60">
            <v>8.5828553458438606</v>
          </cell>
          <cell r="AH60">
            <v>3.8786644367154466</v>
          </cell>
          <cell r="AI60">
            <v>0</v>
          </cell>
          <cell r="AJ60">
            <v>0</v>
          </cell>
        </row>
        <row r="61">
          <cell r="B61" t="str">
            <v>Dist %</v>
          </cell>
          <cell r="K61">
            <v>4.9877999999999999E-2</v>
          </cell>
          <cell r="L61">
            <v>4.9877999999999999E-2</v>
          </cell>
          <cell r="M61">
            <v>4.9877999999999999E-2</v>
          </cell>
          <cell r="N61">
            <v>4.9877999999999999E-2</v>
          </cell>
          <cell r="O61">
            <v>4.9877999999999999E-2</v>
          </cell>
          <cell r="P61">
            <v>4.9877999999999999E-2</v>
          </cell>
          <cell r="Q61">
            <v>4.9877999999999999E-2</v>
          </cell>
          <cell r="R61">
            <v>4.9877999999999999E-2</v>
          </cell>
          <cell r="S61">
            <v>4.9877999999999999E-2</v>
          </cell>
          <cell r="T61">
            <v>4.9877999999999999E-2</v>
          </cell>
          <cell r="U61">
            <v>4.9877999999999999E-2</v>
          </cell>
          <cell r="V61">
            <v>4.9877999999999999E-2</v>
          </cell>
          <cell r="W61">
            <v>4.9877999999999999E-2</v>
          </cell>
          <cell r="X61">
            <v>4.9877999999999999E-2</v>
          </cell>
          <cell r="Y61">
            <v>4.9877999999999999E-2</v>
          </cell>
          <cell r="Z61">
            <v>4.9877999999999999E-2</v>
          </cell>
          <cell r="AA61">
            <v>4.9877999999999999E-2</v>
          </cell>
          <cell r="AB61">
            <v>4.9877999999999999E-2</v>
          </cell>
          <cell r="AC61">
            <v>4.9877999999999999E-2</v>
          </cell>
          <cell r="AD61">
            <v>4.9877999999999999E-2</v>
          </cell>
          <cell r="AE61">
            <v>4.9877999999999999E-2</v>
          </cell>
          <cell r="AF61">
            <v>4.9877999999999999E-2</v>
          </cell>
          <cell r="AG61">
            <v>4.9877999999999999E-2</v>
          </cell>
          <cell r="AH61">
            <v>4.9877999999999999E-2</v>
          </cell>
          <cell r="AI61">
            <v>0</v>
          </cell>
          <cell r="AJ61">
            <v>0</v>
          </cell>
        </row>
        <row r="62">
          <cell r="B62" t="str">
            <v>Crockett</v>
          </cell>
          <cell r="C62" t="str">
            <v>Gas</v>
          </cell>
          <cell r="D62">
            <v>240</v>
          </cell>
          <cell r="E62" t="str">
            <v>var</v>
          </cell>
          <cell r="F62" t="str">
            <v>Pacific Gas and Electric</v>
          </cell>
          <cell r="G62" t="str">
            <v>D/Caa2</v>
          </cell>
          <cell r="H62">
            <v>46143</v>
          </cell>
          <cell r="I62">
            <v>178.98227956446053</v>
          </cell>
          <cell r="J62">
            <v>3588.4012904378792</v>
          </cell>
          <cell r="K62">
            <v>147.7502130131754</v>
          </cell>
          <cell r="L62">
            <v>141.54013333108813</v>
          </cell>
          <cell r="M62">
            <v>135.821178873023</v>
          </cell>
          <cell r="N62">
            <v>132.4940896399869</v>
          </cell>
          <cell r="O62">
            <v>133.32436989806507</v>
          </cell>
          <cell r="P62">
            <v>135.19650233292788</v>
          </cell>
          <cell r="Q62">
            <v>136.78245844718646</v>
          </cell>
          <cell r="R62">
            <v>146.62488629707275</v>
          </cell>
          <cell r="S62">
            <v>147.86424450577303</v>
          </cell>
          <cell r="T62">
            <v>149.98910655974996</v>
          </cell>
          <cell r="U62">
            <v>151.16867730202193</v>
          </cell>
          <cell r="V62">
            <v>152.88859521981831</v>
          </cell>
          <cell r="W62">
            <v>155.27764694797841</v>
          </cell>
          <cell r="X62">
            <v>156.50753274563525</v>
          </cell>
          <cell r="Y62">
            <v>158.08288003415726</v>
          </cell>
          <cell r="Z62">
            <v>160.03917123960969</v>
          </cell>
          <cell r="AA62">
            <v>162.02315910315232</v>
          </cell>
          <cell r="AB62">
            <v>163.6898005432266</v>
          </cell>
          <cell r="AC62">
            <v>165.35993427454483</v>
          </cell>
          <cell r="AD62">
            <v>167.03363781997783</v>
          </cell>
          <cell r="AE62">
            <v>168.71099126955582</v>
          </cell>
          <cell r="AF62">
            <v>170.39207577612214</v>
          </cell>
          <cell r="AG62">
            <v>172.07697473523118</v>
          </cell>
          <cell r="AH62">
            <v>77.763030528799206</v>
          </cell>
          <cell r="AI62">
            <v>0</v>
          </cell>
          <cell r="AJ62">
            <v>0</v>
          </cell>
        </row>
        <row r="63">
          <cell r="B63" t="str">
            <v>EP Share</v>
          </cell>
          <cell r="F63" t="str">
            <v>Pacific Gas and Electric</v>
          </cell>
          <cell r="K63">
            <v>7.7572229237489241</v>
          </cell>
          <cell r="L63">
            <v>7.7572229237489241</v>
          </cell>
          <cell r="M63">
            <v>7.7572229237489241</v>
          </cell>
          <cell r="N63">
            <v>7.7572229237489241</v>
          </cell>
          <cell r="O63">
            <v>7.0681623843523225</v>
          </cell>
          <cell r="P63">
            <v>7.1777392375009601</v>
          </cell>
          <cell r="Q63">
            <v>1.3512486778590591</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row>
        <row r="64">
          <cell r="B64" t="str">
            <v>Dist %</v>
          </cell>
          <cell r="F64" t="str">
            <v>Pacific Gas and Electric</v>
          </cell>
          <cell r="K64">
            <v>0.255</v>
          </cell>
          <cell r="L64">
            <v>0.255</v>
          </cell>
          <cell r="M64">
            <v>0.255</v>
          </cell>
          <cell r="N64">
            <v>0.255</v>
          </cell>
          <cell r="O64">
            <v>0.255</v>
          </cell>
          <cell r="P64">
            <v>0.255</v>
          </cell>
          <cell r="Q64">
            <v>0.255</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row>
        <row r="65">
          <cell r="B65" t="str">
            <v>Double "C"</v>
          </cell>
          <cell r="C65" t="str">
            <v>Gas</v>
          </cell>
          <cell r="D65">
            <v>48</v>
          </cell>
          <cell r="E65" t="str">
            <v>var</v>
          </cell>
          <cell r="F65" t="str">
            <v>Pacific Gas and Electric</v>
          </cell>
          <cell r="G65" t="str">
            <v>D/Caa2</v>
          </cell>
          <cell r="H65">
            <v>39934</v>
          </cell>
          <cell r="I65">
            <v>46.626041994708039</v>
          </cell>
          <cell r="J65">
            <v>182.84722350865897</v>
          </cell>
          <cell r="K65">
            <v>30.42048205391735</v>
          </cell>
          <cell r="L65">
            <v>30.42048205391735</v>
          </cell>
          <cell r="M65">
            <v>30.42048205391735</v>
          </cell>
          <cell r="N65">
            <v>30.42048205391735</v>
          </cell>
          <cell r="O65">
            <v>27.718283860205187</v>
          </cell>
          <cell r="P65">
            <v>28.147997009807685</v>
          </cell>
          <cell r="Q65">
            <v>5.2990144229767022</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row>
        <row r="66">
          <cell r="B66" t="str">
            <v>EP Share</v>
          </cell>
          <cell r="F66" t="str">
            <v>Pacific Gas and Electric</v>
          </cell>
          <cell r="K66">
            <v>7.8172553233249342</v>
          </cell>
          <cell r="L66">
            <v>7.8172553233249342</v>
          </cell>
          <cell r="M66">
            <v>7.8172553233249342</v>
          </cell>
          <cell r="N66">
            <v>7.8172553233249342</v>
          </cell>
          <cell r="O66">
            <v>7.1254109908632692</v>
          </cell>
          <cell r="P66">
            <v>7.217741966641551</v>
          </cell>
          <cell r="Q66">
            <v>1.6757600094872662</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row>
        <row r="67">
          <cell r="B67" t="str">
            <v>Dist %</v>
          </cell>
          <cell r="F67" t="str">
            <v>Pacific Gas and Electric</v>
          </cell>
          <cell r="K67">
            <v>0.255</v>
          </cell>
          <cell r="L67">
            <v>0.255</v>
          </cell>
          <cell r="M67">
            <v>0.255</v>
          </cell>
          <cell r="N67">
            <v>0.255</v>
          </cell>
          <cell r="O67">
            <v>0.255</v>
          </cell>
          <cell r="P67">
            <v>0.255</v>
          </cell>
          <cell r="Q67">
            <v>0.255</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row>
        <row r="68">
          <cell r="A68" t="str">
            <v xml:space="preserve">    </v>
          </cell>
          <cell r="B68" t="str">
            <v>High Sierra</v>
          </cell>
          <cell r="C68" t="str">
            <v>Gas</v>
          </cell>
          <cell r="D68">
            <v>48</v>
          </cell>
          <cell r="E68" t="str">
            <v>var</v>
          </cell>
          <cell r="F68" t="str">
            <v>Pacific Gas and Electric</v>
          </cell>
          <cell r="G68" t="str">
            <v>D/Caa2</v>
          </cell>
          <cell r="H68">
            <v>39934</v>
          </cell>
          <cell r="I68">
            <v>47.28793426029182</v>
          </cell>
          <cell r="J68">
            <v>185.4428794521248</v>
          </cell>
          <cell r="K68">
            <v>30.655903228725233</v>
          </cell>
          <cell r="L68">
            <v>30.655903228725233</v>
          </cell>
          <cell r="M68">
            <v>30.655903228725233</v>
          </cell>
          <cell r="N68">
            <v>30.655903228725233</v>
          </cell>
          <cell r="O68">
            <v>27.942788199463802</v>
          </cell>
          <cell r="P68">
            <v>28.304870457417845</v>
          </cell>
          <cell r="Q68">
            <v>6.5716078803422207</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row>
        <row r="69">
          <cell r="B69" t="str">
            <v>EP Share</v>
          </cell>
          <cell r="F69" t="str">
            <v>Pacific Gas and Electric</v>
          </cell>
          <cell r="K69">
            <v>7.8585167008386616</v>
          </cell>
          <cell r="L69">
            <v>7.8585167008386616</v>
          </cell>
          <cell r="M69">
            <v>7.8585167008386616</v>
          </cell>
          <cell r="N69">
            <v>7.8584208612113109</v>
          </cell>
          <cell r="O69">
            <v>7.1645090386826</v>
          </cell>
          <cell r="P69">
            <v>7.2521965739887726</v>
          </cell>
          <cell r="Q69">
            <v>2.9263673143700255</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row>
        <row r="70">
          <cell r="B70" t="str">
            <v>Dist %</v>
          </cell>
          <cell r="F70" t="str">
            <v>Pacific Gas and Electric</v>
          </cell>
          <cell r="K70">
            <v>0.255</v>
          </cell>
          <cell r="L70">
            <v>0.255</v>
          </cell>
          <cell r="M70">
            <v>0.255</v>
          </cell>
          <cell r="N70">
            <v>0.255</v>
          </cell>
          <cell r="O70">
            <v>0.255</v>
          </cell>
          <cell r="P70">
            <v>0.255</v>
          </cell>
          <cell r="Q70">
            <v>0.255</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row>
        <row r="71">
          <cell r="B71" t="str">
            <v>Kern Front</v>
          </cell>
          <cell r="C71" t="str">
            <v>Gas</v>
          </cell>
          <cell r="D71">
            <v>48</v>
          </cell>
          <cell r="E71" t="str">
            <v>var</v>
          </cell>
          <cell r="F71" t="str">
            <v>Pacific Gas and Electric</v>
          </cell>
          <cell r="G71" t="str">
            <v>D/Caa2</v>
          </cell>
          <cell r="H71">
            <v>39934</v>
          </cell>
          <cell r="I71">
            <v>48.777043890768695</v>
          </cell>
          <cell r="J71">
            <v>191.28252506183799</v>
          </cell>
          <cell r="K71">
            <v>30.817712552308475</v>
          </cell>
          <cell r="L71">
            <v>30.817712552308475</v>
          </cell>
          <cell r="M71">
            <v>30.817712552308475</v>
          </cell>
          <cell r="N71">
            <v>30.817336710632592</v>
          </cell>
          <cell r="O71">
            <v>28.096113877186667</v>
          </cell>
          <cell r="P71">
            <v>28.439986564661854</v>
          </cell>
          <cell r="Q71">
            <v>11.475950252431472</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row>
        <row r="72">
          <cell r="B72" t="str">
            <v>EP Share</v>
          </cell>
          <cell r="F72" t="str">
            <v>Pacific Gas and Electric</v>
          </cell>
          <cell r="K72">
            <v>14.754283594588717</v>
          </cell>
          <cell r="L72">
            <v>14.754283594588717</v>
          </cell>
          <cell r="M72">
            <v>14.754283594588717</v>
          </cell>
          <cell r="N72">
            <v>14.754283594588717</v>
          </cell>
          <cell r="O72">
            <v>13.500257452777582</v>
          </cell>
          <cell r="P72">
            <v>13.563128138295028</v>
          </cell>
          <cell r="Q72">
            <v>13.67344304026858</v>
          </cell>
          <cell r="R72">
            <v>13.764741618488483</v>
          </cell>
          <cell r="S72">
            <v>13.850537395915719</v>
          </cell>
          <cell r="T72">
            <v>3.4905915754562473</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row>
        <row r="73">
          <cell r="B73" t="str">
            <v>Dist %</v>
          </cell>
          <cell r="F73" t="str">
            <v>Pacific Gas and Electric</v>
          </cell>
          <cell r="K73">
            <v>0.51</v>
          </cell>
          <cell r="L73">
            <v>0.51</v>
          </cell>
          <cell r="M73">
            <v>0.51</v>
          </cell>
          <cell r="N73">
            <v>0.51</v>
          </cell>
          <cell r="O73">
            <v>0.51</v>
          </cell>
          <cell r="P73">
            <v>0.51</v>
          </cell>
          <cell r="Q73">
            <v>0.51</v>
          </cell>
          <cell r="R73">
            <v>0.51</v>
          </cell>
          <cell r="S73">
            <v>0.51</v>
          </cell>
          <cell r="T73">
            <v>0.51</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row>
        <row r="74">
          <cell r="B74" t="str">
            <v>Live Oak</v>
          </cell>
          <cell r="C74" t="str">
            <v>Gas</v>
          </cell>
          <cell r="D74">
            <v>46</v>
          </cell>
          <cell r="E74" t="str">
            <v>var</v>
          </cell>
          <cell r="F74" t="str">
            <v>Pacific Gas and Electric</v>
          </cell>
          <cell r="G74" t="str">
            <v>D/Caa2</v>
          </cell>
          <cell r="H74">
            <v>40969</v>
          </cell>
          <cell r="I74">
            <v>130.85983359955651</v>
          </cell>
          <cell r="J74">
            <v>256.58790901873823</v>
          </cell>
          <cell r="K74">
            <v>28.929967832526895</v>
          </cell>
          <cell r="L74">
            <v>28.929967832526895</v>
          </cell>
          <cell r="M74">
            <v>28.929967832526895</v>
          </cell>
          <cell r="N74">
            <v>28.929967832526895</v>
          </cell>
          <cell r="O74">
            <v>26.471093044661924</v>
          </cell>
          <cell r="P74">
            <v>26.594368898617702</v>
          </cell>
          <cell r="Q74">
            <v>26.810672627977606</v>
          </cell>
          <cell r="R74">
            <v>26.98968944801663</v>
          </cell>
          <cell r="S74">
            <v>27.157916462579841</v>
          </cell>
          <cell r="T74">
            <v>6.8442972067769556</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row>
        <row r="75">
          <cell r="B75" t="str">
            <v>EP Share</v>
          </cell>
          <cell r="F75" t="str">
            <v>Pacific Gas and Electric</v>
          </cell>
          <cell r="K75">
            <v>14.771803524295253</v>
          </cell>
          <cell r="L75">
            <v>14.771803524295253</v>
          </cell>
          <cell r="M75">
            <v>14.771803524295253</v>
          </cell>
          <cell r="N75">
            <v>14.771803524295253</v>
          </cell>
          <cell r="O75">
            <v>13.519512065794865</v>
          </cell>
          <cell r="P75">
            <v>13.578241149823649</v>
          </cell>
          <cell r="Q75">
            <v>13.687837339040884</v>
          </cell>
          <cell r="R75">
            <v>13.778584711793556</v>
          </cell>
          <cell r="S75">
            <v>11.547275625772146</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row>
        <row r="76">
          <cell r="B76" t="str">
            <v>Dist %</v>
          </cell>
          <cell r="F76" t="str">
            <v>Pacific Gas and Electric</v>
          </cell>
          <cell r="K76">
            <v>0.51</v>
          </cell>
          <cell r="L76">
            <v>0.51</v>
          </cell>
          <cell r="M76">
            <v>0.51</v>
          </cell>
          <cell r="N76">
            <v>0.51</v>
          </cell>
          <cell r="O76">
            <v>0.51</v>
          </cell>
          <cell r="P76">
            <v>0.51</v>
          </cell>
          <cell r="Q76">
            <v>0.51</v>
          </cell>
          <cell r="R76">
            <v>0.51</v>
          </cell>
          <cell r="S76">
            <v>0.51</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row>
        <row r="77">
          <cell r="B77" t="str">
            <v>McKittrick</v>
          </cell>
          <cell r="C77" t="str">
            <v>Gas</v>
          </cell>
          <cell r="D77">
            <v>46</v>
          </cell>
          <cell r="E77" t="str">
            <v>var</v>
          </cell>
          <cell r="F77" t="str">
            <v>Pacific Gas and Electric</v>
          </cell>
          <cell r="G77" t="str">
            <v>D/Caa2</v>
          </cell>
          <cell r="H77">
            <v>40817</v>
          </cell>
          <cell r="I77">
            <v>125.19866498940611</v>
          </cell>
          <cell r="J77">
            <v>245.48757841060021</v>
          </cell>
          <cell r="K77">
            <v>28.964320635873044</v>
          </cell>
          <cell r="L77">
            <v>28.964320635873044</v>
          </cell>
          <cell r="M77">
            <v>28.964320635873044</v>
          </cell>
          <cell r="N77">
            <v>28.964320635873044</v>
          </cell>
          <cell r="O77">
            <v>26.508847187833069</v>
          </cell>
          <cell r="P77">
            <v>26.624002254556174</v>
          </cell>
          <cell r="Q77">
            <v>26.838896743217418</v>
          </cell>
          <cell r="R77">
            <v>27.01683276822266</v>
          </cell>
          <cell r="S77">
            <v>22.641716913278717</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row>
        <row r="78">
          <cell r="B78" t="str">
            <v>EP Share</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row>
        <row r="79">
          <cell r="B79" t="str">
            <v>Juniper Support</v>
          </cell>
          <cell r="I79">
            <v>0</v>
          </cell>
          <cell r="J79">
            <v>0</v>
          </cell>
        </row>
        <row r="81">
          <cell r="B81" t="str">
            <v>Cambria</v>
          </cell>
          <cell r="C81" t="str">
            <v>Coal</v>
          </cell>
          <cell r="D81">
            <v>85</v>
          </cell>
          <cell r="E81">
            <v>1</v>
          </cell>
          <cell r="F81" t="str">
            <v>Pennsylvania Electric Company</v>
          </cell>
          <cell r="G81" t="str">
            <v>BBB/A2</v>
          </cell>
          <cell r="H81">
            <v>40603</v>
          </cell>
          <cell r="I81">
            <v>343.62285796888199</v>
          </cell>
          <cell r="J81">
            <v>343.62285796888199</v>
          </cell>
          <cell r="K81">
            <v>40.749097636328344</v>
          </cell>
          <cell r="L81">
            <v>41.543312046210879</v>
          </cell>
          <cell r="M81">
            <v>40.721494987867295</v>
          </cell>
          <cell r="N81">
            <v>41.861301479829656</v>
          </cell>
          <cell r="O81">
            <v>41.878031569744884</v>
          </cell>
          <cell r="P81">
            <v>42.649151270770844</v>
          </cell>
          <cell r="Q81">
            <v>42.836017891328211</v>
          </cell>
          <cell r="R81">
            <v>42.981810919486549</v>
          </cell>
          <cell r="S81">
            <v>8.4026401673154005</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row>
        <row r="82">
          <cell r="B82" t="str">
            <v>Colver</v>
          </cell>
          <cell r="C82" t="str">
            <v>Coal</v>
          </cell>
          <cell r="D82">
            <v>102</v>
          </cell>
          <cell r="E82">
            <v>0.27500000000000002</v>
          </cell>
          <cell r="F82" t="str">
            <v>Pennsylvania Electric Company</v>
          </cell>
          <cell r="G82" t="str">
            <v>BBB/A2</v>
          </cell>
          <cell r="H82">
            <v>43952</v>
          </cell>
          <cell r="I82">
            <v>290.88108934007926</v>
          </cell>
          <cell r="J82">
            <v>1057.7494157821063</v>
          </cell>
          <cell r="K82">
            <v>53.908755958828124</v>
          </cell>
          <cell r="L82">
            <v>55.256104857798825</v>
          </cell>
          <cell r="M82">
            <v>56.172730253502749</v>
          </cell>
          <cell r="N82">
            <v>56.874262580907001</v>
          </cell>
          <cell r="O82">
            <v>57.584553017384692</v>
          </cell>
          <cell r="P82">
            <v>58.303710763173768</v>
          </cell>
          <cell r="Q82">
            <v>59.031846376611995</v>
          </cell>
          <cell r="R82">
            <v>59.769071790940664</v>
          </cell>
          <cell r="S82">
            <v>60.515500331313959</v>
          </cell>
          <cell r="T82">
            <v>61.2712467320166</v>
          </cell>
          <cell r="U82">
            <v>62.036427153892049</v>
          </cell>
          <cell r="V82">
            <v>62.811159201984061</v>
          </cell>
          <cell r="W82">
            <v>63.595561943393946</v>
          </cell>
          <cell r="X82">
            <v>64.389755925356084</v>
          </cell>
          <cell r="Y82">
            <v>65.193863193534469</v>
          </cell>
          <cell r="Z82">
            <v>66.008007310542894</v>
          </cell>
          <cell r="AA82">
            <v>66.832313374691154</v>
          </cell>
          <cell r="AB82">
            <v>28.194545016233509</v>
          </cell>
          <cell r="AC82">
            <v>0</v>
          </cell>
          <cell r="AD82">
            <v>0</v>
          </cell>
          <cell r="AE82">
            <v>0</v>
          </cell>
          <cell r="AF82">
            <v>0</v>
          </cell>
          <cell r="AG82">
            <v>0</v>
          </cell>
          <cell r="AH82">
            <v>0</v>
          </cell>
          <cell r="AI82">
            <v>0</v>
          </cell>
          <cell r="AJ82">
            <v>0</v>
          </cell>
        </row>
        <row r="83">
          <cell r="B83" t="str">
            <v>Gilberton</v>
          </cell>
          <cell r="C83" t="str">
            <v>Coal</v>
          </cell>
          <cell r="D83">
            <v>80</v>
          </cell>
          <cell r="E83">
            <v>0.1</v>
          </cell>
          <cell r="F83" t="str">
            <v>Pennsylvania Power and Light</v>
          </cell>
          <cell r="G83" t="str">
            <v>A-/Baa2(3)</v>
          </cell>
          <cell r="H83">
            <v>39417</v>
          </cell>
          <cell r="I83">
            <v>21.590107064191528</v>
          </cell>
          <cell r="J83">
            <v>215.90107064191525</v>
          </cell>
          <cell r="K83">
            <v>43.429617954567995</v>
          </cell>
          <cell r="L83">
            <v>43.54930233373144</v>
          </cell>
          <cell r="M83">
            <v>42.053369834669788</v>
          </cell>
          <cell r="N83">
            <v>43.433673398236273</v>
          </cell>
          <cell r="O83">
            <v>43.435107120709766</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row>
        <row r="84">
          <cell r="B84" t="str">
            <v>Panther</v>
          </cell>
          <cell r="C84" t="str">
            <v>Coal</v>
          </cell>
          <cell r="D84">
            <v>81</v>
          </cell>
          <cell r="E84">
            <v>0.5</v>
          </cell>
          <cell r="F84" t="str">
            <v>Metropolitan Edison</v>
          </cell>
          <cell r="G84" t="str">
            <v>BBB/A3(3)</v>
          </cell>
          <cell r="H84">
            <v>41183</v>
          </cell>
          <cell r="I84">
            <v>372.98125455161386</v>
          </cell>
          <cell r="J84">
            <v>745.96250910322772</v>
          </cell>
          <cell r="K84">
            <v>60.250492641988863</v>
          </cell>
          <cell r="L84">
            <v>62.44722445043675</v>
          </cell>
          <cell r="M84">
            <v>66.130676586982929</v>
          </cell>
          <cell r="N84">
            <v>71.509280440690546</v>
          </cell>
          <cell r="O84">
            <v>74.192168222435171</v>
          </cell>
          <cell r="P84">
            <v>77.856281630963181</v>
          </cell>
          <cell r="Q84">
            <v>83.419550244565144</v>
          </cell>
          <cell r="R84">
            <v>85.746863803563571</v>
          </cell>
          <cell r="S84">
            <v>89.982639409527209</v>
          </cell>
          <cell r="T84">
            <v>74.427331672074402</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row>
        <row r="85">
          <cell r="B85" t="str">
            <v>Dartmouth</v>
          </cell>
          <cell r="C85" t="str">
            <v>Gas</v>
          </cell>
          <cell r="D85">
            <v>68</v>
          </cell>
          <cell r="E85">
            <v>1</v>
          </cell>
          <cell r="F85" t="str">
            <v>Commonwealth Electric</v>
          </cell>
          <cell r="G85" t="str">
            <v>A/A2(4)</v>
          </cell>
          <cell r="H85">
            <v>42856</v>
          </cell>
          <cell r="I85">
            <v>711.99770973043292</v>
          </cell>
          <cell r="J85">
            <v>711.99770973043292</v>
          </cell>
          <cell r="K85">
            <v>52.957250780123289</v>
          </cell>
          <cell r="L85">
            <v>49.23525761883883</v>
          </cell>
          <cell r="M85">
            <v>48.243026093539356</v>
          </cell>
          <cell r="N85">
            <v>47.666389193959461</v>
          </cell>
          <cell r="O85">
            <v>46.69759640411926</v>
          </cell>
          <cell r="P85">
            <v>47.844024783590747</v>
          </cell>
          <cell r="Q85">
            <v>48.199282087361595</v>
          </cell>
          <cell r="R85">
            <v>48.375129619861596</v>
          </cell>
          <cell r="S85">
            <v>48.98888746032604</v>
          </cell>
          <cell r="T85">
            <v>49.450606191252575</v>
          </cell>
          <cell r="U85">
            <v>47.78796973948505</v>
          </cell>
          <cell r="V85">
            <v>49.828608934078872</v>
          </cell>
          <cell r="W85">
            <v>50.0213491232292</v>
          </cell>
          <cell r="X85">
            <v>50.598328015868418</v>
          </cell>
          <cell r="Y85">
            <v>26.10400368479862</v>
          </cell>
          <cell r="Z85">
            <v>0</v>
          </cell>
          <cell r="AA85">
            <v>0</v>
          </cell>
          <cell r="AB85">
            <v>0</v>
          </cell>
          <cell r="AC85">
            <v>0</v>
          </cell>
          <cell r="AD85">
            <v>0</v>
          </cell>
          <cell r="AE85">
            <v>0</v>
          </cell>
          <cell r="AF85">
            <v>0</v>
          </cell>
          <cell r="AG85">
            <v>0</v>
          </cell>
          <cell r="AH85">
            <v>0</v>
          </cell>
          <cell r="AI85">
            <v>0</v>
          </cell>
          <cell r="AJ85">
            <v>0</v>
          </cell>
        </row>
        <row r="86">
          <cell r="B86" t="str">
            <v>Masspower</v>
          </cell>
          <cell r="C86" t="str">
            <v>Gas</v>
          </cell>
          <cell r="D86">
            <v>250</v>
          </cell>
          <cell r="E86">
            <v>0.503</v>
          </cell>
          <cell r="F86" t="str">
            <v>Boston Edison (44% of Cap)</v>
          </cell>
          <cell r="G86" t="str">
            <v>A/A1</v>
          </cell>
          <cell r="H86">
            <v>41456</v>
          </cell>
          <cell r="I86">
            <v>384.23630099774505</v>
          </cell>
          <cell r="J86">
            <v>763.88926639710746</v>
          </cell>
          <cell r="K86">
            <v>62.239999999999995</v>
          </cell>
          <cell r="L86">
            <v>65.967547351605432</v>
          </cell>
          <cell r="M86">
            <v>68.392004663628114</v>
          </cell>
          <cell r="N86">
            <v>68.827507977798277</v>
          </cell>
          <cell r="O86">
            <v>72.299272765732638</v>
          </cell>
          <cell r="P86">
            <v>73.947072375839213</v>
          </cell>
          <cell r="Q86">
            <v>73.522242836457849</v>
          </cell>
          <cell r="R86">
            <v>76.299079238596079</v>
          </cell>
          <cell r="S86">
            <v>79.255360121559988</v>
          </cell>
          <cell r="T86">
            <v>80.709774334483072</v>
          </cell>
          <cell r="U86">
            <v>42.429404731406869</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row>
        <row r="87">
          <cell r="B87" t="str">
            <v>Masspower</v>
          </cell>
          <cell r="C87" t="str">
            <v>Gas</v>
          </cell>
          <cell r="D87">
            <v>250</v>
          </cell>
          <cell r="E87">
            <v>0.503</v>
          </cell>
          <cell r="F87" t="str">
            <v>Commonwealth Electric</v>
          </cell>
          <cell r="G87" t="str">
            <v>A/A2(4)</v>
          </cell>
          <cell r="H87">
            <v>41365</v>
          </cell>
          <cell r="I87">
            <v>43.749480960242998</v>
          </cell>
          <cell r="J87">
            <v>86.97709932453877</v>
          </cell>
          <cell r="K87">
            <v>14.827000000000002</v>
          </cell>
          <cell r="L87">
            <v>16.11061537614934</v>
          </cell>
          <cell r="M87">
            <v>16.650377926879042</v>
          </cell>
          <cell r="N87">
            <v>16.92517777784462</v>
          </cell>
          <cell r="O87">
            <v>17.63220807745526</v>
          </cell>
          <cell r="P87">
            <v>4.8317201662105056</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row>
        <row r="88">
          <cell r="B88" t="str">
            <v>Masspower</v>
          </cell>
          <cell r="C88" t="str">
            <v>Gas</v>
          </cell>
          <cell r="D88">
            <v>250</v>
          </cell>
          <cell r="E88">
            <v>0.503</v>
          </cell>
          <cell r="F88" t="str">
            <v>Commonwealth Electric</v>
          </cell>
          <cell r="G88" t="str">
            <v>A/A2(4)</v>
          </cell>
          <cell r="H88">
            <v>39539</v>
          </cell>
          <cell r="I88">
            <v>69.708693959933044</v>
          </cell>
          <cell r="J88">
            <v>138.58587268376351</v>
          </cell>
          <cell r="K88">
            <v>15.527000000000001</v>
          </cell>
          <cell r="L88">
            <v>16.386058460877681</v>
          </cell>
          <cell r="M88">
            <v>16.901919944535717</v>
          </cell>
          <cell r="N88">
            <v>17.17026603325645</v>
          </cell>
          <cell r="O88">
            <v>17.87095942739052</v>
          </cell>
          <cell r="P88">
            <v>12.836531170851165</v>
          </cell>
          <cell r="Q88">
            <v>8.823712979787139</v>
          </cell>
          <cell r="R88">
            <v>9.453507270231988</v>
          </cell>
          <cell r="S88">
            <v>10.36149464194931</v>
          </cell>
          <cell r="T88">
            <v>10.406972222359242</v>
          </cell>
          <cell r="U88">
            <v>2.8474505325243031</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row>
        <row r="89">
          <cell r="B89" t="str">
            <v>Masspower</v>
          </cell>
          <cell r="C89" t="str">
            <v>Gas</v>
          </cell>
          <cell r="D89">
            <v>250</v>
          </cell>
          <cell r="E89">
            <v>0.503</v>
          </cell>
          <cell r="F89" t="str">
            <v>MMWEC</v>
          </cell>
          <cell r="G89" t="str">
            <v>BBB+/Baa2</v>
          </cell>
          <cell r="H89">
            <v>41456</v>
          </cell>
          <cell r="I89">
            <v>70.704689405189455</v>
          </cell>
          <cell r="J89">
            <v>140.56598291290149</v>
          </cell>
          <cell r="K89">
            <v>11.022</v>
          </cell>
          <cell r="L89">
            <v>11.943665371109935</v>
          </cell>
          <cell r="M89">
            <v>12.348164118605949</v>
          </cell>
          <cell r="N89">
            <v>12.577181615400116</v>
          </cell>
          <cell r="O89">
            <v>13.13210998218057</v>
          </cell>
          <cell r="P89">
            <v>13.580921893103511</v>
          </cell>
          <cell r="Q89">
            <v>13.54306801128536</v>
          </cell>
          <cell r="R89">
            <v>14.043964420207967</v>
          </cell>
          <cell r="S89">
            <v>14.559544052683606</v>
          </cell>
          <cell r="T89">
            <v>14.799342616498095</v>
          </cell>
          <cell r="U89">
            <v>9.0160208318263706</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row>
        <row r="90">
          <cell r="B90" t="str">
            <v>EP Share</v>
          </cell>
          <cell r="K90">
            <v>18.421394693214275</v>
          </cell>
          <cell r="L90">
            <v>17.884304853222453</v>
          </cell>
          <cell r="M90">
            <v>18.88556667732502</v>
          </cell>
          <cell r="N90">
            <v>7.9299355973134382</v>
          </cell>
          <cell r="O90">
            <v>7.2266586265862953</v>
          </cell>
          <cell r="P90">
            <v>7.8726827039007059</v>
          </cell>
          <cell r="Q90">
            <v>3.9611175812386952</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row>
        <row r="91">
          <cell r="B91" t="str">
            <v>Dist %</v>
          </cell>
          <cell r="K91">
            <v>0.7</v>
          </cell>
          <cell r="L91">
            <v>0.7</v>
          </cell>
          <cell r="M91">
            <v>0.7</v>
          </cell>
          <cell r="N91">
            <v>0.3</v>
          </cell>
          <cell r="O91">
            <v>0.3</v>
          </cell>
          <cell r="P91">
            <v>0.3</v>
          </cell>
          <cell r="Q91">
            <v>0.3</v>
          </cell>
          <cell r="R91">
            <v>0.3</v>
          </cell>
          <cell r="S91">
            <v>0.3</v>
          </cell>
          <cell r="T91">
            <v>0.3</v>
          </cell>
          <cell r="U91">
            <v>0.3</v>
          </cell>
          <cell r="V91">
            <v>0.3</v>
          </cell>
          <cell r="W91">
            <v>0.3</v>
          </cell>
          <cell r="X91">
            <v>0.3</v>
          </cell>
          <cell r="Y91">
            <v>0.3</v>
          </cell>
          <cell r="Z91">
            <v>0.3</v>
          </cell>
          <cell r="AA91">
            <v>0.3</v>
          </cell>
          <cell r="AB91">
            <v>0.3</v>
          </cell>
          <cell r="AC91">
            <v>0.3</v>
          </cell>
          <cell r="AD91">
            <v>0.3</v>
          </cell>
          <cell r="AE91">
            <v>0.3</v>
          </cell>
          <cell r="AF91">
            <v>0.3</v>
          </cell>
          <cell r="AG91">
            <v>0.3</v>
          </cell>
          <cell r="AH91">
            <v>0.3</v>
          </cell>
          <cell r="AI91">
            <v>0.3</v>
          </cell>
          <cell r="AJ91">
            <v>0.3</v>
          </cell>
        </row>
        <row r="92">
          <cell r="B92" t="str">
            <v>Prime Energy</v>
          </cell>
          <cell r="C92" t="str">
            <v>Gas</v>
          </cell>
          <cell r="D92">
            <v>65</v>
          </cell>
          <cell r="E92" t="str">
            <v>var</v>
          </cell>
          <cell r="F92" t="str">
            <v>JCP&amp;L</v>
          </cell>
          <cell r="G92" t="str">
            <v>BBB+/A3</v>
          </cell>
          <cell r="H92">
            <v>39995</v>
          </cell>
          <cell r="I92">
            <v>82.181660732800879</v>
          </cell>
          <cell r="J92">
            <v>168.81264773074247</v>
          </cell>
          <cell r="K92">
            <v>26.316278133163252</v>
          </cell>
          <cell r="L92">
            <v>25.549006933174933</v>
          </cell>
          <cell r="M92">
            <v>26.979380967607174</v>
          </cell>
          <cell r="N92">
            <v>26.433118657711461</v>
          </cell>
          <cell r="O92">
            <v>24.088862088620985</v>
          </cell>
          <cell r="P92">
            <v>26.242275679669021</v>
          </cell>
          <cell r="Q92">
            <v>13.203725270795651</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row>
        <row r="93">
          <cell r="B93" t="str">
            <v>EP Share</v>
          </cell>
          <cell r="K93">
            <v>14.018881169999998</v>
          </cell>
          <cell r="L93">
            <v>13.825976471999999</v>
          </cell>
          <cell r="M93">
            <v>13.4867922</v>
          </cell>
          <cell r="N93">
            <v>5.7560076000000002</v>
          </cell>
          <cell r="O93">
            <v>5.7287552399999999</v>
          </cell>
          <cell r="P93">
            <v>5.8008394079999999</v>
          </cell>
          <cell r="Q93">
            <v>3.1771676249999996</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row>
        <row r="94">
          <cell r="B94" t="str">
            <v>Dist %</v>
          </cell>
          <cell r="K94">
            <v>0.7</v>
          </cell>
          <cell r="L94">
            <v>0.7</v>
          </cell>
          <cell r="M94">
            <v>0.7</v>
          </cell>
          <cell r="N94">
            <v>0.3</v>
          </cell>
          <cell r="O94">
            <v>0.3</v>
          </cell>
          <cell r="P94">
            <v>0.3</v>
          </cell>
          <cell r="Q94">
            <v>0.3</v>
          </cell>
          <cell r="R94">
            <v>0.3</v>
          </cell>
          <cell r="S94">
            <v>0.3</v>
          </cell>
          <cell r="T94">
            <v>0.3</v>
          </cell>
          <cell r="U94">
            <v>0.3</v>
          </cell>
          <cell r="V94">
            <v>0.3</v>
          </cell>
          <cell r="W94">
            <v>0.3</v>
          </cell>
          <cell r="X94">
            <v>0.3</v>
          </cell>
          <cell r="Y94">
            <v>0.3</v>
          </cell>
          <cell r="Z94">
            <v>0.3</v>
          </cell>
          <cell r="AA94">
            <v>0.3</v>
          </cell>
          <cell r="AB94">
            <v>0.3</v>
          </cell>
          <cell r="AC94">
            <v>0.3</v>
          </cell>
          <cell r="AD94">
            <v>0.3</v>
          </cell>
          <cell r="AE94">
            <v>0.3</v>
          </cell>
          <cell r="AF94">
            <v>0.3</v>
          </cell>
          <cell r="AG94">
            <v>0.3</v>
          </cell>
          <cell r="AH94">
            <v>0.3</v>
          </cell>
          <cell r="AI94">
            <v>0.3</v>
          </cell>
          <cell r="AJ94">
            <v>0.3</v>
          </cell>
        </row>
        <row r="95">
          <cell r="B95" t="str">
            <v>Prime Energy</v>
          </cell>
          <cell r="C95" t="str">
            <v>Gas</v>
          </cell>
          <cell r="D95">
            <v>65</v>
          </cell>
          <cell r="E95" t="str">
            <v>var</v>
          </cell>
          <cell r="F95" t="str">
            <v>Marcal Paper</v>
          </cell>
          <cell r="H95">
            <v>41821</v>
          </cell>
          <cell r="I95">
            <v>61.794419714999997</v>
          </cell>
          <cell r="J95">
            <v>127.25444696999999</v>
          </cell>
          <cell r="K95">
            <v>20.026973099999999</v>
          </cell>
          <cell r="L95">
            <v>19.751394959999999</v>
          </cell>
          <cell r="M95">
            <v>19.266846000000001</v>
          </cell>
          <cell r="N95">
            <v>19.186692000000001</v>
          </cell>
          <cell r="O95">
            <v>19.095850800000001</v>
          </cell>
          <cell r="P95">
            <v>19.33613136</v>
          </cell>
          <cell r="Q95">
            <v>10.59055875</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row>
        <row r="96">
          <cell r="B96" t="str">
            <v>Mid-Georgia</v>
          </cell>
          <cell r="C96" t="str">
            <v>Gas</v>
          </cell>
          <cell r="D96">
            <v>300</v>
          </cell>
          <cell r="E96">
            <v>0.5</v>
          </cell>
          <cell r="F96" t="str">
            <v>Georgia Power</v>
          </cell>
          <cell r="G96" t="str">
            <v>A/A2</v>
          </cell>
          <cell r="H96">
            <v>46905</v>
          </cell>
          <cell r="I96">
            <v>944.46097786247572</v>
          </cell>
          <cell r="J96">
            <v>1888.9219557249514</v>
          </cell>
          <cell r="K96">
            <v>63.286646232684063</v>
          </cell>
          <cell r="L96">
            <v>54.117449621909969</v>
          </cell>
          <cell r="M96">
            <v>50.637224194208564</v>
          </cell>
          <cell r="N96">
            <v>49.081244071531543</v>
          </cell>
          <cell r="O96">
            <v>50.049564127903245</v>
          </cell>
          <cell r="P96">
            <v>52.691867189841687</v>
          </cell>
          <cell r="Q96">
            <v>55.020240818759305</v>
          </cell>
          <cell r="R96">
            <v>53.926671543350068</v>
          </cell>
          <cell r="S96">
            <v>57.025086076594917</v>
          </cell>
          <cell r="T96">
            <v>59.542237491765242</v>
          </cell>
          <cell r="U96">
            <v>60.618516077291254</v>
          </cell>
          <cell r="V96">
            <v>63.292671288046314</v>
          </cell>
          <cell r="W96">
            <v>65.228755840768827</v>
          </cell>
          <cell r="X96">
            <v>68.823551861761175</v>
          </cell>
          <cell r="Y96">
            <v>76.214943288115734</v>
          </cell>
          <cell r="Z96">
            <v>72.396966184495938</v>
          </cell>
          <cell r="AA96">
            <v>70.990244385810371</v>
          </cell>
          <cell r="AB96">
            <v>75.21546476524469</v>
          </cell>
          <cell r="AC96">
            <v>80.945117762647726</v>
          </cell>
          <cell r="AD96">
            <v>85.683025892241147</v>
          </cell>
          <cell r="AE96">
            <v>103.2872758879503</v>
          </cell>
          <cell r="AF96">
            <v>106.9045367929869</v>
          </cell>
          <cell r="AG96">
            <v>108.92411447315054</v>
          </cell>
          <cell r="AH96">
            <v>117.39795967818714</v>
          </cell>
          <cell r="AI96">
            <v>124.2377682845663</v>
          </cell>
          <cell r="AJ96">
            <v>63.382811893138651</v>
          </cell>
        </row>
        <row r="97">
          <cell r="B97" t="str">
            <v>Mulberry</v>
          </cell>
          <cell r="C97" t="str">
            <v>Gas</v>
          </cell>
          <cell r="D97">
            <v>114</v>
          </cell>
          <cell r="E97">
            <v>0.46250000000000002</v>
          </cell>
          <cell r="F97" t="str">
            <v>Florida Power</v>
          </cell>
          <cell r="G97" t="str">
            <v>BBB+/A2</v>
          </cell>
          <cell r="H97">
            <v>45505</v>
          </cell>
          <cell r="I97">
            <v>577.53201182590351</v>
          </cell>
          <cell r="J97">
            <v>1248.7178634073589</v>
          </cell>
          <cell r="K97">
            <v>35.63509212013718</v>
          </cell>
          <cell r="L97">
            <v>38.447368811970648</v>
          </cell>
          <cell r="M97">
            <v>40.003590665069318</v>
          </cell>
          <cell r="N97">
            <v>41.789883723175556</v>
          </cell>
          <cell r="O97">
            <v>43.662038626576063</v>
          </cell>
          <cell r="P97">
            <v>45.180329827897047</v>
          </cell>
          <cell r="Q97">
            <v>47.223729388310403</v>
          </cell>
          <cell r="R97">
            <v>46.919259720992031</v>
          </cell>
          <cell r="S97">
            <v>49.1163638358938</v>
          </cell>
          <cell r="T97">
            <v>51.429342717430963</v>
          </cell>
          <cell r="U97">
            <v>53.847941099490427</v>
          </cell>
          <cell r="V97">
            <v>56.382515805817569</v>
          </cell>
          <cell r="W97">
            <v>59.053730227958027</v>
          </cell>
          <cell r="X97">
            <v>61.851332177095507</v>
          </cell>
          <cell r="Y97">
            <v>64.785681615818135</v>
          </cell>
          <cell r="Z97">
            <v>67.867139595122453</v>
          </cell>
          <cell r="AA97">
            <v>71.095762734012851</v>
          </cell>
          <cell r="AB97">
            <v>74.492219868211194</v>
          </cell>
          <cell r="AC97">
            <v>78.046264361960951</v>
          </cell>
          <cell r="AD97">
            <v>81.788872926308599</v>
          </cell>
          <cell r="AE97">
            <v>85.709801305316702</v>
          </cell>
          <cell r="AF97">
            <v>54.389602252793296</v>
          </cell>
          <cell r="AG97">
            <v>0</v>
          </cell>
          <cell r="AH97">
            <v>0</v>
          </cell>
          <cell r="AI97">
            <v>0</v>
          </cell>
          <cell r="AJ97">
            <v>0</v>
          </cell>
        </row>
        <row r="98">
          <cell r="B98" t="str">
            <v>Mulberry</v>
          </cell>
          <cell r="C98" t="str">
            <v>Gas</v>
          </cell>
          <cell r="D98">
            <v>114</v>
          </cell>
          <cell r="E98">
            <v>0.46250000000000002</v>
          </cell>
          <cell r="F98" t="str">
            <v>Florida Power</v>
          </cell>
          <cell r="G98" t="str">
            <v>BBB+/A2</v>
          </cell>
          <cell r="H98">
            <v>40026</v>
          </cell>
          <cell r="I98">
            <v>38.348725673522033</v>
          </cell>
          <cell r="J98">
            <v>82.916163618426012</v>
          </cell>
          <cell r="K98">
            <v>10.384511486746989</v>
          </cell>
          <cell r="L98">
            <v>11.488320216867471</v>
          </cell>
          <cell r="M98">
            <v>12.075099180722892</v>
          </cell>
          <cell r="N98">
            <v>12.687711180722891</v>
          </cell>
          <cell r="O98">
            <v>13.337227518072293</v>
          </cell>
          <cell r="P98">
            <v>14.019957759036147</v>
          </cell>
          <cell r="Q98">
            <v>8.9233362762573325</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row>
        <row r="99">
          <cell r="B99" t="str">
            <v>Orange</v>
          </cell>
          <cell r="C99" t="str">
            <v>Gas</v>
          </cell>
          <cell r="D99">
            <v>104</v>
          </cell>
          <cell r="E99">
            <v>0.5</v>
          </cell>
          <cell r="F99" t="str">
            <v>Florida Power</v>
          </cell>
          <cell r="G99" t="str">
            <v>BBB+/A2</v>
          </cell>
          <cell r="H99">
            <v>45992</v>
          </cell>
          <cell r="I99">
            <v>588.74606445980635</v>
          </cell>
          <cell r="J99">
            <v>1177.4921289196127</v>
          </cell>
          <cell r="K99">
            <v>32.298192794410014</v>
          </cell>
          <cell r="L99">
            <v>33.642256887406653</v>
          </cell>
          <cell r="M99">
            <v>35.0652908444319</v>
          </cell>
          <cell r="N99">
            <v>36.548491574091614</v>
          </cell>
          <cell r="O99">
            <v>38.091930051356577</v>
          </cell>
          <cell r="P99">
            <v>39.714551345395762</v>
          </cell>
          <cell r="Q99">
            <v>41.41642929856873</v>
          </cell>
          <cell r="R99">
            <v>43.20707556743168</v>
          </cell>
          <cell r="S99">
            <v>45.058257965527289</v>
          </cell>
          <cell r="T99">
            <v>44.158026324837842</v>
          </cell>
          <cell r="U99">
            <v>46.092772285551469</v>
          </cell>
          <cell r="V99">
            <v>48.116603206925149</v>
          </cell>
          <cell r="W99">
            <v>50.229602247449201</v>
          </cell>
          <cell r="X99">
            <v>52.460163240831918</v>
          </cell>
          <cell r="Y99">
            <v>54.780063693118443</v>
          </cell>
          <cell r="Z99">
            <v>57.227137202161529</v>
          </cell>
          <cell r="AA99">
            <v>59.763728431987893</v>
          </cell>
          <cell r="AB99">
            <v>62.446547220386684</v>
          </cell>
          <cell r="AC99">
            <v>65.266250879975132</v>
          </cell>
          <cell r="AD99">
            <v>68.194625921671019</v>
          </cell>
          <cell r="AE99">
            <v>71.297824140345412</v>
          </cell>
          <cell r="AF99">
            <v>74.528763231345096</v>
          </cell>
          <cell r="AG99">
            <v>77.887544564405729</v>
          </cell>
          <cell r="AH99">
            <v>0</v>
          </cell>
          <cell r="AI99">
            <v>0</v>
          </cell>
          <cell r="AJ99">
            <v>0</v>
          </cell>
        </row>
        <row r="100">
          <cell r="B100" t="str">
            <v>Orange</v>
          </cell>
          <cell r="C100" t="str">
            <v>Gas</v>
          </cell>
          <cell r="D100">
            <v>104</v>
          </cell>
          <cell r="E100">
            <v>0.5</v>
          </cell>
          <cell r="F100" t="str">
            <v>Tampa Electric</v>
          </cell>
          <cell r="G100" t="str">
            <v>BBB-/Baa1</v>
          </cell>
          <cell r="H100">
            <v>42339</v>
          </cell>
          <cell r="I100">
            <v>82.323878498845531</v>
          </cell>
          <cell r="J100">
            <v>164.64775699769106</v>
          </cell>
          <cell r="K100">
            <v>8.9359813037472957</v>
          </cell>
          <cell r="L100">
            <v>9.4281817298222421</v>
          </cell>
          <cell r="M100">
            <v>9.9514229644186862</v>
          </cell>
          <cell r="N100">
            <v>10.505718623707061</v>
          </cell>
          <cell r="O100">
            <v>11.093842596181203</v>
          </cell>
          <cell r="P100">
            <v>11.715809048104825</v>
          </cell>
          <cell r="Q100">
            <v>12.379912429066923</v>
          </cell>
          <cell r="R100">
            <v>13.080647477648263</v>
          </cell>
          <cell r="S100">
            <v>13.826309227201225</v>
          </cell>
          <cell r="T100">
            <v>14.619673011745249</v>
          </cell>
          <cell r="U100">
            <v>15.457994471980154</v>
          </cell>
          <cell r="V100">
            <v>16.352329561419758</v>
          </cell>
          <cell r="W100">
            <v>17.299934552648153</v>
          </cell>
          <cell r="X100">
            <v>0</v>
          </cell>
          <cell r="Y100">
            <v>0</v>
          </cell>
          <cell r="Z100">
            <v>0</v>
          </cell>
          <cell r="AA100">
            <v>0</v>
          </cell>
          <cell r="AB100">
            <v>0</v>
          </cell>
          <cell r="AC100">
            <v>0</v>
          </cell>
          <cell r="AD100">
            <v>0</v>
          </cell>
          <cell r="AE100">
            <v>0</v>
          </cell>
          <cell r="AF100">
            <v>0</v>
          </cell>
          <cell r="AG100">
            <v>0</v>
          </cell>
          <cell r="AH100">
            <v>0</v>
          </cell>
          <cell r="AI100">
            <v>0</v>
          </cell>
          <cell r="AJ100">
            <v>0</v>
          </cell>
        </row>
        <row r="101">
          <cell r="B101" t="str">
            <v>Orlando</v>
          </cell>
          <cell r="C101" t="str">
            <v>Gas</v>
          </cell>
          <cell r="D101">
            <v>114</v>
          </cell>
          <cell r="E101">
            <v>0.5</v>
          </cell>
          <cell r="F101" t="str">
            <v>Florida Power</v>
          </cell>
          <cell r="G101" t="str">
            <v>BBB+/A2</v>
          </cell>
          <cell r="H101">
            <v>45261</v>
          </cell>
          <cell r="I101">
            <v>637.08387186744687</v>
          </cell>
          <cell r="J101">
            <v>1274.1677437348937</v>
          </cell>
          <cell r="K101">
            <v>39.667026758386172</v>
          </cell>
          <cell r="L101">
            <v>41.3028496908466</v>
          </cell>
          <cell r="M101">
            <v>42.430426137632054</v>
          </cell>
          <cell r="N101">
            <v>44.61259038706531</v>
          </cell>
          <cell r="O101">
            <v>46.419209506068867</v>
          </cell>
          <cell r="P101">
            <v>47.846201271242236</v>
          </cell>
          <cell r="Q101">
            <v>50.277774484243665</v>
          </cell>
          <cell r="R101">
            <v>51.673657029437138</v>
          </cell>
          <cell r="S101">
            <v>53.284296078790433</v>
          </cell>
          <cell r="T101">
            <v>56.114905594013052</v>
          </cell>
          <cell r="U101">
            <v>58.356977307042222</v>
          </cell>
          <cell r="V101">
            <v>62.951002312965983</v>
          </cell>
          <cell r="W101">
            <v>66.229951018573814</v>
          </cell>
          <cell r="X101">
            <v>66.099332897007713</v>
          </cell>
          <cell r="Y101">
            <v>68.199251988310962</v>
          </cell>
          <cell r="Z101">
            <v>71.743120519282286</v>
          </cell>
          <cell r="AA101">
            <v>74.808633584960731</v>
          </cell>
          <cell r="AB101">
            <v>77.399792403746758</v>
          </cell>
          <cell r="AC101">
            <v>81.354015947569891</v>
          </cell>
          <cell r="AD101">
            <v>84.858273095000357</v>
          </cell>
          <cell r="AE101">
            <v>88.538455722707482</v>
          </cell>
          <cell r="AF101">
            <v>0</v>
          </cell>
          <cell r="AG101">
            <v>0</v>
          </cell>
          <cell r="AH101">
            <v>0</v>
          </cell>
          <cell r="AI101">
            <v>0</v>
          </cell>
          <cell r="AJ101">
            <v>0</v>
          </cell>
        </row>
        <row r="102">
          <cell r="B102" t="str">
            <v>Orlando</v>
          </cell>
          <cell r="C102" t="str">
            <v>Gas</v>
          </cell>
          <cell r="D102">
            <v>114</v>
          </cell>
          <cell r="E102">
            <v>0.5</v>
          </cell>
          <cell r="F102" t="str">
            <v>Reedy Creek</v>
          </cell>
          <cell r="G102" t="str">
            <v>NA</v>
          </cell>
          <cell r="H102">
            <v>41609</v>
          </cell>
          <cell r="I102">
            <v>97.939168638282297</v>
          </cell>
          <cell r="J102">
            <v>195.87833727656459</v>
          </cell>
          <cell r="K102">
            <v>15.678509807990839</v>
          </cell>
          <cell r="L102">
            <v>16.27652888323059</v>
          </cell>
          <cell r="M102">
            <v>16.523938952449871</v>
          </cell>
          <cell r="N102">
            <v>15.968364078441507</v>
          </cell>
          <cell r="O102">
            <v>16.616968438520249</v>
          </cell>
          <cell r="P102">
            <v>17.052693972895824</v>
          </cell>
          <cell r="Q102">
            <v>18.035835884058042</v>
          </cell>
          <cell r="R102">
            <v>18.787635968579082</v>
          </cell>
          <cell r="S102">
            <v>19.243133984836973</v>
          </cell>
          <cell r="T102">
            <v>20.429976350188326</v>
          </cell>
          <cell r="U102">
            <v>21.264750955373287</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row>
        <row r="103">
          <cell r="B103" t="str">
            <v>Vandolah</v>
          </cell>
          <cell r="C103" t="str">
            <v>Gas</v>
          </cell>
          <cell r="D103">
            <v>680</v>
          </cell>
          <cell r="E103">
            <v>1</v>
          </cell>
          <cell r="F103" t="str">
            <v>Reliant Energy Services</v>
          </cell>
          <cell r="G103" t="str">
            <v>B/B2(5)</v>
          </cell>
          <cell r="H103">
            <v>41061</v>
          </cell>
          <cell r="I103">
            <v>385.65387945956041</v>
          </cell>
          <cell r="J103">
            <v>385.65387945956041</v>
          </cell>
          <cell r="K103">
            <v>34.463512732533346</v>
          </cell>
          <cell r="L103">
            <v>39.221476821422236</v>
          </cell>
          <cell r="M103">
            <v>41.397119491348157</v>
          </cell>
          <cell r="N103">
            <v>41.456648659089886</v>
          </cell>
          <cell r="O103">
            <v>41.516872333788598</v>
          </cell>
          <cell r="P103">
            <v>41.577798618025469</v>
          </cell>
          <cell r="Q103">
            <v>41.639435708911762</v>
          </cell>
          <cell r="R103">
            <v>41.701791899191733</v>
          </cell>
          <cell r="S103">
            <v>41.764875578358307</v>
          </cell>
          <cell r="T103">
            <v>20.914347616890907</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row>
        <row r="104">
          <cell r="G104" t="str">
            <v>Total</v>
          </cell>
          <cell r="I104">
            <v>8533.272173597019</v>
          </cell>
          <cell r="J104">
            <v>20333.652339190488</v>
          </cell>
          <cell r="K104">
            <v>1226.2632887935324</v>
          </cell>
          <cell r="L104">
            <v>1250.0134252408209</v>
          </cell>
          <cell r="M104">
            <v>1258.1037521307121</v>
          </cell>
          <cell r="N104">
            <v>1271.3472805008798</v>
          </cell>
          <cell r="O104">
            <v>1257.9008353058707</v>
          </cell>
          <cell r="P104">
            <v>1221.9625823645622</v>
          </cell>
          <cell r="Q104">
            <v>1129.7882943013847</v>
          </cell>
          <cell r="R104">
            <v>1063.5595297072377</v>
          </cell>
          <cell r="S104">
            <v>1025.1725369548089</v>
          </cell>
          <cell r="T104">
            <v>952.26304219036524</v>
          </cell>
          <cell r="U104">
            <v>810.09511040297571</v>
          </cell>
          <cell r="V104">
            <v>763.44139431781593</v>
          </cell>
          <cell r="W104">
            <v>757.94917692512206</v>
          </cell>
          <cell r="X104">
            <v>692.31378865348756</v>
          </cell>
          <cell r="Y104">
            <v>687.10208873443867</v>
          </cell>
          <cell r="Z104">
            <v>661.93186110520571</v>
          </cell>
          <cell r="AA104">
            <v>661.57370369932005</v>
          </cell>
          <cell r="AB104">
            <v>640.89583914092293</v>
          </cell>
          <cell r="AC104">
            <v>626.25618768122274</v>
          </cell>
          <cell r="AD104">
            <v>655.98035609651674</v>
          </cell>
          <cell r="AE104">
            <v>571.85308273256112</v>
          </cell>
          <cell r="AF104">
            <v>406.21497805324742</v>
          </cell>
          <cell r="AG104">
            <v>358.88863377278744</v>
          </cell>
          <cell r="AH104">
            <v>195.16099020698636</v>
          </cell>
          <cell r="AI104">
            <v>124.2377682845663</v>
          </cell>
          <cell r="AJ104">
            <v>63.382811893138651</v>
          </cell>
        </row>
        <row r="105">
          <cell r="G105" t="str">
            <v>MCV</v>
          </cell>
          <cell r="J105">
            <v>3566.8608583009818</v>
          </cell>
          <cell r="K105">
            <v>268.41718500000002</v>
          </cell>
          <cell r="L105">
            <v>273.82066765302511</v>
          </cell>
          <cell r="M105">
            <v>273.01704552661516</v>
          </cell>
          <cell r="N105">
            <v>275.35301681881197</v>
          </cell>
          <cell r="O105">
            <v>274.55289813654741</v>
          </cell>
          <cell r="P105">
            <v>270.30378934735387</v>
          </cell>
          <cell r="Q105">
            <v>271.25322449048861</v>
          </cell>
          <cell r="R105">
            <v>272.74415650518642</v>
          </cell>
          <cell r="S105">
            <v>274.14310371432236</v>
          </cell>
          <cell r="T105">
            <v>276.40155413980216</v>
          </cell>
          <cell r="U105">
            <v>277.35793072671464</v>
          </cell>
          <cell r="V105">
            <v>278.93581583545779</v>
          </cell>
          <cell r="W105">
            <v>280.56047040665646</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row>
        <row r="108">
          <cell r="G108" t="str">
            <v>Total Rev to EP</v>
          </cell>
          <cell r="I108">
            <v>8681.0220829931659</v>
          </cell>
          <cell r="K108">
            <v>552.74997207456909</v>
          </cell>
          <cell r="L108">
            <v>565.52043581052965</v>
          </cell>
          <cell r="M108">
            <v>573.54494408064284</v>
          </cell>
          <cell r="N108">
            <v>563.85181701260547</v>
          </cell>
          <cell r="O108">
            <v>561.01857931852635</v>
          </cell>
          <cell r="P108">
            <v>563.47143323350326</v>
          </cell>
          <cell r="Q108">
            <v>544.26204291023816</v>
          </cell>
          <cell r="R108">
            <v>520.89936790613228</v>
          </cell>
          <cell r="S108">
            <v>489.74154725108929</v>
          </cell>
          <cell r="T108">
            <v>439.25822589402611</v>
          </cell>
          <cell r="U108">
            <v>348.74736941096512</v>
          </cell>
          <cell r="V108">
            <v>314.76486660348093</v>
          </cell>
          <cell r="W108">
            <v>310.52944203088725</v>
          </cell>
          <cell r="X108">
            <v>277.66201377340451</v>
          </cell>
          <cell r="Y108">
            <v>261.85547771571385</v>
          </cell>
          <cell r="Z108">
            <v>239.24275365085919</v>
          </cell>
          <cell r="AA108">
            <v>240.91932274675938</v>
          </cell>
          <cell r="AB108">
            <v>237.95650554298118</v>
          </cell>
          <cell r="AC108">
            <v>235.76921459151117</v>
          </cell>
          <cell r="AD108">
            <v>249.73758019071775</v>
          </cell>
          <cell r="AE108">
            <v>206.77189500509616</v>
          </cell>
          <cell r="AF108">
            <v>124.37065700964432</v>
          </cell>
          <cell r="AG108">
            <v>101.988684864622</v>
          </cell>
          <cell r="AH108">
            <v>62.577644275809014</v>
          </cell>
          <cell r="AI108">
            <v>62.11888414228315</v>
          </cell>
          <cell r="AJ108">
            <v>31.691405946569326</v>
          </cell>
        </row>
        <row r="109">
          <cell r="G109" t="str">
            <v>Merchant</v>
          </cell>
          <cell r="K109">
            <v>-10.6</v>
          </cell>
          <cell r="L109">
            <v>-8.5</v>
          </cell>
          <cell r="M109">
            <v>-9.24</v>
          </cell>
          <cell r="N109">
            <v>-9.6</v>
          </cell>
          <cell r="O109">
            <v>-11</v>
          </cell>
          <cell r="P109">
            <v>-14.94</v>
          </cell>
          <cell r="Q109">
            <v>-15.4</v>
          </cell>
          <cell r="R109">
            <v>-16.5</v>
          </cell>
          <cell r="S109">
            <v>-17.899999999999999</v>
          </cell>
          <cell r="T109">
            <v>-18.100000000000001</v>
          </cell>
          <cell r="U109">
            <v>-11.1</v>
          </cell>
          <cell r="V109">
            <v>-0.7</v>
          </cell>
          <cell r="W109">
            <v>-0.7</v>
          </cell>
          <cell r="X109">
            <v>-0.6</v>
          </cell>
          <cell r="Y109">
            <v>-0.7</v>
          </cell>
          <cell r="Z109">
            <v>-0.7</v>
          </cell>
          <cell r="AA109">
            <v>-0.8</v>
          </cell>
          <cell r="AB109">
            <v>-0.3</v>
          </cell>
          <cell r="AC109">
            <v>0</v>
          </cell>
          <cell r="AD109">
            <v>0</v>
          </cell>
          <cell r="AE109">
            <v>0</v>
          </cell>
          <cell r="AF109">
            <v>0</v>
          </cell>
          <cell r="AG109">
            <v>0</v>
          </cell>
          <cell r="AH109">
            <v>0</v>
          </cell>
          <cell r="AI109">
            <v>0</v>
          </cell>
          <cell r="AJ109">
            <v>0</v>
          </cell>
        </row>
        <row r="110">
          <cell r="G110" t="str">
            <v>Net Rev to EP</v>
          </cell>
          <cell r="I110">
            <v>8533.6420829931667</v>
          </cell>
          <cell r="K110">
            <v>542.14997207456906</v>
          </cell>
          <cell r="L110">
            <v>557.02043581052965</v>
          </cell>
          <cell r="M110">
            <v>564.30494408064283</v>
          </cell>
          <cell r="N110">
            <v>554.25181701260544</v>
          </cell>
          <cell r="O110">
            <v>550.01857931852635</v>
          </cell>
          <cell r="P110">
            <v>548.53143323350321</v>
          </cell>
          <cell r="Q110">
            <v>528.86204291023819</v>
          </cell>
          <cell r="R110">
            <v>504.39936790613228</v>
          </cell>
          <cell r="S110">
            <v>471.84154725108931</v>
          </cell>
          <cell r="T110">
            <v>421.15822589402609</v>
          </cell>
          <cell r="U110">
            <v>337.6473694109651</v>
          </cell>
          <cell r="V110">
            <v>314.06486660348094</v>
          </cell>
          <cell r="W110">
            <v>309.82944203088726</v>
          </cell>
          <cell r="X110">
            <v>277.06201377340449</v>
          </cell>
          <cell r="Y110">
            <v>261.15547771571386</v>
          </cell>
          <cell r="Z110">
            <v>238.5427536508592</v>
          </cell>
          <cell r="AA110">
            <v>240.11932274675937</v>
          </cell>
          <cell r="AB110">
            <v>237.65650554298117</v>
          </cell>
          <cell r="AC110">
            <v>235.76921459151117</v>
          </cell>
          <cell r="AD110">
            <v>249.73758019071775</v>
          </cell>
          <cell r="AE110">
            <v>206.77189500509616</v>
          </cell>
          <cell r="AF110">
            <v>124.37065700964432</v>
          </cell>
          <cell r="AG110">
            <v>101.988684864622</v>
          </cell>
          <cell r="AH110">
            <v>62.577644275809014</v>
          </cell>
          <cell r="AI110">
            <v>62.11888414228315</v>
          </cell>
          <cell r="AJ110">
            <v>31.691405946569326</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 sheetId="45" refreshError="1"/>
      <sheetData sheetId="46">
        <row r="1">
          <cell r="A1" t="str">
            <v>Date Inputs</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2)"/>
      <sheetName val="__FDSCACHE__"/>
      <sheetName val="Data"/>
      <sheetName val="Graphs"/>
      <sheetName val="Data_(2)"/>
      <sheetName val="Offtaker Revenue Summaries"/>
    </sheetNames>
    <sheetDataSet>
      <sheetData sheetId="0" refreshError="1"/>
      <sheetData sheetId="1" refreshError="1"/>
      <sheetData sheetId="2" refreshError="1"/>
      <sheetData sheetId="3" refreshError="1">
        <row r="1">
          <cell r="A1" t="str">
            <v>2YR P/E</v>
          </cell>
          <cell r="J1" t="str">
            <v>LT Growth Rate</v>
          </cell>
          <cell r="P1" t="str">
            <v>Stock Price</v>
          </cell>
        </row>
        <row r="2">
          <cell r="B2">
            <v>37673</v>
          </cell>
          <cell r="K2" t="e">
            <v>#REF!</v>
          </cell>
          <cell r="L2" t="e">
            <v>#REF!</v>
          </cell>
          <cell r="M2" t="e">
            <v>#REF!</v>
          </cell>
          <cell r="N2">
            <v>37673</v>
          </cell>
        </row>
        <row r="3">
          <cell r="J3" t="e">
            <v>#REF!</v>
          </cell>
          <cell r="P3" t="e">
            <v>#REF!</v>
          </cell>
        </row>
        <row r="4">
          <cell r="J4" t="str">
            <v>Wholesale Index</v>
          </cell>
          <cell r="P4" t="str">
            <v>Wholesale Index</v>
          </cell>
        </row>
        <row r="5">
          <cell r="J5" t="str">
            <v>Converged Integrated</v>
          </cell>
          <cell r="P5" t="str">
            <v>Converged Integrated</v>
          </cell>
        </row>
        <row r="6">
          <cell r="J6" t="str">
            <v>Vertically Integrated</v>
          </cell>
          <cell r="P6" t="str">
            <v>Vertically Integrated</v>
          </cell>
        </row>
        <row r="7">
          <cell r="J7" t="str">
            <v>Electric T&amp;D</v>
          </cell>
          <cell r="P7" t="str">
            <v>Electric T&amp;D</v>
          </cell>
        </row>
        <row r="9">
          <cell r="J9" t="str">
            <v>Dividend Yield</v>
          </cell>
          <cell r="P9" t="str">
            <v>Stock Price Return</v>
          </cell>
        </row>
        <row r="10">
          <cell r="K10" t="e">
            <v>#REF!</v>
          </cell>
          <cell r="L10" t="e">
            <v>#REF!</v>
          </cell>
          <cell r="M10" t="e">
            <v>#REF!</v>
          </cell>
          <cell r="N10">
            <v>37673</v>
          </cell>
          <cell r="Q10" t="str">
            <v>3 Months</v>
          </cell>
          <cell r="R10" t="str">
            <v>6 Months</v>
          </cell>
          <cell r="S10" t="str">
            <v>1 Year</v>
          </cell>
        </row>
        <row r="11">
          <cell r="J11" t="e">
            <v>#REF!</v>
          </cell>
          <cell r="P11" t="e">
            <v>#REF!</v>
          </cell>
        </row>
        <row r="12">
          <cell r="A12" t="str">
            <v>Enterprise Value / EBITDA</v>
          </cell>
          <cell r="J12" t="str">
            <v>Wholesale Index</v>
          </cell>
          <cell r="P12" t="str">
            <v>Wholesale Index</v>
          </cell>
        </row>
        <row r="13">
          <cell r="B13">
            <v>37673</v>
          </cell>
          <cell r="J13" t="str">
            <v>Converged Integrated</v>
          </cell>
          <cell r="P13" t="str">
            <v>Converged Integrated</v>
          </cell>
        </row>
        <row r="14">
          <cell r="A14" t="str">
            <v>Constellation Energy</v>
          </cell>
          <cell r="J14" t="str">
            <v>Vertically Integrated</v>
          </cell>
          <cell r="P14" t="str">
            <v>Vertically Integrated</v>
          </cell>
        </row>
        <row r="15">
          <cell r="A15" t="str">
            <v>Wholesale Index</v>
          </cell>
          <cell r="J15" t="str">
            <v>Electric T&amp;D</v>
          </cell>
          <cell r="P15" t="str">
            <v>Electric T&amp;D</v>
          </cell>
        </row>
        <row r="16">
          <cell r="A16" t="str">
            <v>Converged Integrated</v>
          </cell>
        </row>
        <row r="17">
          <cell r="A17" t="str">
            <v>Vertically Integrated</v>
          </cell>
          <cell r="J17" t="str">
            <v>Total Return</v>
          </cell>
        </row>
        <row r="18">
          <cell r="A18" t="str">
            <v>Electric T&amp;D</v>
          </cell>
          <cell r="K18" t="e">
            <v>#REF!</v>
          </cell>
          <cell r="L18" t="e">
            <v>#REF!</v>
          </cell>
          <cell r="M18" t="e">
            <v>#REF!</v>
          </cell>
          <cell r="N18">
            <v>37673</v>
          </cell>
        </row>
        <row r="19">
          <cell r="J19" t="e">
            <v>#REF!</v>
          </cell>
        </row>
        <row r="20">
          <cell r="B20" t="str">
            <v>Dividend</v>
          </cell>
          <cell r="J20" t="str">
            <v>Wholesale Index</v>
          </cell>
        </row>
        <row r="21">
          <cell r="A21" t="str">
            <v>Company</v>
          </cell>
          <cell r="B21" t="str">
            <v>Yield</v>
          </cell>
          <cell r="J21" t="str">
            <v>Converged Integrated</v>
          </cell>
        </row>
        <row r="22">
          <cell r="A22" t="str">
            <v>Constellation Energy</v>
          </cell>
          <cell r="J22" t="str">
            <v>Vertically Integrated</v>
          </cell>
        </row>
        <row r="23">
          <cell r="A23" t="str">
            <v>Peers</v>
          </cell>
          <cell r="J23" t="str">
            <v>Electric T&amp;D</v>
          </cell>
        </row>
        <row r="24">
          <cell r="A24" t="str">
            <v>Wholesale Power</v>
          </cell>
        </row>
        <row r="25">
          <cell r="A25" t="str">
            <v>Converged Integrated</v>
          </cell>
          <cell r="J25" t="str">
            <v>P/E / Total Return</v>
          </cell>
        </row>
        <row r="26">
          <cell r="A26" t="str">
            <v>Integrated Utilities</v>
          </cell>
          <cell r="K26" t="e">
            <v>#REF!</v>
          </cell>
          <cell r="L26" t="e">
            <v>#REF!</v>
          </cell>
          <cell r="M26" t="e">
            <v>#REF!</v>
          </cell>
          <cell r="N26">
            <v>37673</v>
          </cell>
        </row>
        <row r="27">
          <cell r="A27" t="str">
            <v>Electric T&amp;D</v>
          </cell>
        </row>
        <row r="28">
          <cell r="E28" t="str">
            <v>Date</v>
          </cell>
          <cell r="F28">
            <v>37652</v>
          </cell>
        </row>
        <row r="29">
          <cell r="A29" t="str">
            <v>Company</v>
          </cell>
          <cell r="B29" t="str">
            <v>2003 P/E</v>
          </cell>
          <cell r="C29" t="str">
            <v>LT Growth</v>
          </cell>
          <cell r="D29" t="str">
            <v>Ticker</v>
          </cell>
          <cell r="E29" t="str">
            <v>Stock Price</v>
          </cell>
          <cell r="F29" t="str">
            <v>EPS '03</v>
          </cell>
          <cell r="G29" t="str">
            <v>LTG</v>
          </cell>
        </row>
        <row r="30">
          <cell r="A30" t="str">
            <v>Constellation Energy</v>
          </cell>
          <cell r="B30">
            <v>10.433962264150944</v>
          </cell>
          <cell r="C30">
            <v>7.0000000000000007E-2</v>
          </cell>
          <cell r="D30" t="str">
            <v>CEG</v>
          </cell>
          <cell r="E30">
            <v>27.650000000000002</v>
          </cell>
          <cell r="F30">
            <v>2.65</v>
          </cell>
          <cell r="G30">
            <v>7.0000000000000007E-2</v>
          </cell>
        </row>
        <row r="31">
          <cell r="A31" t="str">
            <v>Cinergy</v>
          </cell>
          <cell r="B31">
            <v>11.917293233082708</v>
          </cell>
          <cell r="C31">
            <v>0.05</v>
          </cell>
          <cell r="D31" t="str">
            <v>CIN</v>
          </cell>
          <cell r="E31">
            <v>31.700000000000003</v>
          </cell>
          <cell r="F31">
            <v>2.66</v>
          </cell>
          <cell r="G31">
            <v>0.05</v>
          </cell>
        </row>
        <row r="32">
          <cell r="A32" t="str">
            <v>Dominion Resources</v>
          </cell>
          <cell r="B32">
            <v>11.432489451476792</v>
          </cell>
          <cell r="C32">
            <v>6.7500000000000004E-2</v>
          </cell>
          <cell r="D32" t="str">
            <v>D</v>
          </cell>
          <cell r="E32">
            <v>54.19</v>
          </cell>
          <cell r="F32">
            <v>4.74</v>
          </cell>
          <cell r="G32">
            <v>6.7500000000000004E-2</v>
          </cell>
        </row>
        <row r="33">
          <cell r="A33" t="str">
            <v>DTE Energy</v>
          </cell>
          <cell r="B33">
            <v>10.48</v>
          </cell>
          <cell r="C33">
            <v>7.0000000000000007E-2</v>
          </cell>
          <cell r="D33" t="str">
            <v>DTE</v>
          </cell>
          <cell r="E33">
            <v>41.92</v>
          </cell>
          <cell r="F33">
            <v>4</v>
          </cell>
          <cell r="G33">
            <v>7.0000000000000007E-2</v>
          </cell>
        </row>
        <row r="34">
          <cell r="A34" t="str">
            <v>Entergy</v>
          </cell>
          <cell r="B34">
            <v>11.575520833333334</v>
          </cell>
          <cell r="C34">
            <v>7.4999999999999997E-2</v>
          </cell>
          <cell r="D34" t="str">
            <v>ETR</v>
          </cell>
          <cell r="E34">
            <v>44.45</v>
          </cell>
          <cell r="F34">
            <v>3.84</v>
          </cell>
          <cell r="G34">
            <v>7.4999999999999997E-2</v>
          </cell>
        </row>
        <row r="35">
          <cell r="A35" t="str">
            <v>Progress Energy</v>
          </cell>
          <cell r="B35">
            <v>10.550913838120104</v>
          </cell>
          <cell r="C35">
            <v>0.06</v>
          </cell>
          <cell r="D35" t="str">
            <v>PGN</v>
          </cell>
          <cell r="E35">
            <v>40.410000000000004</v>
          </cell>
          <cell r="F35">
            <v>3.83</v>
          </cell>
          <cell r="G35">
            <v>0.06</v>
          </cell>
        </row>
        <row r="36">
          <cell r="A36" t="str">
            <v>Allegheny Energy</v>
          </cell>
          <cell r="B36">
            <v>5.4193548387096779</v>
          </cell>
          <cell r="C36">
            <v>0.05</v>
          </cell>
          <cell r="D36" t="str">
            <v>AYE</v>
          </cell>
          <cell r="E36">
            <v>8.4</v>
          </cell>
          <cell r="F36">
            <v>1.55</v>
          </cell>
          <cell r="G36">
            <v>0.05</v>
          </cell>
        </row>
        <row r="37">
          <cell r="A37" t="str">
            <v>CMS Energy</v>
          </cell>
          <cell r="B37">
            <v>4.0791366906474815</v>
          </cell>
          <cell r="C37">
            <v>0.04</v>
          </cell>
          <cell r="D37" t="str">
            <v>CMS</v>
          </cell>
          <cell r="E37">
            <v>5.67</v>
          </cell>
          <cell r="F37">
            <v>1.3900000000000001</v>
          </cell>
          <cell r="G37">
            <v>0.04</v>
          </cell>
        </row>
        <row r="38">
          <cell r="A38" t="str">
            <v>Aquila</v>
          </cell>
          <cell r="B38">
            <v>5.4117647058823524</v>
          </cell>
          <cell r="C38">
            <v>0.04</v>
          </cell>
          <cell r="D38" t="str">
            <v>ILA</v>
          </cell>
          <cell r="E38">
            <v>1.84</v>
          </cell>
          <cell r="F38">
            <v>0.34</v>
          </cell>
          <cell r="G38">
            <v>0.04</v>
          </cell>
        </row>
        <row r="39">
          <cell r="A39" t="str">
            <v>TECO Energy</v>
          </cell>
          <cell r="B39">
            <v>8.6437499999999989</v>
          </cell>
          <cell r="C39">
            <v>0.05</v>
          </cell>
          <cell r="D39" t="str">
            <v>TE</v>
          </cell>
          <cell r="E39">
            <v>13.83</v>
          </cell>
          <cell r="F39">
            <v>1.6</v>
          </cell>
          <cell r="G39">
            <v>0.05</v>
          </cell>
        </row>
        <row r="40">
          <cell r="A40" t="str">
            <v>TXU</v>
          </cell>
          <cell r="B40">
            <v>8.822115384615385</v>
          </cell>
          <cell r="C40">
            <v>7.7499999999999999E-2</v>
          </cell>
          <cell r="D40" t="str">
            <v>TXU</v>
          </cell>
          <cell r="E40">
            <v>18.350000000000001</v>
          </cell>
          <cell r="F40">
            <v>2.08</v>
          </cell>
          <cell r="G40">
            <v>7.7499999999999999E-2</v>
          </cell>
        </row>
        <row r="41">
          <cell r="A41" t="str">
            <v>CLECO</v>
          </cell>
          <cell r="B41">
            <v>8.8815789473684212</v>
          </cell>
          <cell r="C41">
            <v>7.4999999999999997E-2</v>
          </cell>
          <cell r="D41" t="str">
            <v>CNL</v>
          </cell>
          <cell r="E41">
            <v>13.5</v>
          </cell>
          <cell r="F41">
            <v>1.52</v>
          </cell>
          <cell r="G41">
            <v>7.4999999999999997E-2</v>
          </cell>
        </row>
        <row r="42">
          <cell r="A42" t="str">
            <v>FirstEnergy</v>
          </cell>
          <cell r="B42">
            <v>9.5121951219512191</v>
          </cell>
          <cell r="C42">
            <v>7.0000000000000007E-2</v>
          </cell>
          <cell r="D42" t="str">
            <v>FE</v>
          </cell>
          <cell r="E42">
            <v>31.200000000000003</v>
          </cell>
          <cell r="F42">
            <v>3.2800000000000002</v>
          </cell>
          <cell r="G42">
            <v>7.0000000000000007E-2</v>
          </cell>
        </row>
        <row r="43">
          <cell r="A43" t="str">
            <v>Centerpoint</v>
          </cell>
          <cell r="B43">
            <v>7.0404040404040398</v>
          </cell>
          <cell r="C43">
            <v>0.06</v>
          </cell>
          <cell r="D43" t="str">
            <v>CNP</v>
          </cell>
          <cell r="E43">
            <v>6.97</v>
          </cell>
          <cell r="F43">
            <v>0.99</v>
          </cell>
          <cell r="G43">
            <v>0.06</v>
          </cell>
        </row>
        <row r="44">
          <cell r="A44" t="str">
            <v>Xcel Energy</v>
          </cell>
          <cell r="B44">
            <v>8.3484848484848477</v>
          </cell>
          <cell r="C44">
            <v>7.0000000000000007E-2</v>
          </cell>
          <cell r="D44" t="str">
            <v>XEL</v>
          </cell>
          <cell r="E44">
            <v>11.02</v>
          </cell>
          <cell r="F44">
            <v>1.32</v>
          </cell>
          <cell r="G44">
            <v>7.0000000000000007E-2</v>
          </cell>
        </row>
        <row r="45">
          <cell r="A45" t="str">
            <v>PSEG</v>
          </cell>
          <cell r="B45">
            <v>9.3333333333333321</v>
          </cell>
          <cell r="C45">
            <v>0.06</v>
          </cell>
          <cell r="D45" t="str">
            <v>PEG</v>
          </cell>
          <cell r="E45">
            <v>35.28</v>
          </cell>
          <cell r="F45">
            <v>3.7800000000000002</v>
          </cell>
          <cell r="G45">
            <v>0.06</v>
          </cell>
        </row>
        <row r="46">
          <cell r="A46" t="str">
            <v>AEP</v>
          </cell>
          <cell r="B46">
            <v>8.4056939501779357</v>
          </cell>
          <cell r="C46">
            <v>0.04</v>
          </cell>
          <cell r="D46" t="str">
            <v>AEP</v>
          </cell>
          <cell r="E46">
            <v>23.62</v>
          </cell>
          <cell r="F46">
            <v>2.81</v>
          </cell>
          <cell r="G46">
            <v>0.04</v>
          </cell>
        </row>
        <row r="47">
          <cell r="A47" t="str">
            <v>Sempra Energy</v>
          </cell>
          <cell r="B47">
            <v>9.0601503759398501</v>
          </cell>
          <cell r="C47">
            <v>0.08</v>
          </cell>
          <cell r="D47" t="str">
            <v>SRE</v>
          </cell>
          <cell r="E47">
            <v>24.1</v>
          </cell>
          <cell r="F47">
            <v>2.66</v>
          </cell>
          <cell r="G47">
            <v>0.08</v>
          </cell>
        </row>
        <row r="48">
          <cell r="A48" t="str">
            <v>PPL</v>
          </cell>
          <cell r="B48">
            <v>9.5628415300546443</v>
          </cell>
          <cell r="C48">
            <v>0.06</v>
          </cell>
          <cell r="D48" t="str">
            <v>PPL</v>
          </cell>
          <cell r="E48">
            <v>35</v>
          </cell>
          <cell r="F48">
            <v>3.66</v>
          </cell>
          <cell r="G48">
            <v>0.06</v>
          </cell>
        </row>
        <row r="49">
          <cell r="A49" t="str">
            <v>Pinnacle West</v>
          </cell>
          <cell r="B49">
            <v>9.7955974842767297</v>
          </cell>
          <cell r="C49">
            <v>0.06</v>
          </cell>
          <cell r="D49" t="str">
            <v>PNW</v>
          </cell>
          <cell r="E49">
            <v>31.150000000000002</v>
          </cell>
          <cell r="F49">
            <v>3.18</v>
          </cell>
          <cell r="G49">
            <v>0.06</v>
          </cell>
        </row>
        <row r="50">
          <cell r="A50" t="str">
            <v>Great Plains Energy</v>
          </cell>
          <cell r="B50">
            <v>11.632124352331607</v>
          </cell>
          <cell r="C50">
            <v>0.05</v>
          </cell>
          <cell r="D50" t="str">
            <v>GXP</v>
          </cell>
          <cell r="E50">
            <v>22.45</v>
          </cell>
          <cell r="F50">
            <v>1.93</v>
          </cell>
          <cell r="G50">
            <v>0.05</v>
          </cell>
        </row>
        <row r="51">
          <cell r="A51" t="str">
            <v>Scana Group</v>
          </cell>
          <cell r="B51">
            <v>11.9921875</v>
          </cell>
          <cell r="C51">
            <v>0.05</v>
          </cell>
          <cell r="D51" t="str">
            <v>SCG</v>
          </cell>
          <cell r="E51">
            <v>30.700000000000003</v>
          </cell>
          <cell r="F51">
            <v>2.56</v>
          </cell>
          <cell r="G51">
            <v>0.05</v>
          </cell>
        </row>
        <row r="52">
          <cell r="A52" t="str">
            <v>NiSource</v>
          </cell>
          <cell r="B52">
            <v>10.640718562874252</v>
          </cell>
          <cell r="C52">
            <v>0.05</v>
          </cell>
          <cell r="D52" t="str">
            <v>NI</v>
          </cell>
          <cell r="E52">
            <v>17.77</v>
          </cell>
          <cell r="F52">
            <v>1.67</v>
          </cell>
          <cell r="G52">
            <v>0.05</v>
          </cell>
        </row>
        <row r="53">
          <cell r="A53" t="str">
            <v>DQE</v>
          </cell>
          <cell r="B53">
            <v>12.321428571428571</v>
          </cell>
          <cell r="C53">
            <v>4.4999999999999998E-2</v>
          </cell>
          <cell r="D53" t="str">
            <v>DQE</v>
          </cell>
          <cell r="E53">
            <v>13.8</v>
          </cell>
          <cell r="F53">
            <v>1.1200000000000001</v>
          </cell>
          <cell r="G53">
            <v>4.4999999999999998E-2</v>
          </cell>
        </row>
        <row r="54">
          <cell r="A54" t="str">
            <v>Cinergy</v>
          </cell>
          <cell r="B54">
            <v>11.917293233082708</v>
          </cell>
          <cell r="C54">
            <v>0.05</v>
          </cell>
          <cell r="D54" t="str">
            <v>CIN</v>
          </cell>
          <cell r="E54">
            <v>31.700000000000003</v>
          </cell>
          <cell r="F54">
            <v>2.66</v>
          </cell>
          <cell r="G54">
            <v>0.05</v>
          </cell>
        </row>
        <row r="55">
          <cell r="A55" t="str">
            <v>Dominion Resources</v>
          </cell>
          <cell r="B55">
            <v>11.432489451476792</v>
          </cell>
          <cell r="C55">
            <v>6.7500000000000004E-2</v>
          </cell>
          <cell r="D55" t="str">
            <v>D</v>
          </cell>
          <cell r="E55">
            <v>54.19</v>
          </cell>
          <cell r="F55">
            <v>4.74</v>
          </cell>
          <cell r="G55">
            <v>6.7500000000000004E-2</v>
          </cell>
        </row>
        <row r="56">
          <cell r="A56" t="str">
            <v>Exelon</v>
          </cell>
          <cell r="B56">
            <v>10.41513292433538</v>
          </cell>
          <cell r="C56">
            <v>0.06</v>
          </cell>
          <cell r="D56" t="str">
            <v>EXC</v>
          </cell>
          <cell r="E56">
            <v>50.93</v>
          </cell>
          <cell r="F56">
            <v>4.8899999999999997</v>
          </cell>
          <cell r="G56">
            <v>0.06</v>
          </cell>
        </row>
        <row r="57">
          <cell r="A57" t="str">
            <v>FPL Group</v>
          </cell>
          <cell r="B57">
            <v>11.965163934426229</v>
          </cell>
          <cell r="C57">
            <v>0.06</v>
          </cell>
          <cell r="D57" t="str">
            <v>FPL</v>
          </cell>
          <cell r="E57">
            <v>58.39</v>
          </cell>
          <cell r="F57">
            <v>4.88</v>
          </cell>
          <cell r="G57">
            <v>0.06</v>
          </cell>
        </row>
        <row r="58">
          <cell r="A58" t="str">
            <v>KeySpan Corp</v>
          </cell>
          <cell r="B58">
            <v>13.127413127413128</v>
          </cell>
          <cell r="C58">
            <v>0.08</v>
          </cell>
          <cell r="D58" t="str">
            <v>KSE</v>
          </cell>
          <cell r="E58">
            <v>34</v>
          </cell>
          <cell r="F58">
            <v>2.59</v>
          </cell>
          <cell r="G58">
            <v>0.08</v>
          </cell>
        </row>
        <row r="59">
          <cell r="A59" t="str">
            <v>Ameren</v>
          </cell>
          <cell r="B59">
            <v>13.423208191126278</v>
          </cell>
          <cell r="C59">
            <v>0.03</v>
          </cell>
          <cell r="D59" t="str">
            <v>AEE</v>
          </cell>
          <cell r="E59">
            <v>39.33</v>
          </cell>
          <cell r="F59">
            <v>2.93</v>
          </cell>
          <cell r="G59">
            <v>0.03</v>
          </cell>
        </row>
        <row r="60">
          <cell r="A60" t="str">
            <v>Southern Company</v>
          </cell>
          <cell r="B60">
            <v>15.39344262295082</v>
          </cell>
          <cell r="C60">
            <v>0.05</v>
          </cell>
          <cell r="D60" t="str">
            <v>SO</v>
          </cell>
          <cell r="E60">
            <v>28.17</v>
          </cell>
          <cell r="F60">
            <v>1.83</v>
          </cell>
          <cell r="G60">
            <v>0.05</v>
          </cell>
        </row>
      </sheetData>
      <sheetData sheetId="4"/>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Oil Field Services"/>
      <sheetName val="__FDSCACHE__"/>
      <sheetName val="placemat"/>
      <sheetName val="Summary"/>
      <sheetName val="Output"/>
      <sheetName val="Oil_Field_Services"/>
      <sheetName val="Performance"/>
      <sheetName val="Graphs"/>
    </sheetNames>
    <sheetDataSet>
      <sheetData sheetId="0" refreshError="1"/>
      <sheetData sheetId="1">
        <row r="3">
          <cell r="F3" t="str">
            <v>ESTIMATES for FY 2009</v>
          </cell>
          <cell r="K3" t="str">
            <v>[=16]#,##0.0x;#,##0.0</v>
          </cell>
          <cell r="M3" t="str">
            <v>custom font if want x to appear at top of scale</v>
          </cell>
        </row>
        <row r="4">
          <cell r="D4" t="str">
            <v>FV / EBITDA</v>
          </cell>
          <cell r="F4">
            <v>39447</v>
          </cell>
          <cell r="G4">
            <v>39629</v>
          </cell>
          <cell r="H4">
            <v>39813</v>
          </cell>
          <cell r="I4" t="str">
            <v>Check</v>
          </cell>
          <cell r="J4" t="str">
            <v>Check</v>
          </cell>
        </row>
        <row r="5">
          <cell r="B5" t="str">
            <v>NYSE</v>
          </cell>
          <cell r="C5" t="str">
            <v>Diversified</v>
          </cell>
          <cell r="D5" t="str">
            <v>BHI</v>
          </cell>
          <cell r="F5">
            <v>6.7390255874673635</v>
          </cell>
          <cell r="G5">
            <v>7.6415580516014225</v>
          </cell>
          <cell r="H5">
            <v>3.443295948267151</v>
          </cell>
          <cell r="I5">
            <v>3.443295948267151</v>
          </cell>
          <cell r="J5">
            <v>0</v>
          </cell>
        </row>
        <row r="6">
          <cell r="B6" t="str">
            <v>NYSE</v>
          </cell>
          <cell r="C6" t="str">
            <v>Diversified</v>
          </cell>
          <cell r="D6" t="str">
            <v>HAL</v>
          </cell>
          <cell r="F6">
            <v>6.3128132219655226</v>
          </cell>
          <cell r="G6">
            <v>8.9706457431457434</v>
          </cell>
          <cell r="H6">
            <v>4.620610151888874</v>
          </cell>
          <cell r="I6">
            <v>4.620610151888874</v>
          </cell>
          <cell r="J6">
            <v>0</v>
          </cell>
        </row>
        <row r="7">
          <cell r="B7" t="str">
            <v>NYSE</v>
          </cell>
          <cell r="C7" t="str">
            <v>Diversified</v>
          </cell>
          <cell r="D7" t="str">
            <v>SLB</v>
          </cell>
          <cell r="F7">
            <v>10.538421521602562</v>
          </cell>
          <cell r="G7">
            <v>11.493238949384638</v>
          </cell>
          <cell r="H7">
            <v>6.3172502510011679</v>
          </cell>
          <cell r="I7">
            <v>6.3172502510011679</v>
          </cell>
          <cell r="J7">
            <v>0</v>
          </cell>
        </row>
        <row r="8">
          <cell r="B8" t="str">
            <v>NYSE</v>
          </cell>
          <cell r="C8" t="str">
            <v>Diversified</v>
          </cell>
          <cell r="D8" t="str">
            <v>WFT</v>
          </cell>
          <cell r="F8">
            <v>8.2819631795148556</v>
          </cell>
          <cell r="G8">
            <v>10.928503019572853</v>
          </cell>
          <cell r="H8">
            <v>4.6763347049977879</v>
          </cell>
          <cell r="I8">
            <v>4.6763347049977879</v>
          </cell>
          <cell r="J8">
            <v>0</v>
          </cell>
        </row>
        <row r="9">
          <cell r="B9" t="str">
            <v>NYSE</v>
          </cell>
          <cell r="C9" t="str">
            <v>Manufacturing</v>
          </cell>
          <cell r="D9" t="str">
            <v>CAM</v>
          </cell>
          <cell r="F9">
            <v>9.3891437904703459</v>
          </cell>
          <cell r="G9">
            <v>10.761744453676776</v>
          </cell>
          <cell r="H9">
            <v>4.0639473166896014</v>
          </cell>
          <cell r="I9">
            <v>4.0639473166896014</v>
          </cell>
          <cell r="J9">
            <v>0</v>
          </cell>
        </row>
        <row r="10">
          <cell r="B10" t="str">
            <v>NYSE</v>
          </cell>
          <cell r="C10" t="str">
            <v>Manufacturing</v>
          </cell>
          <cell r="D10" t="str">
            <v>CRR</v>
          </cell>
          <cell r="F10">
            <v>6.2425426786953508</v>
          </cell>
          <cell r="G10">
            <v>10.628859462686568</v>
          </cell>
          <cell r="H10">
            <v>6.4565637614678897</v>
          </cell>
          <cell r="I10">
            <v>6.2425426786953508</v>
          </cell>
          <cell r="J10">
            <v>0.21402108277253884</v>
          </cell>
        </row>
        <row r="11">
          <cell r="B11" t="str">
            <v>NYSE</v>
          </cell>
          <cell r="C11" t="str">
            <v>Manufacturing</v>
          </cell>
          <cell r="D11" t="str">
            <v>DRC</v>
          </cell>
          <cell r="F11">
            <v>8.0289966781510138</v>
          </cell>
          <cell r="G11">
            <v>8.1114526390197916</v>
          </cell>
          <cell r="H11">
            <v>4.104133308157099</v>
          </cell>
          <cell r="I11">
            <v>4.104133308157099</v>
          </cell>
          <cell r="J11">
            <v>0</v>
          </cell>
        </row>
        <row r="12">
          <cell r="B12" t="str">
            <v>NYSE</v>
          </cell>
          <cell r="C12" t="str">
            <v>Manufacturing</v>
          </cell>
          <cell r="D12" t="str">
            <v>DRQ</v>
          </cell>
          <cell r="F12">
            <v>9.0083566867989635</v>
          </cell>
          <cell r="G12">
            <v>11.33796875</v>
          </cell>
          <cell r="H12">
            <v>3.6831342997670209</v>
          </cell>
          <cell r="I12">
            <v>3.6831342997670209</v>
          </cell>
          <cell r="J12">
            <v>0</v>
          </cell>
        </row>
        <row r="13">
          <cell r="B13" t="str">
            <v>NYSE</v>
          </cell>
          <cell r="C13" t="str">
            <v>Manufacturing</v>
          </cell>
          <cell r="D13" t="str">
            <v>EXH</v>
          </cell>
          <cell r="F13">
            <v>7.7071038936006158</v>
          </cell>
          <cell r="G13">
            <v>7.1993728561231753</v>
          </cell>
          <cell r="H13">
            <v>4.8349349382716049</v>
          </cell>
          <cell r="I13">
            <v>4.8349349382716049</v>
          </cell>
          <cell r="J13">
            <v>0</v>
          </cell>
        </row>
        <row r="14">
          <cell r="B14" t="str">
            <v>NYSE</v>
          </cell>
          <cell r="C14" t="str">
            <v>Manufacturing</v>
          </cell>
          <cell r="D14" t="str">
            <v>FTI</v>
          </cell>
          <cell r="F14">
            <v>9.7630874074422405</v>
          </cell>
          <cell r="G14">
            <v>12.149560557531199</v>
          </cell>
          <cell r="H14">
            <v>5.3595912717798395</v>
          </cell>
          <cell r="I14">
            <v>5.3595912717798395</v>
          </cell>
          <cell r="J14">
            <v>0</v>
          </cell>
        </row>
        <row r="15">
          <cell r="B15" t="str">
            <v>NASD</v>
          </cell>
          <cell r="C15" t="str">
            <v>Manufacturing</v>
          </cell>
          <cell r="D15" t="str">
            <v>LUFK</v>
          </cell>
          <cell r="F15" t="e">
            <v>#N/A</v>
          </cell>
          <cell r="G15">
            <v>7.4022037018743339</v>
          </cell>
          <cell r="H15">
            <v>2.8984266642806009</v>
          </cell>
          <cell r="I15" t="e">
            <v>#N/A</v>
          </cell>
          <cell r="J15" t="e">
            <v>#N/A</v>
          </cell>
        </row>
        <row r="16">
          <cell r="B16" t="str">
            <v>NYSE</v>
          </cell>
          <cell r="C16" t="str">
            <v>Manufacturing</v>
          </cell>
          <cell r="D16" t="str">
            <v>NOV</v>
          </cell>
          <cell r="F16">
            <v>7.977107097889613</v>
          </cell>
          <cell r="G16">
            <v>8.8999357167581454</v>
          </cell>
          <cell r="H16">
            <v>2.650676965517242</v>
          </cell>
          <cell r="I16">
            <v>2.650676965517242</v>
          </cell>
          <cell r="J16">
            <v>0</v>
          </cell>
        </row>
        <row r="17">
          <cell r="B17" t="str">
            <v>NYSE</v>
          </cell>
          <cell r="C17" t="str">
            <v>Manufacturing</v>
          </cell>
          <cell r="D17" t="str">
            <v>NR</v>
          </cell>
          <cell r="F17" t="e">
            <v>#N/A</v>
          </cell>
          <cell r="G17">
            <v>8.3337962976281226</v>
          </cell>
          <cell r="H17">
            <v>5.0038171936758893</v>
          </cell>
          <cell r="I17" t="e">
            <v>#N/A</v>
          </cell>
          <cell r="J17" t="e">
            <v>#N/A</v>
          </cell>
        </row>
        <row r="18">
          <cell r="B18" t="str">
            <v>NYSE</v>
          </cell>
          <cell r="C18" t="str">
            <v>Manufacturing</v>
          </cell>
          <cell r="D18" t="str">
            <v>NTG</v>
          </cell>
          <cell r="F18">
            <v>8.7364203838062942</v>
          </cell>
          <cell r="G18">
            <v>9.3690955776689613</v>
          </cell>
          <cell r="H18">
            <v>3.9568876821192047</v>
          </cell>
          <cell r="I18">
            <v>3.9568876821192047</v>
          </cell>
          <cell r="J18">
            <v>0</v>
          </cell>
        </row>
        <row r="19">
          <cell r="B19" t="str">
            <v>NASD</v>
          </cell>
          <cell r="C19" t="str">
            <v>Manufacturing</v>
          </cell>
          <cell r="D19" t="str">
            <v>TESO</v>
          </cell>
          <cell r="F19">
            <v>7.6052589651006723</v>
          </cell>
          <cell r="G19">
            <v>8.3178091287258429</v>
          </cell>
          <cell r="H19">
            <v>2.6681486194690263</v>
          </cell>
          <cell r="I19">
            <v>2.6681486194690263</v>
          </cell>
          <cell r="J19">
            <v>0</v>
          </cell>
        </row>
        <row r="20">
          <cell r="B20" t="str">
            <v>NASD</v>
          </cell>
          <cell r="C20" t="str">
            <v>Manufacturing</v>
          </cell>
          <cell r="D20" t="str">
            <v>TTES</v>
          </cell>
          <cell r="F20" t="e">
            <v>#N/A</v>
          </cell>
          <cell r="G20">
            <v>11.758055448763717</v>
          </cell>
          <cell r="H20">
            <v>1.9717704347826086</v>
          </cell>
          <cell r="I20" t="e">
            <v>#N/A</v>
          </cell>
          <cell r="J20" t="e">
            <v>#N/A</v>
          </cell>
        </row>
        <row r="21">
          <cell r="B21" t="str">
            <v>NYSE</v>
          </cell>
          <cell r="C21" t="str">
            <v>Services</v>
          </cell>
          <cell r="D21" t="str">
            <v>BAS</v>
          </cell>
          <cell r="F21">
            <v>4.3278442936673622</v>
          </cell>
          <cell r="G21">
            <v>5.3353451695457448</v>
          </cell>
          <cell r="H21">
            <v>3.9097994676131318</v>
          </cell>
          <cell r="I21">
            <v>3.9097994676131318</v>
          </cell>
          <cell r="J21">
            <v>0</v>
          </cell>
        </row>
        <row r="22">
          <cell r="B22" t="str">
            <v>NYSE</v>
          </cell>
          <cell r="C22" t="str">
            <v>Services</v>
          </cell>
          <cell r="D22" t="str">
            <v>BJS</v>
          </cell>
          <cell r="F22">
            <v>4.7762025516568478</v>
          </cell>
          <cell r="G22">
            <v>7.5341039090201836</v>
          </cell>
          <cell r="H22">
            <v>3.7072294443903866</v>
          </cell>
          <cell r="I22">
            <v>3.7072294443903866</v>
          </cell>
          <cell r="J22">
            <v>0</v>
          </cell>
        </row>
        <row r="23">
          <cell r="B23" t="str">
            <v>Toronto</v>
          </cell>
          <cell r="C23" t="str">
            <v>Services</v>
          </cell>
          <cell r="D23" t="str">
            <v>CFW</v>
          </cell>
          <cell r="F23">
            <v>6.110085957088029</v>
          </cell>
          <cell r="G23">
            <v>8.7034882920020067</v>
          </cell>
          <cell r="H23">
            <v>3.2204585828606618</v>
          </cell>
          <cell r="I23">
            <v>3.2204585828606618</v>
          </cell>
          <cell r="J23">
            <v>0</v>
          </cell>
        </row>
        <row r="24">
          <cell r="B24" t="str">
            <v>NYSE</v>
          </cell>
          <cell r="C24" t="str">
            <v>Services</v>
          </cell>
          <cell r="D24" t="str">
            <v>CLB</v>
          </cell>
          <cell r="F24">
            <v>11.973736011477763</v>
          </cell>
          <cell r="G24">
            <v>12.86229560401523</v>
          </cell>
          <cell r="H24">
            <v>5.6786322344991325</v>
          </cell>
          <cell r="I24">
            <v>5.6786322344991325</v>
          </cell>
          <cell r="J24">
            <v>0</v>
          </cell>
        </row>
        <row r="25">
          <cell r="B25" t="str">
            <v>NYSE</v>
          </cell>
          <cell r="C25" t="str">
            <v>Services</v>
          </cell>
          <cell r="D25" t="str">
            <v>CPX</v>
          </cell>
          <cell r="F25">
            <v>3.823447037893613</v>
          </cell>
          <cell r="G25">
            <v>5.8856912519109903</v>
          </cell>
          <cell r="H25">
            <v>3.0107966101694914</v>
          </cell>
          <cell r="I25">
            <v>3.0107966101694914</v>
          </cell>
          <cell r="J25">
            <v>0</v>
          </cell>
        </row>
        <row r="26">
          <cell r="B26" t="str">
            <v>NYSE</v>
          </cell>
          <cell r="C26" t="str">
            <v>Services</v>
          </cell>
          <cell r="D26" t="str">
            <v>KEG</v>
          </cell>
          <cell r="F26">
            <v>4.540816229162675</v>
          </cell>
          <cell r="G26">
            <v>5.2555407472682418</v>
          </cell>
          <cell r="H26">
            <v>2.6081349526066351</v>
          </cell>
          <cell r="I26">
            <v>2.6081349526066351</v>
          </cell>
          <cell r="J26">
            <v>0</v>
          </cell>
        </row>
        <row r="27">
          <cell r="B27" t="str">
            <v>NYSE</v>
          </cell>
          <cell r="C27" t="str">
            <v>Services</v>
          </cell>
          <cell r="D27" t="str">
            <v>OIS</v>
          </cell>
          <cell r="F27">
            <v>4.8233083199391693</v>
          </cell>
          <cell r="G27">
            <v>7.3381835349200157</v>
          </cell>
          <cell r="H27">
            <v>2.9985968138068375</v>
          </cell>
          <cell r="I27">
            <v>2.9985968138068375</v>
          </cell>
          <cell r="J27">
            <v>0</v>
          </cell>
        </row>
        <row r="28">
          <cell r="B28" t="str">
            <v>NYSE</v>
          </cell>
          <cell r="C28" t="str">
            <v>Services</v>
          </cell>
          <cell r="D28" t="str">
            <v>RES</v>
          </cell>
          <cell r="F28">
            <v>4.2205784275503566</v>
          </cell>
          <cell r="G28">
            <v>6.365604997624172</v>
          </cell>
          <cell r="H28">
            <v>4.488547757188087</v>
          </cell>
          <cell r="I28">
            <v>4.2205784275503566</v>
          </cell>
          <cell r="J28">
            <v>0.26796932963773035</v>
          </cell>
        </row>
        <row r="29">
          <cell r="B29" t="str">
            <v>NYSE</v>
          </cell>
          <cell r="C29" t="str">
            <v>Services</v>
          </cell>
          <cell r="D29" t="str">
            <v>SII</v>
          </cell>
          <cell r="F29">
            <v>7.6293171338155501</v>
          </cell>
          <cell r="G29">
            <v>8.5543702145027432</v>
          </cell>
          <cell r="H29">
            <v>5.1185956039160123</v>
          </cell>
          <cell r="I29">
            <v>5.1185956039160123</v>
          </cell>
          <cell r="J29">
            <v>0</v>
          </cell>
        </row>
        <row r="30">
          <cell r="B30" t="str">
            <v>NYSE</v>
          </cell>
          <cell r="C30" t="str">
            <v>Services</v>
          </cell>
          <cell r="D30" t="str">
            <v>SPN</v>
          </cell>
          <cell r="F30">
            <v>4.0638076546091018</v>
          </cell>
          <cell r="G30">
            <v>6.6858986079691052</v>
          </cell>
          <cell r="H30">
            <v>2.5905341864205296</v>
          </cell>
          <cell r="I30">
            <v>2.5905341864205296</v>
          </cell>
          <cell r="J30">
            <v>0</v>
          </cell>
        </row>
        <row r="31">
          <cell r="B31" t="str">
            <v>NASD</v>
          </cell>
          <cell r="C31" t="str">
            <v>Services</v>
          </cell>
          <cell r="D31" t="str">
            <v>SWSI</v>
          </cell>
          <cell r="F31" t="e">
            <v>#N/A</v>
          </cell>
          <cell r="G31">
            <v>5.9496576442566269</v>
          </cell>
          <cell r="H31">
            <v>3.849303209459459</v>
          </cell>
          <cell r="I31" t="e">
            <v>#N/A</v>
          </cell>
          <cell r="J31" t="e">
            <v>#N/A</v>
          </cell>
        </row>
        <row r="32">
          <cell r="B32" t="str">
            <v>Toronto</v>
          </cell>
          <cell r="C32" t="str">
            <v>Services</v>
          </cell>
          <cell r="D32" t="str">
            <v>TCW</v>
          </cell>
          <cell r="F32">
            <v>6.9514773052894734</v>
          </cell>
          <cell r="G32">
            <v>9.943857641459882</v>
          </cell>
          <cell r="H32">
            <v>3.8541152534923957</v>
          </cell>
          <cell r="I32">
            <v>3.8541152534923957</v>
          </cell>
          <cell r="J32">
            <v>0</v>
          </cell>
        </row>
        <row r="33">
          <cell r="B33" t="str">
            <v>NYSE</v>
          </cell>
          <cell r="C33" t="str">
            <v>Services</v>
          </cell>
          <cell r="D33" t="str">
            <v>TTI</v>
          </cell>
          <cell r="F33">
            <v>3.4724073873873875</v>
          </cell>
          <cell r="G33">
            <v>5.4494788494859652</v>
          </cell>
          <cell r="H33">
            <v>1.9704098302393285</v>
          </cell>
          <cell r="I33">
            <v>1.9704098302393285</v>
          </cell>
          <cell r="J33">
            <v>0</v>
          </cell>
        </row>
        <row r="34">
          <cell r="B34" t="str">
            <v>London</v>
          </cell>
          <cell r="C34" t="str">
            <v>Services</v>
          </cell>
          <cell r="D34" t="str">
            <v>WSM</v>
          </cell>
          <cell r="F34">
            <v>9.7550124157961307</v>
          </cell>
          <cell r="G34">
            <v>10.581237714678126</v>
          </cell>
          <cell r="H34">
            <v>4.064916548418025</v>
          </cell>
          <cell r="I34">
            <v>4.064916548418025</v>
          </cell>
          <cell r="J34">
            <v>0</v>
          </cell>
        </row>
        <row r="35">
          <cell r="B35" t="str">
            <v>NYSE</v>
          </cell>
          <cell r="C35" t="str">
            <v>Offshore Drillers</v>
          </cell>
          <cell r="D35" t="str">
            <v>ATW</v>
          </cell>
          <cell r="F35">
            <v>6.288634877890706</v>
          </cell>
          <cell r="G35">
            <v>8.9169826378040611</v>
          </cell>
          <cell r="H35">
            <v>2.5127038691134196</v>
          </cell>
          <cell r="I35">
            <v>2.5127038691134196</v>
          </cell>
          <cell r="J35">
            <v>0</v>
          </cell>
        </row>
        <row r="36">
          <cell r="B36" t="str">
            <v>NYSE</v>
          </cell>
          <cell r="C36" t="str">
            <v>Offshore Drillers</v>
          </cell>
          <cell r="D36" t="str">
            <v>DO</v>
          </cell>
          <cell r="F36">
            <v>6.8709789768745626</v>
          </cell>
          <cell r="G36">
            <v>7.1616712701386271</v>
          </cell>
          <cell r="H36">
            <v>3.1901234035734314</v>
          </cell>
          <cell r="I36">
            <v>3.1901234035734314</v>
          </cell>
          <cell r="J36">
            <v>0</v>
          </cell>
        </row>
        <row r="37">
          <cell r="B37" t="str">
            <v>NYSE</v>
          </cell>
          <cell r="C37" t="str">
            <v>Offshore Drillers</v>
          </cell>
          <cell r="D37" t="str">
            <v>ESV</v>
          </cell>
          <cell r="F37">
            <v>4.9181369341502581</v>
          </cell>
          <cell r="G37">
            <v>6.5553503226045677</v>
          </cell>
          <cell r="H37">
            <v>2.1240105237692029</v>
          </cell>
          <cell r="I37">
            <v>2.1240105237692029</v>
          </cell>
          <cell r="J37">
            <v>0</v>
          </cell>
        </row>
        <row r="38">
          <cell r="B38" t="str">
            <v>Oslo</v>
          </cell>
          <cell r="C38" t="str">
            <v>Offshore Drillers</v>
          </cell>
          <cell r="D38" t="str">
            <v>FOE</v>
          </cell>
          <cell r="F38">
            <v>1.0591259448497869</v>
          </cell>
          <cell r="G38">
            <v>1.2752670587480419</v>
          </cell>
          <cell r="H38">
            <v>0.62023306024904445</v>
          </cell>
          <cell r="I38">
            <v>0.62023306024904445</v>
          </cell>
          <cell r="J38">
            <v>0</v>
          </cell>
        </row>
        <row r="39">
          <cell r="B39" t="str">
            <v>NASD</v>
          </cell>
          <cell r="C39" t="str">
            <v>Offshore Drillers</v>
          </cell>
          <cell r="D39" t="str">
            <v>HERO</v>
          </cell>
          <cell r="F39">
            <v>3.6460231258932052</v>
          </cell>
          <cell r="G39">
            <v>5.9990742599230051</v>
          </cell>
          <cell r="H39">
            <v>3.3826421593186371</v>
          </cell>
          <cell r="I39">
            <v>3.3826421593186371</v>
          </cell>
          <cell r="J39">
            <v>0</v>
          </cell>
        </row>
        <row r="40">
          <cell r="B40" t="str">
            <v>NYSE</v>
          </cell>
          <cell r="C40" t="str">
            <v>Offshore Drillers</v>
          </cell>
          <cell r="D40" t="str">
            <v>NE</v>
          </cell>
          <cell r="F40">
            <v>5.6618553197570565</v>
          </cell>
          <cell r="G40">
            <v>6.5387537426900568</v>
          </cell>
          <cell r="H40">
            <v>2.2956098267821448</v>
          </cell>
          <cell r="I40">
            <v>2.2956098267821448</v>
          </cell>
          <cell r="J40">
            <v>0</v>
          </cell>
        </row>
        <row r="41">
          <cell r="B41" t="str">
            <v>NYSE</v>
          </cell>
          <cell r="C41" t="str">
            <v>Offshore Drillers</v>
          </cell>
          <cell r="D41" t="str">
            <v>PDE</v>
          </cell>
          <cell r="F41">
            <v>4.8661845730027533</v>
          </cell>
          <cell r="G41">
            <v>6.8696295264133198</v>
          </cell>
          <cell r="H41">
            <v>2.8204553660982956</v>
          </cell>
          <cell r="I41">
            <v>2.8204553660982956</v>
          </cell>
          <cell r="J41">
            <v>0</v>
          </cell>
        </row>
        <row r="42">
          <cell r="B42" t="str">
            <v>NYSE</v>
          </cell>
          <cell r="C42" t="str">
            <v>Offshore Drillers</v>
          </cell>
          <cell r="D42" t="str">
            <v>RDC</v>
          </cell>
          <cell r="F42">
            <v>4.4215604182509507</v>
          </cell>
          <cell r="G42">
            <v>5.2683813488288864</v>
          </cell>
          <cell r="H42">
            <v>2.3774184414039263</v>
          </cell>
          <cell r="I42">
            <v>2.3774184414039263</v>
          </cell>
          <cell r="J42">
            <v>0</v>
          </cell>
        </row>
        <row r="43">
          <cell r="B43" t="str">
            <v>NYSE</v>
          </cell>
          <cell r="C43" t="str">
            <v>Offshore Drillers</v>
          </cell>
          <cell r="D43" t="str">
            <v>RIG</v>
          </cell>
          <cell r="F43">
            <v>6.3520684291851399</v>
          </cell>
          <cell r="G43">
            <v>7.820060606060605</v>
          </cell>
          <cell r="H43">
            <v>3.5607658607820865</v>
          </cell>
          <cell r="I43">
            <v>3.5607658607820865</v>
          </cell>
          <cell r="J43">
            <v>0</v>
          </cell>
        </row>
        <row r="44">
          <cell r="B44" t="str">
            <v>Oslo</v>
          </cell>
          <cell r="C44" t="str">
            <v>Offshore Drillers</v>
          </cell>
          <cell r="D44" t="str">
            <v>SDRL</v>
          </cell>
          <cell r="F44">
            <v>7.8511488340730891</v>
          </cell>
          <cell r="G44">
            <v>8.5361544114641337</v>
          </cell>
          <cell r="H44">
            <v>5.1095963501503334</v>
          </cell>
          <cell r="I44">
            <v>5.1095963501503334</v>
          </cell>
          <cell r="J44">
            <v>0</v>
          </cell>
        </row>
        <row r="45">
          <cell r="B45" t="str">
            <v>NYSE</v>
          </cell>
          <cell r="C45" t="str">
            <v>Seismic Data</v>
          </cell>
          <cell r="D45" t="str">
            <v>IO</v>
          </cell>
          <cell r="F45">
            <v>7.9386925998052575</v>
          </cell>
          <cell r="G45">
            <v>9.4412170818505334</v>
          </cell>
          <cell r="H45">
            <v>3.2742804881042993</v>
          </cell>
          <cell r="I45">
            <v>3.2742804881042993</v>
          </cell>
          <cell r="J45">
            <v>0</v>
          </cell>
        </row>
        <row r="46">
          <cell r="B46" t="str">
            <v>Oslo</v>
          </cell>
          <cell r="C46" t="str">
            <v>Seismic Data</v>
          </cell>
          <cell r="D46" t="str">
            <v>PGS</v>
          </cell>
          <cell r="F46">
            <v>5.2967200582215543</v>
          </cell>
          <cell r="G46">
            <v>4.5555495150743486</v>
          </cell>
          <cell r="H46">
            <v>2.3241946864444238</v>
          </cell>
          <cell r="I46">
            <v>2.3241946864444238</v>
          </cell>
          <cell r="J46">
            <v>0</v>
          </cell>
        </row>
        <row r="47">
          <cell r="B47" t="str">
            <v>Oslo</v>
          </cell>
          <cell r="C47" t="str">
            <v>Offshore Const &amp; Log.</v>
          </cell>
          <cell r="D47" t="str">
            <v>ACGY</v>
          </cell>
          <cell r="F47">
            <v>5.3963109203765978</v>
          </cell>
          <cell r="G47">
            <v>7.1249566669242661</v>
          </cell>
          <cell r="H47">
            <v>2.2093351574694196</v>
          </cell>
          <cell r="I47">
            <v>2.2093351574694196</v>
          </cell>
          <cell r="J47">
            <v>0</v>
          </cell>
        </row>
        <row r="48">
          <cell r="B48" t="str">
            <v>NYSE</v>
          </cell>
          <cell r="C48" t="str">
            <v>Offshore Const &amp; Log.</v>
          </cell>
          <cell r="D48" t="str">
            <v>CKH</v>
          </cell>
          <cell r="F48">
            <v>4.7158687562189048</v>
          </cell>
          <cell r="G48">
            <v>5.3063048040952943</v>
          </cell>
          <cell r="H48">
            <v>5.1054045560747667</v>
          </cell>
          <cell r="I48">
            <v>4.7158687562189048</v>
          </cell>
          <cell r="J48">
            <v>0.38953579985586195</v>
          </cell>
        </row>
        <row r="49">
          <cell r="B49" t="str">
            <v>NASD</v>
          </cell>
          <cell r="C49" t="str">
            <v>Offshore Const &amp; Log.</v>
          </cell>
          <cell r="D49" t="str">
            <v>GLBL</v>
          </cell>
          <cell r="F49">
            <v>5.4886346949602132</v>
          </cell>
          <cell r="G49">
            <v>5.1105003995737874</v>
          </cell>
          <cell r="H49">
            <v>2.7274604045251976</v>
          </cell>
          <cell r="I49">
            <v>2.7274604045251976</v>
          </cell>
          <cell r="J49">
            <v>0</v>
          </cell>
        </row>
        <row r="50">
          <cell r="B50" t="str">
            <v>NYSE</v>
          </cell>
          <cell r="C50" t="str">
            <v>Offshore Const &amp; Log.</v>
          </cell>
          <cell r="D50" t="str">
            <v>GLF</v>
          </cell>
          <cell r="F50">
            <v>6.6233312913907287</v>
          </cell>
          <cell r="G50">
            <v>6.6333737132352928</v>
          </cell>
          <cell r="H50">
            <v>3.5909946714031968</v>
          </cell>
          <cell r="I50">
            <v>3.5909946714031968</v>
          </cell>
          <cell r="J50">
            <v>0</v>
          </cell>
        </row>
        <row r="51">
          <cell r="B51" t="str">
            <v>NYSE</v>
          </cell>
          <cell r="C51" t="str">
            <v>Offshore Const &amp; Log.</v>
          </cell>
          <cell r="D51" t="str">
            <v>HLX</v>
          </cell>
          <cell r="F51" t="e">
            <v>#N/A</v>
          </cell>
          <cell r="G51">
            <v>5.3192369411358529</v>
          </cell>
          <cell r="H51">
            <v>3.0173229940036128</v>
          </cell>
          <cell r="I51" t="e">
            <v>#N/A</v>
          </cell>
          <cell r="J51" t="e">
            <v>#N/A</v>
          </cell>
        </row>
        <row r="52">
          <cell r="B52" t="str">
            <v>NYSE</v>
          </cell>
          <cell r="C52" t="str">
            <v>Offshore Const &amp; Log.</v>
          </cell>
          <cell r="D52" t="str">
            <v>MDR</v>
          </cell>
          <cell r="F52">
            <v>11.962191777095816</v>
          </cell>
          <cell r="G52">
            <v>11.862727898991702</v>
          </cell>
          <cell r="H52">
            <v>2.2355858881634973</v>
          </cell>
          <cell r="I52">
            <v>2.2355858881634973</v>
          </cell>
          <cell r="J52">
            <v>0</v>
          </cell>
        </row>
        <row r="53">
          <cell r="B53" t="str">
            <v>NYSE</v>
          </cell>
          <cell r="C53" t="str">
            <v>Offshore Const &amp; Log.</v>
          </cell>
          <cell r="D53" t="str">
            <v>OII</v>
          </cell>
          <cell r="F53">
            <v>7.0800447439353089</v>
          </cell>
          <cell r="G53">
            <v>8.646483157894739</v>
          </cell>
          <cell r="H53">
            <v>3.8968430103663008</v>
          </cell>
          <cell r="I53">
            <v>3.8968430103663008</v>
          </cell>
          <cell r="J53">
            <v>0</v>
          </cell>
        </row>
        <row r="54">
          <cell r="B54" t="str">
            <v>Amsterdam</v>
          </cell>
          <cell r="C54" t="str">
            <v>Offshore Const &amp; Log.</v>
          </cell>
          <cell r="D54" t="str">
            <v>SBM</v>
          </cell>
          <cell r="F54">
            <v>7.2365662254621475</v>
          </cell>
          <cell r="G54">
            <v>8.694496715483222</v>
          </cell>
          <cell r="H54">
            <v>4.8217932672630717</v>
          </cell>
          <cell r="I54">
            <v>4.8217932672630717</v>
          </cell>
          <cell r="J54">
            <v>0</v>
          </cell>
        </row>
        <row r="55">
          <cell r="B55" t="str">
            <v>Milan</v>
          </cell>
          <cell r="C55" t="str">
            <v>Offshore Const &amp; Log.</v>
          </cell>
          <cell r="D55" t="str">
            <v>SPM</v>
          </cell>
          <cell r="F55">
            <v>12.733916352697184</v>
          </cell>
          <cell r="G55">
            <v>13.947526763186598</v>
          </cell>
          <cell r="H55">
            <v>6.3645601914147374</v>
          </cell>
          <cell r="I55">
            <v>6.3645601914147374</v>
          </cell>
          <cell r="J55">
            <v>0</v>
          </cell>
        </row>
        <row r="56">
          <cell r="B56" t="str">
            <v>France</v>
          </cell>
          <cell r="C56" t="str">
            <v>Offshore Const &amp; Log.</v>
          </cell>
          <cell r="D56" t="str">
            <v>TEC</v>
          </cell>
          <cell r="F56">
            <v>6.860206073818496</v>
          </cell>
          <cell r="G56">
            <v>8.8002223601547751</v>
          </cell>
          <cell r="H56">
            <v>1.1629143264100099</v>
          </cell>
          <cell r="I56">
            <v>1.1629143264100099</v>
          </cell>
          <cell r="J56">
            <v>0</v>
          </cell>
        </row>
        <row r="57">
          <cell r="B57" t="str">
            <v>NYSE</v>
          </cell>
          <cell r="C57" t="str">
            <v>Offshore Const &amp; Log.</v>
          </cell>
          <cell r="D57" t="str">
            <v>TDW</v>
          </cell>
          <cell r="F57">
            <v>5.17776998114938</v>
          </cell>
          <cell r="G57">
            <v>5.6593328764372481</v>
          </cell>
          <cell r="H57">
            <v>3.8813756998386229</v>
          </cell>
          <cell r="I57">
            <v>3.8813756998386229</v>
          </cell>
          <cell r="J57">
            <v>0</v>
          </cell>
        </row>
        <row r="58">
          <cell r="B58" t="str">
            <v>NASD</v>
          </cell>
          <cell r="C58" t="str">
            <v>Offshore Const &amp; Log.</v>
          </cell>
          <cell r="D58" t="str">
            <v>TRMA</v>
          </cell>
          <cell r="F58">
            <v>3.6538490558312651</v>
          </cell>
          <cell r="G58">
            <v>9.6034182804027903</v>
          </cell>
          <cell r="H58">
            <v>4.1614377197490677</v>
          </cell>
          <cell r="I58">
            <v>3.6538490558312651</v>
          </cell>
          <cell r="J58">
            <v>0.50758866391780266</v>
          </cell>
        </row>
        <row r="59">
          <cell r="B59" t="str">
            <v>England</v>
          </cell>
          <cell r="C59" t="str">
            <v>Offshore Const &amp; Log.</v>
          </cell>
          <cell r="D59" t="str">
            <v>WG</v>
          </cell>
          <cell r="F59">
            <v>9.6122292115229637</v>
          </cell>
          <cell r="G59">
            <v>10.400018875187969</v>
          </cell>
          <cell r="H59">
            <v>3.5067610573124997</v>
          </cell>
          <cell r="I59">
            <v>3.5067610573124997</v>
          </cell>
          <cell r="J59">
            <v>0</v>
          </cell>
        </row>
        <row r="60">
          <cell r="B60" t="str">
            <v>Toronto</v>
          </cell>
          <cell r="C60" t="str">
            <v>Land/Shallow Water Drilling</v>
          </cell>
          <cell r="D60" t="str">
            <v>ESI</v>
          </cell>
          <cell r="F60">
            <v>5.5012460631444879</v>
          </cell>
          <cell r="G60">
            <v>6.0040790250970577</v>
          </cell>
          <cell r="H60">
            <v>3.5600934380337099</v>
          </cell>
          <cell r="I60">
            <v>3.5600934380337099</v>
          </cell>
          <cell r="J60">
            <v>0</v>
          </cell>
        </row>
        <row r="61">
          <cell r="B61" t="str">
            <v>Sub?</v>
          </cell>
          <cell r="C61" t="str">
            <v>Land/Shallow Water Drilling</v>
          </cell>
          <cell r="D61" t="str">
            <v>GW</v>
          </cell>
          <cell r="F61">
            <v>3.867174145333121</v>
          </cell>
          <cell r="G61">
            <v>5.6067844073647866</v>
          </cell>
          <cell r="H61" t="e">
            <v>#N/A</v>
          </cell>
          <cell r="I61" t="e">
            <v>#N/A</v>
          </cell>
          <cell r="J61" t="e">
            <v>#N/A</v>
          </cell>
        </row>
        <row r="62">
          <cell r="B62" t="str">
            <v>NYSE</v>
          </cell>
          <cell r="C62" t="str">
            <v>Land/Shallow Water Drilling</v>
          </cell>
          <cell r="D62" t="str">
            <v>HP</v>
          </cell>
          <cell r="F62">
            <v>5.0173629303790594</v>
          </cell>
          <cell r="G62">
            <v>7.0798334184347205</v>
          </cell>
          <cell r="H62">
            <v>2.81281930658609</v>
          </cell>
          <cell r="I62">
            <v>2.81281930658609</v>
          </cell>
          <cell r="J62">
            <v>0</v>
          </cell>
        </row>
        <row r="63">
          <cell r="B63" t="str">
            <v>NYSE</v>
          </cell>
          <cell r="C63" t="str">
            <v>Land/Shallow Water Drilling</v>
          </cell>
          <cell r="D63" t="str">
            <v>NBR</v>
          </cell>
          <cell r="F63">
            <v>5.3095555310318359</v>
          </cell>
          <cell r="G63">
            <v>8.1528243707253516</v>
          </cell>
          <cell r="H63">
            <v>3.7037975251396653</v>
          </cell>
          <cell r="I63">
            <v>3.7037975251396653</v>
          </cell>
          <cell r="J63">
            <v>0</v>
          </cell>
        </row>
        <row r="64">
          <cell r="B64" t="str">
            <v>NYSE</v>
          </cell>
          <cell r="C64" t="str">
            <v>Land/Shallow Water Drilling</v>
          </cell>
          <cell r="D64" t="str">
            <v>PKD</v>
          </cell>
          <cell r="F64">
            <v>3.3274137305475504</v>
          </cell>
          <cell r="G64">
            <v>4.5503440847989944</v>
          </cell>
          <cell r="H64">
            <v>2.2803611974711786</v>
          </cell>
          <cell r="I64">
            <v>2.2803611974711786</v>
          </cell>
          <cell r="J64">
            <v>0</v>
          </cell>
        </row>
        <row r="65">
          <cell r="B65" t="str">
            <v>NASD</v>
          </cell>
          <cell r="C65" t="str">
            <v>Land/Shallow Water Drilling</v>
          </cell>
          <cell r="D65" t="str">
            <v>PTEN</v>
          </cell>
          <cell r="F65">
            <v>3.7573023712986844</v>
          </cell>
          <cell r="G65">
            <v>6.0918012314734096</v>
          </cell>
          <cell r="H65">
            <v>2.8526808807277053</v>
          </cell>
          <cell r="I65">
            <v>2.8526808807277053</v>
          </cell>
          <cell r="J65">
            <v>0</v>
          </cell>
        </row>
        <row r="68">
          <cell r="D68" t="str">
            <v>FV (USD)</v>
          </cell>
          <cell r="K68" t="str">
            <v>[=16]#,##0.0x;#,##0.0</v>
          </cell>
          <cell r="M68" t="str">
            <v>custom font if want x to appear at top of scale</v>
          </cell>
        </row>
        <row r="69">
          <cell r="D69" t="str">
            <v>Diversified</v>
          </cell>
        </row>
        <row r="70">
          <cell r="B70" t="str">
            <v>NYSE</v>
          </cell>
          <cell r="C70" t="str">
            <v>Diversified</v>
          </cell>
          <cell r="D70" t="str">
            <v>BHI</v>
          </cell>
          <cell r="F70">
            <v>25810.468000000001</v>
          </cell>
          <cell r="G70">
            <v>27485.155999999999</v>
          </cell>
          <cell r="H70">
            <v>10223.49</v>
          </cell>
        </row>
        <row r="71">
          <cell r="B71" t="str">
            <v>NYSE</v>
          </cell>
          <cell r="C71" t="str">
            <v>Diversified</v>
          </cell>
          <cell r="D71" t="str">
            <v>HAL</v>
          </cell>
          <cell r="F71">
            <v>35522.199999999997</v>
          </cell>
          <cell r="G71">
            <v>49733.26</v>
          </cell>
          <cell r="H71">
            <v>17796.28</v>
          </cell>
        </row>
        <row r="72">
          <cell r="B72" t="str">
            <v>NYSE</v>
          </cell>
          <cell r="C72" t="str">
            <v>Diversified</v>
          </cell>
          <cell r="D72" t="str">
            <v>SLB</v>
          </cell>
          <cell r="F72">
            <v>124337.65063</v>
          </cell>
          <cell r="G72">
            <v>134691.43947000001</v>
          </cell>
          <cell r="H72">
            <v>52909.870469999994</v>
          </cell>
        </row>
        <row r="73">
          <cell r="B73" t="str">
            <v>NYSE</v>
          </cell>
          <cell r="C73" t="str">
            <v>Diversified</v>
          </cell>
          <cell r="D73" t="str">
            <v>WFT</v>
          </cell>
          <cell r="F73">
            <v>27621.1754</v>
          </cell>
          <cell r="G73">
            <v>39196.16893</v>
          </cell>
          <cell r="H73">
            <v>13216.490959999999</v>
          </cell>
        </row>
        <row r="74">
          <cell r="B74" t="str">
            <v>NYSE</v>
          </cell>
          <cell r="C74" t="str">
            <v>Manufacturing</v>
          </cell>
          <cell r="D74" t="str">
            <v>CAM</v>
          </cell>
          <cell r="F74">
            <v>11324.528</v>
          </cell>
          <cell r="G74">
            <v>12951.759450000001</v>
          </cell>
          <cell r="H74">
            <v>4341.393</v>
          </cell>
        </row>
        <row r="75">
          <cell r="B75" t="str">
            <v>NYSE</v>
          </cell>
          <cell r="C75" t="str">
            <v>Manufacturing</v>
          </cell>
          <cell r="D75" t="str">
            <v>CRR</v>
          </cell>
          <cell r="F75">
            <v>899.55040000000008</v>
          </cell>
          <cell r="G75">
            <v>1424.2671680000001</v>
          </cell>
          <cell r="H75">
            <v>703.76544999999999</v>
          </cell>
        </row>
        <row r="76">
          <cell r="B76" t="str">
            <v>NYSE</v>
          </cell>
          <cell r="C76" t="str">
            <v>Manufacturing</v>
          </cell>
          <cell r="D76" t="str">
            <v>DRC</v>
          </cell>
          <cell r="F76">
            <v>3511.9393500000001</v>
          </cell>
          <cell r="G76">
            <v>3442.5005000000001</v>
          </cell>
          <cell r="H76">
            <v>1630.16175</v>
          </cell>
        </row>
        <row r="77">
          <cell r="B77" t="str">
            <v>NYSE</v>
          </cell>
          <cell r="C77" t="str">
            <v>Manufacturing</v>
          </cell>
          <cell r="D77" t="str">
            <v>DRQ</v>
          </cell>
          <cell r="F77">
            <v>2088.13708</v>
          </cell>
          <cell r="G77">
            <v>2467.1420000000003</v>
          </cell>
          <cell r="H77">
            <v>711.39739000000009</v>
          </cell>
        </row>
        <row r="78">
          <cell r="B78" t="str">
            <v>NYSE</v>
          </cell>
          <cell r="C78" t="str">
            <v>Manufacturing</v>
          </cell>
          <cell r="D78" t="str">
            <v>EXH</v>
          </cell>
          <cell r="F78">
            <v>7996.8909999999996</v>
          </cell>
          <cell r="G78">
            <v>7060.4249599999985</v>
          </cell>
          <cell r="H78">
            <v>3916.2973000000002</v>
          </cell>
        </row>
        <row r="79">
          <cell r="B79" t="str">
            <v>NYSE</v>
          </cell>
          <cell r="C79" t="str">
            <v>Manufacturing</v>
          </cell>
          <cell r="D79" t="str">
            <v>FTI</v>
          </cell>
          <cell r="F79">
            <v>7473.99</v>
          </cell>
          <cell r="G79">
            <v>9631.0660000000007</v>
          </cell>
          <cell r="H79">
            <v>3291.3249999999998</v>
          </cell>
        </row>
        <row r="80">
          <cell r="B80" t="str">
            <v>NASD</v>
          </cell>
          <cell r="C80" t="str">
            <v>Manufacturing</v>
          </cell>
          <cell r="D80" t="str">
            <v>LUFK</v>
          </cell>
          <cell r="F80">
            <v>756.49689419999993</v>
          </cell>
          <cell r="G80">
            <v>1138.9622792</v>
          </cell>
          <cell r="H80">
            <v>404.91020500000002</v>
          </cell>
        </row>
        <row r="81">
          <cell r="B81" t="str">
            <v>NYSE</v>
          </cell>
          <cell r="C81" t="str">
            <v>Manufacturing</v>
          </cell>
          <cell r="D81" t="str">
            <v>NOV</v>
          </cell>
          <cell r="F81">
            <v>25469.148000000001</v>
          </cell>
          <cell r="G81">
            <v>35996.68</v>
          </cell>
          <cell r="H81">
            <v>9608.7040000000015</v>
          </cell>
        </row>
        <row r="82">
          <cell r="B82" t="str">
            <v>NYSE</v>
          </cell>
          <cell r="C82" t="str">
            <v>Manufacturing</v>
          </cell>
          <cell r="D82" t="str">
            <v>NR</v>
          </cell>
          <cell r="F82">
            <v>665.18000000000006</v>
          </cell>
          <cell r="G82">
            <v>869.08578</v>
          </cell>
          <cell r="H82">
            <v>506.38630000000001</v>
          </cell>
        </row>
        <row r="83">
          <cell r="B83" t="str">
            <v>NYSE</v>
          </cell>
          <cell r="C83" t="str">
            <v>Manufacturing</v>
          </cell>
          <cell r="D83" t="str">
            <v>NTG</v>
          </cell>
          <cell r="F83">
            <v>1017.4872</v>
          </cell>
          <cell r="G83">
            <v>1039.9087099999999</v>
          </cell>
          <cell r="H83">
            <v>298.74501999999995</v>
          </cell>
        </row>
        <row r="84">
          <cell r="B84" t="str">
            <v>NASD</v>
          </cell>
          <cell r="C84" t="str">
            <v>Manufacturing</v>
          </cell>
          <cell r="D84" t="str">
            <v>TESO</v>
          </cell>
          <cell r="F84">
            <v>1133.1835858000002</v>
          </cell>
          <cell r="G84">
            <v>1269.7135635</v>
          </cell>
          <cell r="H84">
            <v>301.50079399999998</v>
          </cell>
        </row>
        <row r="85">
          <cell r="B85" t="str">
            <v>NASD</v>
          </cell>
          <cell r="C85" t="str">
            <v>Manufacturing</v>
          </cell>
          <cell r="D85" t="str">
            <v>TTES</v>
          </cell>
          <cell r="F85">
            <v>649.94220000000007</v>
          </cell>
          <cell r="G85">
            <v>1070.4416100000001</v>
          </cell>
          <cell r="H85">
            <v>136.05215999999999</v>
          </cell>
        </row>
        <row r="86">
          <cell r="B86" t="str">
            <v>NYSE</v>
          </cell>
          <cell r="C86" t="str">
            <v>Services</v>
          </cell>
          <cell r="D86" t="str">
            <v>BAS</v>
          </cell>
          <cell r="F86">
            <v>1243.8224500000001</v>
          </cell>
          <cell r="G86">
            <v>1667.8289</v>
          </cell>
          <cell r="H86">
            <v>881.26879999999994</v>
          </cell>
        </row>
        <row r="87">
          <cell r="B87" t="str">
            <v>NYSE</v>
          </cell>
          <cell r="C87" t="str">
            <v>Services</v>
          </cell>
          <cell r="D87" t="str">
            <v>BJS</v>
          </cell>
          <cell r="F87">
            <v>7734.2958400000007</v>
          </cell>
          <cell r="G87">
            <v>9984.3225800000018</v>
          </cell>
          <cell r="H87">
            <v>3809.9197000000004</v>
          </cell>
        </row>
        <row r="88">
          <cell r="B88" t="str">
            <v>Toronto</v>
          </cell>
          <cell r="C88" t="str">
            <v>Services</v>
          </cell>
          <cell r="D88" t="str">
            <v>CFW-CA</v>
          </cell>
          <cell r="F88">
            <v>749.40204263684677</v>
          </cell>
          <cell r="G88">
            <v>1284.5478370165761</v>
          </cell>
          <cell r="H88">
            <v>378.72592934441383</v>
          </cell>
        </row>
        <row r="89">
          <cell r="B89" t="str">
            <v>NYSE</v>
          </cell>
          <cell r="C89" t="str">
            <v>Services</v>
          </cell>
          <cell r="D89" t="str">
            <v>CLB</v>
          </cell>
          <cell r="F89">
            <v>3338.2776000000003</v>
          </cell>
          <cell r="G89">
            <v>3715.9172000000003</v>
          </cell>
          <cell r="H89">
            <v>1554.6675400000001</v>
          </cell>
        </row>
        <row r="90">
          <cell r="B90" t="str">
            <v>NYSE</v>
          </cell>
          <cell r="C90" t="str">
            <v>Services</v>
          </cell>
          <cell r="D90" t="str">
            <v>CPX</v>
          </cell>
          <cell r="F90">
            <v>2149.15958</v>
          </cell>
          <cell r="G90">
            <v>3464.9064400000002</v>
          </cell>
          <cell r="H90">
            <v>1438.8597</v>
          </cell>
        </row>
        <row r="91">
          <cell r="B91" t="str">
            <v>NYSE</v>
          </cell>
          <cell r="C91" t="str">
            <v>Services</v>
          </cell>
          <cell r="D91" t="str">
            <v>KEG</v>
          </cell>
          <cell r="F91">
            <v>2369.8519900000001</v>
          </cell>
          <cell r="G91">
            <v>2981.9938200000001</v>
          </cell>
          <cell r="H91">
            <v>1100.6329499999999</v>
          </cell>
        </row>
        <row r="92">
          <cell r="B92" t="str">
            <v>NYSE</v>
          </cell>
          <cell r="C92" t="str">
            <v>Services</v>
          </cell>
          <cell r="D92" t="str">
            <v>OIS</v>
          </cell>
          <cell r="F92">
            <v>2201.1432799999998</v>
          </cell>
          <cell r="G92">
            <v>3761.5528800000002</v>
          </cell>
          <cell r="H92">
            <v>1355.2158300000001</v>
          </cell>
        </row>
        <row r="93">
          <cell r="B93" t="str">
            <v>NYSE</v>
          </cell>
          <cell r="C93" t="str">
            <v>Services</v>
          </cell>
          <cell r="D93" t="str">
            <v>RES</v>
          </cell>
          <cell r="F93">
            <v>1299.0940399999999</v>
          </cell>
          <cell r="G93">
            <v>1821.9380000000001</v>
          </cell>
          <cell r="H93">
            <v>1117.12772</v>
          </cell>
        </row>
        <row r="94">
          <cell r="B94" t="str">
            <v>NYSE</v>
          </cell>
          <cell r="C94" t="str">
            <v>Services</v>
          </cell>
          <cell r="D94" t="str">
            <v>SII</v>
          </cell>
          <cell r="F94">
            <v>16876.049499999997</v>
          </cell>
          <cell r="G94">
            <v>18863.241759999997</v>
          </cell>
          <cell r="H94">
            <v>8983.9184300000015</v>
          </cell>
        </row>
        <row r="95">
          <cell r="B95" t="str">
            <v>NYSE</v>
          </cell>
          <cell r="C95" t="str">
            <v>Services</v>
          </cell>
          <cell r="D95" t="str">
            <v>SPN</v>
          </cell>
          <cell r="F95">
            <v>3482.68316</v>
          </cell>
          <cell r="G95">
            <v>5166.0868799999998</v>
          </cell>
          <cell r="H95">
            <v>1852.3614699999998</v>
          </cell>
        </row>
        <row r="96">
          <cell r="B96" t="str">
            <v>NASD</v>
          </cell>
          <cell r="C96" t="str">
            <v>Services</v>
          </cell>
          <cell r="D96" t="str">
            <v>SWSI</v>
          </cell>
          <cell r="F96">
            <v>495.28311939999998</v>
          </cell>
          <cell r="G96">
            <v>774.34794240000008</v>
          </cell>
          <cell r="H96">
            <v>455.75749999999999</v>
          </cell>
        </row>
        <row r="97">
          <cell r="B97" t="str">
            <v>Toronto</v>
          </cell>
          <cell r="C97" t="str">
            <v>Services</v>
          </cell>
          <cell r="D97" t="str">
            <v>TCW-CA</v>
          </cell>
          <cell r="F97">
            <v>2599.8525121782632</v>
          </cell>
          <cell r="G97">
            <v>3356.05195399271</v>
          </cell>
          <cell r="H97">
            <v>1013.6323116685001</v>
          </cell>
        </row>
        <row r="98">
          <cell r="B98" t="str">
            <v>NYSE</v>
          </cell>
          <cell r="C98" t="str">
            <v>Services</v>
          </cell>
          <cell r="D98" t="str">
            <v>TTI</v>
          </cell>
          <cell r="F98">
            <v>1541.7488800000001</v>
          </cell>
          <cell r="G98">
            <v>2358.80692</v>
          </cell>
          <cell r="H98">
            <v>729.6151744</v>
          </cell>
        </row>
        <row r="99">
          <cell r="B99" t="str">
            <v>London</v>
          </cell>
          <cell r="C99" t="str">
            <v>Services</v>
          </cell>
          <cell r="D99" t="str">
            <v>WSM-GB</v>
          </cell>
          <cell r="F99">
            <v>1041.2012502</v>
          </cell>
          <cell r="G99">
            <v>1343.6140300000002</v>
          </cell>
          <cell r="H99">
            <v>423.97079600000001</v>
          </cell>
        </row>
        <row r="100">
          <cell r="B100" t="str">
            <v>NYSE</v>
          </cell>
          <cell r="C100" t="str">
            <v>Offshore Drillers</v>
          </cell>
          <cell r="D100" t="str">
            <v>ATW</v>
          </cell>
          <cell r="F100">
            <v>3129.2718799999998</v>
          </cell>
          <cell r="G100">
            <v>3995.69992</v>
          </cell>
          <cell r="H100">
            <v>1136.4959599999997</v>
          </cell>
        </row>
        <row r="101">
          <cell r="B101" t="str">
            <v>NYSE</v>
          </cell>
          <cell r="C101" t="str">
            <v>Offshore Drillers</v>
          </cell>
          <cell r="D101" t="str">
            <v>DO</v>
          </cell>
          <cell r="F101">
            <v>19609.774000000001</v>
          </cell>
          <cell r="G101">
            <v>19114.500619999995</v>
          </cell>
          <cell r="H101">
            <v>7963.1860400000005</v>
          </cell>
        </row>
        <row r="102">
          <cell r="B102" t="str">
            <v>NYSE</v>
          </cell>
          <cell r="C102" t="str">
            <v>Offshore Drillers</v>
          </cell>
          <cell r="D102" t="str">
            <v>ESV</v>
          </cell>
          <cell r="F102">
            <v>8267.8799999999992</v>
          </cell>
          <cell r="G102">
            <v>11314.22</v>
          </cell>
          <cell r="H102">
            <v>3511.8389999999999</v>
          </cell>
        </row>
        <row r="103">
          <cell r="B103" t="str">
            <v>Oslo</v>
          </cell>
          <cell r="C103" t="str">
            <v>Offshore Drillers</v>
          </cell>
          <cell r="D103" t="str">
            <v>FOE-NO</v>
          </cell>
          <cell r="F103">
            <v>4259.8045501858433</v>
          </cell>
          <cell r="G103">
            <v>4962.0641255886312</v>
          </cell>
          <cell r="H103">
            <v>2652.7367986851632</v>
          </cell>
        </row>
        <row r="104">
          <cell r="B104" t="str">
            <v>NASD</v>
          </cell>
          <cell r="C104" t="str">
            <v>Offshore Drillers</v>
          </cell>
          <cell r="D104" t="str">
            <v>HERO</v>
          </cell>
          <cell r="F104">
            <v>2806.3440000000001</v>
          </cell>
          <cell r="G104">
            <v>4519.1026400000001</v>
          </cell>
          <cell r="H104">
            <v>1350.3507500000001</v>
          </cell>
        </row>
        <row r="105">
          <cell r="B105" t="str">
            <v>NYSE</v>
          </cell>
          <cell r="C105" t="str">
            <v>Offshore Drillers</v>
          </cell>
          <cell r="D105" t="str">
            <v>NE</v>
          </cell>
          <cell r="F105">
            <v>15847.53304</v>
          </cell>
          <cell r="G105">
            <v>17890.030239999996</v>
          </cell>
          <cell r="H105">
            <v>6202.2786299999989</v>
          </cell>
        </row>
        <row r="106">
          <cell r="B106" t="str">
            <v>NYSE</v>
          </cell>
          <cell r="C106" t="str">
            <v>Offshore Drillers</v>
          </cell>
          <cell r="D106" t="str">
            <v>PDE</v>
          </cell>
          <cell r="F106">
            <v>6359.1299999999992</v>
          </cell>
          <cell r="G106">
            <v>8578.2849999999999</v>
          </cell>
          <cell r="H106">
            <v>2811.9940000000006</v>
          </cell>
        </row>
        <row r="107">
          <cell r="B107" t="str">
            <v>NYSE</v>
          </cell>
          <cell r="C107" t="str">
            <v>Offshore Drillers</v>
          </cell>
          <cell r="D107" t="str">
            <v>RDC</v>
          </cell>
          <cell r="F107">
            <v>4651.4815600000002</v>
          </cell>
          <cell r="G107">
            <v>5594.0199999999995</v>
          </cell>
          <cell r="H107">
            <v>1998.2202000000002</v>
          </cell>
        </row>
        <row r="108">
          <cell r="B108" t="str">
            <v>NYSE</v>
          </cell>
          <cell r="C108" t="str">
            <v>Offshore Drillers</v>
          </cell>
          <cell r="D108" t="str">
            <v>RIG</v>
          </cell>
          <cell r="F108">
            <v>52381.1</v>
          </cell>
          <cell r="G108">
            <v>63225.189999999995</v>
          </cell>
          <cell r="H108">
            <v>27431.25</v>
          </cell>
        </row>
        <row r="109">
          <cell r="B109" t="str">
            <v>Oslo</v>
          </cell>
          <cell r="C109" t="str">
            <v>Offshore Drillers</v>
          </cell>
          <cell r="D109" t="str">
            <v>SDRL-NO</v>
          </cell>
          <cell r="F109">
            <v>15631.637328639521</v>
          </cell>
          <cell r="G109">
            <v>17371.074227329511</v>
          </cell>
          <cell r="H109">
            <v>9626.8576338131388</v>
          </cell>
        </row>
        <row r="110">
          <cell r="B110" t="str">
            <v>NYSE</v>
          </cell>
          <cell r="C110" t="str">
            <v>Seismic Data</v>
          </cell>
          <cell r="D110" t="str">
            <v>IO</v>
          </cell>
          <cell r="F110">
            <v>1630.6074599999999</v>
          </cell>
          <cell r="G110">
            <v>1857.0874000000001</v>
          </cell>
          <cell r="H110">
            <v>666.79085000000009</v>
          </cell>
        </row>
        <row r="111">
          <cell r="B111" t="str">
            <v>Oslo</v>
          </cell>
          <cell r="C111" t="str">
            <v>Seismic Data</v>
          </cell>
          <cell r="D111" t="str">
            <v>PGS-NO</v>
          </cell>
          <cell r="F111">
            <v>6340.1739096912006</v>
          </cell>
          <cell r="G111">
            <v>5803.77008220472</v>
          </cell>
          <cell r="H111">
            <v>1875.62511196065</v>
          </cell>
        </row>
        <row r="112">
          <cell r="B112" t="str">
            <v>Oslo</v>
          </cell>
          <cell r="C112" t="str">
            <v>Offshore Const &amp; Log.</v>
          </cell>
          <cell r="D112" t="str">
            <v>ACY-NO</v>
          </cell>
          <cell r="F112">
            <v>4012.1571693000005</v>
          </cell>
          <cell r="G112">
            <v>4609.8469635000001</v>
          </cell>
          <cell r="H112">
            <v>997.90145725000002</v>
          </cell>
        </row>
        <row r="113">
          <cell r="B113" t="str">
            <v>NYSE</v>
          </cell>
          <cell r="C113" t="str">
            <v>Offshore Const &amp; Log.</v>
          </cell>
          <cell r="D113" t="str">
            <v>CKH</v>
          </cell>
          <cell r="F113">
            <v>2843.6688599999998</v>
          </cell>
          <cell r="G113">
            <v>2695.0722100000003</v>
          </cell>
          <cell r="H113">
            <v>2185.1131500000001</v>
          </cell>
        </row>
        <row r="114">
          <cell r="B114" t="str">
            <v>NASD</v>
          </cell>
          <cell r="C114" t="str">
            <v>Offshore Const &amp; Log.</v>
          </cell>
          <cell r="D114" t="str">
            <v>GLBL</v>
          </cell>
          <cell r="F114">
            <v>2069.2152800000003</v>
          </cell>
          <cell r="G114">
            <v>1918.4818499999999</v>
          </cell>
          <cell r="H114">
            <v>397.80010000000004</v>
          </cell>
        </row>
        <row r="115">
          <cell r="B115" t="str">
            <v>NYSE</v>
          </cell>
          <cell r="C115" t="str">
            <v>Offshore Const &amp; Log.</v>
          </cell>
          <cell r="D115" t="str">
            <v>GLF</v>
          </cell>
          <cell r="F115">
            <v>1200.1476300000002</v>
          </cell>
          <cell r="G115">
            <v>1443.4221199999999</v>
          </cell>
          <cell r="H115">
            <v>980.53904999999997</v>
          </cell>
        </row>
        <row r="116">
          <cell r="B116" t="str">
            <v>NYSE</v>
          </cell>
          <cell r="C116" t="str">
            <v>Offshore Const &amp; Log.</v>
          </cell>
          <cell r="D116" t="str">
            <v>HLX</v>
          </cell>
          <cell r="F116">
            <v>6050.2780000000002</v>
          </cell>
          <cell r="G116">
            <v>6162.8679199999997</v>
          </cell>
          <cell r="H116">
            <v>2838.6464800000003</v>
          </cell>
        </row>
        <row r="117">
          <cell r="B117" t="str">
            <v>NYSE</v>
          </cell>
          <cell r="C117" t="str">
            <v>Offshore Const &amp; Log.</v>
          </cell>
          <cell r="D117" t="str">
            <v>MDR</v>
          </cell>
          <cell r="F117">
            <v>12278.5917496</v>
          </cell>
          <cell r="G117">
            <v>13294.559156400001</v>
          </cell>
          <cell r="H117">
            <v>1575.1938168000001</v>
          </cell>
        </row>
        <row r="118">
          <cell r="B118" t="str">
            <v>NYSE</v>
          </cell>
          <cell r="C118" t="str">
            <v>Offshore Const &amp; Log.</v>
          </cell>
          <cell r="D118" t="str">
            <v>OII</v>
          </cell>
          <cell r="F118">
            <v>3940.0448999999994</v>
          </cell>
          <cell r="G118">
            <v>4517.7874500000007</v>
          </cell>
          <cell r="H118">
            <v>1821.8695799999998</v>
          </cell>
        </row>
        <row r="119">
          <cell r="B119" t="str">
            <v>Amsterdam</v>
          </cell>
          <cell r="C119" t="str">
            <v>Offshore Const &amp; Log.</v>
          </cell>
          <cell r="D119" t="str">
            <v>SBMO-NL</v>
          </cell>
          <cell r="F119">
            <v>5272.5621518717207</v>
          </cell>
          <cell r="G119">
            <v>6433.1450647531901</v>
          </cell>
          <cell r="H119">
            <v>3283.0052204742001</v>
          </cell>
        </row>
        <row r="120">
          <cell r="B120" t="str">
            <v>Milan</v>
          </cell>
          <cell r="C120" t="str">
            <v>Offshore Const &amp; Log.</v>
          </cell>
          <cell r="D120" t="str">
            <v>SPM-IT</v>
          </cell>
          <cell r="F120">
            <v>20641.678407722135</v>
          </cell>
          <cell r="G120">
            <v>23999.509301415179</v>
          </cell>
          <cell r="H120">
            <v>10533.34711679139</v>
          </cell>
        </row>
        <row r="121">
          <cell r="B121" t="str">
            <v>France</v>
          </cell>
          <cell r="C121" t="str">
            <v>Offshore Const &amp; Log.</v>
          </cell>
          <cell r="D121" t="str">
            <v>TEC-FR</v>
          </cell>
          <cell r="F121">
            <v>5604.7883623097114</v>
          </cell>
          <cell r="G121">
            <v>7499.5494953239004</v>
          </cell>
          <cell r="H121">
            <v>924.22616091435543</v>
          </cell>
        </row>
        <row r="122">
          <cell r="B122" t="str">
            <v>NYSE</v>
          </cell>
          <cell r="C122" t="str">
            <v>Offshore Const &amp; Log.</v>
          </cell>
          <cell r="D122" t="str">
            <v>TDW</v>
          </cell>
          <cell r="F122">
            <v>3059.8653035999996</v>
          </cell>
          <cell r="G122">
            <v>3494.6380512000005</v>
          </cell>
          <cell r="H122">
            <v>2164.6432278000002</v>
          </cell>
        </row>
        <row r="123">
          <cell r="B123" t="str">
            <v>NASD</v>
          </cell>
          <cell r="C123" t="str">
            <v>Offshore Const &amp; Log.</v>
          </cell>
          <cell r="D123" t="str">
            <v>TRMA</v>
          </cell>
          <cell r="F123">
            <v>589.00046780000002</v>
          </cell>
          <cell r="G123">
            <v>1239.8013000000001</v>
          </cell>
          <cell r="H123">
            <v>765.18227999999999</v>
          </cell>
        </row>
        <row r="124">
          <cell r="B124" t="str">
            <v>England</v>
          </cell>
          <cell r="C124" t="str">
            <v>Offshore Const &amp; Log.</v>
          </cell>
          <cell r="D124" t="str">
            <v>WG-GB</v>
          </cell>
          <cell r="F124">
            <v>4771.5105805999992</v>
          </cell>
          <cell r="G124">
            <v>5532.8100415999997</v>
          </cell>
          <cell r="H124">
            <v>1683.2453075099997</v>
          </cell>
        </row>
        <row r="125">
          <cell r="B125" t="str">
            <v>Toronto</v>
          </cell>
          <cell r="C125" t="str">
            <v>Land/Shallow Water Drilling</v>
          </cell>
          <cell r="D125" t="str">
            <v>ESI-CA</v>
          </cell>
          <cell r="F125">
            <v>2503.066958730742</v>
          </cell>
          <cell r="G125">
            <v>3428.3291233304199</v>
          </cell>
          <cell r="H125">
            <v>1724.4914609163388</v>
          </cell>
        </row>
        <row r="126">
          <cell r="B126" t="str">
            <v>Sub?</v>
          </cell>
          <cell r="C126" t="str">
            <v>Land/Shallow Water Drilling</v>
          </cell>
          <cell r="D126" t="str">
            <v>GW</v>
          </cell>
          <cell r="F126">
            <v>1216.0329099999999</v>
          </cell>
          <cell r="G126">
            <v>1948.9182599999999</v>
          </cell>
          <cell r="H126" t="e">
            <v>#N/A</v>
          </cell>
        </row>
        <row r="127">
          <cell r="B127" t="str">
            <v>NYSE</v>
          </cell>
          <cell r="C127" t="str">
            <v>Land/Shallow Water Drilling</v>
          </cell>
          <cell r="D127" t="str">
            <v>HP</v>
          </cell>
          <cell r="F127">
            <v>4619.4860500000004</v>
          </cell>
          <cell r="G127">
            <v>8041.9827799999994</v>
          </cell>
          <cell r="H127">
            <v>2798.28125</v>
          </cell>
        </row>
        <row r="128">
          <cell r="B128" t="str">
            <v>NYSE</v>
          </cell>
          <cell r="C128" t="str">
            <v>Land/Shallow Water Drilling</v>
          </cell>
          <cell r="D128" t="str">
            <v>NBR</v>
          </cell>
          <cell r="F128">
            <v>11065.910160000001</v>
          </cell>
          <cell r="G128">
            <v>17522.865419999998</v>
          </cell>
          <cell r="H128">
            <v>6629.7975700000006</v>
          </cell>
        </row>
        <row r="129">
          <cell r="B129" t="str">
            <v>NYSE</v>
          </cell>
          <cell r="C129" t="str">
            <v>Land/Shallow Water Drilling</v>
          </cell>
          <cell r="D129" t="str">
            <v>PKD</v>
          </cell>
          <cell r="F129">
            <v>1154.6125645</v>
          </cell>
          <cell r="G129">
            <v>1448.8295565999999</v>
          </cell>
          <cell r="H129">
            <v>613.18912599999999</v>
          </cell>
        </row>
        <row r="130">
          <cell r="B130" t="str">
            <v>NASD</v>
          </cell>
          <cell r="C130" t="str">
            <v>Land/Shallow Water Drilling</v>
          </cell>
          <cell r="D130" t="str">
            <v>PTEN</v>
          </cell>
          <cell r="F130">
            <v>3058.0683999999997</v>
          </cell>
          <cell r="G130">
            <v>5589.8368100000007</v>
          </cell>
          <cell r="H130">
            <v>1677.8042599999999</v>
          </cell>
        </row>
        <row r="133">
          <cell r="D133" t="str">
            <v>EBITDA (USD)</v>
          </cell>
        </row>
        <row r="134">
          <cell r="D134" t="str">
            <v>Diversified</v>
          </cell>
        </row>
        <row r="135">
          <cell r="B135" t="str">
            <v>NYSE</v>
          </cell>
          <cell r="C135" t="str">
            <v>Diversified</v>
          </cell>
          <cell r="D135" t="str">
            <v>BHI</v>
          </cell>
          <cell r="F135">
            <v>3830</v>
          </cell>
          <cell r="G135">
            <v>3596.8</v>
          </cell>
          <cell r="H135">
            <v>2969.1000000000004</v>
          </cell>
        </row>
        <row r="136">
          <cell r="B136" t="str">
            <v>NYSE</v>
          </cell>
          <cell r="C136" t="str">
            <v>Diversified</v>
          </cell>
          <cell r="D136" t="str">
            <v>HAL</v>
          </cell>
          <cell r="F136">
            <v>5627</v>
          </cell>
          <cell r="G136">
            <v>5544</v>
          </cell>
          <cell r="H136">
            <v>3851.5</v>
          </cell>
        </row>
        <row r="137">
          <cell r="B137" t="str">
            <v>NYSE</v>
          </cell>
          <cell r="C137" t="str">
            <v>Diversified</v>
          </cell>
          <cell r="D137" t="str">
            <v>SLB</v>
          </cell>
          <cell r="F137">
            <v>11798.508</v>
          </cell>
          <cell r="G137">
            <v>11719.189</v>
          </cell>
          <cell r="H137">
            <v>8375.4590000000007</v>
          </cell>
        </row>
        <row r="138">
          <cell r="B138" t="str">
            <v>NYSE</v>
          </cell>
          <cell r="C138" t="str">
            <v>Diversified</v>
          </cell>
          <cell r="D138" t="str">
            <v>WFT</v>
          </cell>
          <cell r="F138">
            <v>3335.1000000000004</v>
          </cell>
          <cell r="G138">
            <v>3586.6000000000004</v>
          </cell>
          <cell r="H138">
            <v>2826.25</v>
          </cell>
        </row>
        <row r="139">
          <cell r="B139" t="str">
            <v>NYSE</v>
          </cell>
          <cell r="C139" t="str">
            <v>Manufacturing</v>
          </cell>
          <cell r="D139" t="str">
            <v>CAM</v>
          </cell>
          <cell r="F139">
            <v>1206.1300000000001</v>
          </cell>
          <cell r="G139">
            <v>1203.5</v>
          </cell>
          <cell r="H139">
            <v>1068.27</v>
          </cell>
        </row>
        <row r="140">
          <cell r="B140" t="str">
            <v>NYSE</v>
          </cell>
          <cell r="C140" t="str">
            <v>Manufacturing</v>
          </cell>
          <cell r="D140" t="str">
            <v>CRR</v>
          </cell>
          <cell r="F140">
            <v>144.1</v>
          </cell>
          <cell r="G140">
            <v>134</v>
          </cell>
          <cell r="H140">
            <v>109</v>
          </cell>
        </row>
        <row r="141">
          <cell r="B141" t="str">
            <v>NYSE</v>
          </cell>
          <cell r="C141" t="str">
            <v>Manufacturing</v>
          </cell>
          <cell r="D141" t="str">
            <v>DRC</v>
          </cell>
          <cell r="F141">
            <v>437.40699999999998</v>
          </cell>
          <cell r="G141">
            <v>424.40000000000003</v>
          </cell>
          <cell r="H141">
            <v>397.20000000000005</v>
          </cell>
        </row>
        <row r="142">
          <cell r="B142" t="str">
            <v>NYSE</v>
          </cell>
          <cell r="C142" t="str">
            <v>Manufacturing</v>
          </cell>
          <cell r="D142" t="str">
            <v>DRQ</v>
          </cell>
          <cell r="F142">
            <v>231.8</v>
          </cell>
          <cell r="G142">
            <v>217.60000000000002</v>
          </cell>
          <cell r="H142">
            <v>193.15</v>
          </cell>
        </row>
        <row r="143">
          <cell r="B143" t="str">
            <v>NYSE</v>
          </cell>
          <cell r="C143" t="str">
            <v>Manufacturing</v>
          </cell>
          <cell r="D143" t="str">
            <v>EXH</v>
          </cell>
          <cell r="F143">
            <v>1037.6000000000001</v>
          </cell>
          <cell r="G143">
            <v>980.7</v>
          </cell>
          <cell r="H143">
            <v>810</v>
          </cell>
        </row>
        <row r="144">
          <cell r="B144" t="str">
            <v>NYSE</v>
          </cell>
          <cell r="C144" t="str">
            <v>Manufacturing</v>
          </cell>
          <cell r="D144" t="str">
            <v>FTI</v>
          </cell>
          <cell r="F144">
            <v>765.53550000000007</v>
          </cell>
          <cell r="G144">
            <v>792.70900000000006</v>
          </cell>
          <cell r="H144">
            <v>614.1</v>
          </cell>
        </row>
        <row r="145">
          <cell r="B145" t="str">
            <v>NASD</v>
          </cell>
          <cell r="C145" t="str">
            <v>Manufacturing</v>
          </cell>
          <cell r="D145" t="str">
            <v>LUFK</v>
          </cell>
          <cell r="F145" t="e">
            <v>#N/A</v>
          </cell>
          <cell r="G145">
            <v>153.86799999999999</v>
          </cell>
          <cell r="H145">
            <v>139.70000000000002</v>
          </cell>
        </row>
        <row r="146">
          <cell r="B146" t="str">
            <v>NYSE</v>
          </cell>
          <cell r="C146" t="str">
            <v>Manufacturing</v>
          </cell>
          <cell r="D146" t="str">
            <v>NOV</v>
          </cell>
          <cell r="F146">
            <v>3192.78</v>
          </cell>
          <cell r="G146">
            <v>4044.6000000000004</v>
          </cell>
          <cell r="H146">
            <v>3625</v>
          </cell>
        </row>
        <row r="147">
          <cell r="B147" t="str">
            <v>NYSE</v>
          </cell>
          <cell r="C147" t="str">
            <v>Manufacturing</v>
          </cell>
          <cell r="D147" t="str">
            <v>NR</v>
          </cell>
          <cell r="F147" t="e">
            <v>#N/A</v>
          </cell>
          <cell r="G147">
            <v>104.28450000000001</v>
          </cell>
          <cell r="H147">
            <v>101.2</v>
          </cell>
        </row>
        <row r="148">
          <cell r="B148" t="str">
            <v>NYSE</v>
          </cell>
          <cell r="C148" t="str">
            <v>Manufacturing</v>
          </cell>
          <cell r="D148" t="str">
            <v>NTG</v>
          </cell>
          <cell r="F148">
            <v>116.465</v>
          </cell>
          <cell r="G148">
            <v>110.99350000000001</v>
          </cell>
          <cell r="H148">
            <v>75.5</v>
          </cell>
        </row>
        <row r="149">
          <cell r="B149" t="str">
            <v>NASD</v>
          </cell>
          <cell r="C149" t="str">
            <v>Manufacturing</v>
          </cell>
          <cell r="D149" t="str">
            <v>TESO</v>
          </cell>
          <cell r="F149">
            <v>149</v>
          </cell>
          <cell r="G149">
            <v>152.65</v>
          </cell>
          <cell r="H149">
            <v>113</v>
          </cell>
        </row>
        <row r="150">
          <cell r="B150" t="str">
            <v>NASD</v>
          </cell>
          <cell r="C150" t="str">
            <v>Manufacturing</v>
          </cell>
          <cell r="D150" t="str">
            <v>TTES</v>
          </cell>
          <cell r="F150" t="e">
            <v>#N/A</v>
          </cell>
          <cell r="G150">
            <v>91.039000000000001</v>
          </cell>
          <cell r="H150">
            <v>69</v>
          </cell>
        </row>
        <row r="151">
          <cell r="B151" t="str">
            <v>NYSE</v>
          </cell>
          <cell r="C151" t="str">
            <v>Services</v>
          </cell>
          <cell r="D151" t="str">
            <v>BAS</v>
          </cell>
          <cell r="F151">
            <v>287.40000000000003</v>
          </cell>
          <cell r="G151">
            <v>312.60000000000002</v>
          </cell>
          <cell r="H151">
            <v>225.4</v>
          </cell>
        </row>
        <row r="152">
          <cell r="B152" t="str">
            <v>NYSE</v>
          </cell>
          <cell r="C152" t="str">
            <v>Services</v>
          </cell>
          <cell r="D152" t="str">
            <v>BJS</v>
          </cell>
          <cell r="F152">
            <v>1619.3400000000001</v>
          </cell>
          <cell r="G152">
            <v>1325.2170000000001</v>
          </cell>
          <cell r="H152">
            <v>1027.7</v>
          </cell>
        </row>
        <row r="153">
          <cell r="B153" t="str">
            <v>Toronto</v>
          </cell>
          <cell r="C153" t="str">
            <v>Services</v>
          </cell>
          <cell r="D153" t="str">
            <v>CFW-CA</v>
          </cell>
          <cell r="F153">
            <v>122.65</v>
          </cell>
          <cell r="G153">
            <v>147.59</v>
          </cell>
          <cell r="H153">
            <v>117.60000000000001</v>
          </cell>
        </row>
        <row r="154">
          <cell r="B154" t="str">
            <v>NYSE</v>
          </cell>
          <cell r="C154" t="str">
            <v>Services</v>
          </cell>
          <cell r="D154" t="str">
            <v>CLB</v>
          </cell>
          <cell r="F154">
            <v>278.8</v>
          </cell>
          <cell r="G154">
            <v>288.90000000000003</v>
          </cell>
          <cell r="H154">
            <v>273.77500000000003</v>
          </cell>
        </row>
        <row r="155">
          <cell r="B155" t="str">
            <v>NYSE</v>
          </cell>
          <cell r="C155" t="str">
            <v>Services</v>
          </cell>
          <cell r="D155" t="str">
            <v>CPX</v>
          </cell>
          <cell r="F155">
            <v>562.1</v>
          </cell>
          <cell r="G155">
            <v>588.70000000000005</v>
          </cell>
          <cell r="H155">
            <v>477.90000000000003</v>
          </cell>
        </row>
        <row r="156">
          <cell r="B156" t="str">
            <v>NYSE</v>
          </cell>
          <cell r="C156" t="str">
            <v>Services</v>
          </cell>
          <cell r="D156" t="str">
            <v>KEG</v>
          </cell>
          <cell r="F156">
            <v>521.9</v>
          </cell>
          <cell r="G156">
            <v>567.4</v>
          </cell>
          <cell r="H156">
            <v>422</v>
          </cell>
        </row>
        <row r="157">
          <cell r="B157" t="str">
            <v>NYSE</v>
          </cell>
          <cell r="C157" t="str">
            <v>Services</v>
          </cell>
          <cell r="D157" t="str">
            <v>OIS</v>
          </cell>
          <cell r="F157">
            <v>456.35550000000001</v>
          </cell>
          <cell r="G157">
            <v>512.6</v>
          </cell>
          <cell r="H157">
            <v>451.95</v>
          </cell>
        </row>
        <row r="158">
          <cell r="B158" t="str">
            <v>NYSE</v>
          </cell>
          <cell r="C158" t="str">
            <v>Services</v>
          </cell>
          <cell r="D158" t="str">
            <v>RES</v>
          </cell>
          <cell r="F158">
            <v>307.8</v>
          </cell>
          <cell r="G158">
            <v>286.21600000000001</v>
          </cell>
          <cell r="H158">
            <v>248.88400000000001</v>
          </cell>
        </row>
        <row r="159">
          <cell r="B159" t="str">
            <v>NYSE</v>
          </cell>
          <cell r="C159" t="str">
            <v>Services</v>
          </cell>
          <cell r="D159" t="str">
            <v>SII</v>
          </cell>
          <cell r="F159">
            <v>2212</v>
          </cell>
          <cell r="G159">
            <v>2205.1</v>
          </cell>
          <cell r="H159">
            <v>1755.153</v>
          </cell>
        </row>
        <row r="160">
          <cell r="B160" t="str">
            <v>NYSE</v>
          </cell>
          <cell r="C160" t="str">
            <v>Services</v>
          </cell>
          <cell r="D160" t="str">
            <v>SPN</v>
          </cell>
          <cell r="F160">
            <v>857</v>
          </cell>
          <cell r="G160">
            <v>772.68399999999997</v>
          </cell>
          <cell r="H160">
            <v>715.05000000000007</v>
          </cell>
        </row>
        <row r="161">
          <cell r="B161" t="str">
            <v>NASD</v>
          </cell>
          <cell r="C161" t="str">
            <v>Services</v>
          </cell>
          <cell r="D161" t="str">
            <v>SWSI</v>
          </cell>
          <cell r="F161" t="e">
            <v>#N/A</v>
          </cell>
          <cell r="G161">
            <v>130.15</v>
          </cell>
          <cell r="H161">
            <v>118.4</v>
          </cell>
        </row>
        <row r="162">
          <cell r="B162" t="str">
            <v>Toronto</v>
          </cell>
          <cell r="C162" t="str">
            <v>Services</v>
          </cell>
          <cell r="D162" t="str">
            <v>TCW-CA</v>
          </cell>
          <cell r="F162">
            <v>374</v>
          </cell>
          <cell r="G162">
            <v>337.5</v>
          </cell>
          <cell r="H162">
            <v>263</v>
          </cell>
        </row>
        <row r="163">
          <cell r="B163" t="str">
            <v>NYSE</v>
          </cell>
          <cell r="C163" t="str">
            <v>Services</v>
          </cell>
          <cell r="D163" t="str">
            <v>TTI</v>
          </cell>
          <cell r="F163">
            <v>444</v>
          </cell>
          <cell r="G163">
            <v>432.85</v>
          </cell>
          <cell r="H163">
            <v>370.286</v>
          </cell>
        </row>
        <row r="164">
          <cell r="B164" t="str">
            <v>London</v>
          </cell>
          <cell r="C164" t="str">
            <v>Services</v>
          </cell>
          <cell r="D164" t="str">
            <v>WSM-GB</v>
          </cell>
          <cell r="F164">
            <v>106.735</v>
          </cell>
          <cell r="G164">
            <v>126.9808</v>
          </cell>
          <cell r="H164">
            <v>104.30000000000001</v>
          </cell>
        </row>
        <row r="165">
          <cell r="B165" t="str">
            <v>NYSE</v>
          </cell>
          <cell r="C165" t="str">
            <v>Offshore Drillers</v>
          </cell>
          <cell r="D165" t="str">
            <v>ATW</v>
          </cell>
          <cell r="F165">
            <v>497.60750000000002</v>
          </cell>
          <cell r="G165">
            <v>448.1</v>
          </cell>
          <cell r="H165">
            <v>452.3</v>
          </cell>
        </row>
        <row r="166">
          <cell r="B166" t="str">
            <v>NYSE</v>
          </cell>
          <cell r="C166" t="str">
            <v>Offshore Drillers</v>
          </cell>
          <cell r="D166" t="str">
            <v>DO</v>
          </cell>
          <cell r="F166">
            <v>2854</v>
          </cell>
          <cell r="G166">
            <v>2669</v>
          </cell>
          <cell r="H166">
            <v>2496.2000000000003</v>
          </cell>
        </row>
        <row r="167">
          <cell r="B167" t="str">
            <v>NYSE</v>
          </cell>
          <cell r="C167" t="str">
            <v>Offshore Drillers</v>
          </cell>
          <cell r="D167" t="str">
            <v>ESV</v>
          </cell>
          <cell r="F167">
            <v>1681.1000000000001</v>
          </cell>
          <cell r="G167">
            <v>1725.952</v>
          </cell>
          <cell r="H167">
            <v>1653.4</v>
          </cell>
        </row>
        <row r="168">
          <cell r="B168" t="str">
            <v>Oslo</v>
          </cell>
          <cell r="C168" t="str">
            <v>Offshore Drillers</v>
          </cell>
          <cell r="D168" t="str">
            <v>FOE-NO</v>
          </cell>
          <cell r="F168">
            <v>4022</v>
          </cell>
          <cell r="G168">
            <v>3891</v>
          </cell>
          <cell r="H168">
            <v>4277</v>
          </cell>
        </row>
        <row r="169">
          <cell r="B169" t="str">
            <v>NASD</v>
          </cell>
          <cell r="C169" t="str">
            <v>Offshore Drillers</v>
          </cell>
          <cell r="D169" t="str">
            <v>HERO</v>
          </cell>
          <cell r="F169">
            <v>769.7</v>
          </cell>
          <cell r="G169">
            <v>753.30000000000007</v>
          </cell>
          <cell r="H169">
            <v>399.20000000000005</v>
          </cell>
        </row>
        <row r="170">
          <cell r="B170" t="str">
            <v>NYSE</v>
          </cell>
          <cell r="C170" t="str">
            <v>Offshore Drillers</v>
          </cell>
          <cell r="D170" t="str">
            <v>NE</v>
          </cell>
          <cell r="F170">
            <v>2799</v>
          </cell>
          <cell r="G170">
            <v>2736</v>
          </cell>
          <cell r="H170">
            <v>2701.8</v>
          </cell>
        </row>
        <row r="171">
          <cell r="B171" t="str">
            <v>NYSE</v>
          </cell>
          <cell r="C171" t="str">
            <v>Offshore Drillers</v>
          </cell>
          <cell r="D171" t="str">
            <v>PDE</v>
          </cell>
          <cell r="F171">
            <v>1306.8000000000002</v>
          </cell>
          <cell r="G171">
            <v>1248.7260000000001</v>
          </cell>
          <cell r="H171">
            <v>997</v>
          </cell>
        </row>
        <row r="172">
          <cell r="B172" t="str">
            <v>NYSE</v>
          </cell>
          <cell r="C172" t="str">
            <v>Offshore Drillers</v>
          </cell>
          <cell r="D172" t="str">
            <v>RDC</v>
          </cell>
          <cell r="F172">
            <v>1052</v>
          </cell>
          <cell r="G172">
            <v>1061.81</v>
          </cell>
          <cell r="H172">
            <v>840.5</v>
          </cell>
        </row>
        <row r="173">
          <cell r="B173" t="str">
            <v>NYSE</v>
          </cell>
          <cell r="C173" t="str">
            <v>Offshore Drillers</v>
          </cell>
          <cell r="D173" t="str">
            <v>RIG</v>
          </cell>
          <cell r="F173">
            <v>8246.3060000000005</v>
          </cell>
          <cell r="G173">
            <v>8085</v>
          </cell>
          <cell r="H173">
            <v>7703.75</v>
          </cell>
        </row>
        <row r="174">
          <cell r="B174" t="str">
            <v>Oslo</v>
          </cell>
          <cell r="C174" t="str">
            <v>Offshore Drillers</v>
          </cell>
          <cell r="D174" t="str">
            <v>SDRL-NO</v>
          </cell>
          <cell r="F174">
            <v>1991</v>
          </cell>
          <cell r="G174">
            <v>2035</v>
          </cell>
          <cell r="H174">
            <v>1884.0740000000001</v>
          </cell>
        </row>
        <row r="175">
          <cell r="B175" t="str">
            <v>NYSE</v>
          </cell>
          <cell r="C175" t="str">
            <v>Seismic Data</v>
          </cell>
          <cell r="D175" t="str">
            <v>IO</v>
          </cell>
          <cell r="F175">
            <v>205.4</v>
          </cell>
          <cell r="G175">
            <v>196.70000000000002</v>
          </cell>
          <cell r="H175">
            <v>203.64500000000001</v>
          </cell>
        </row>
        <row r="176">
          <cell r="B176" t="str">
            <v>Oslo</v>
          </cell>
          <cell r="C176" t="str">
            <v>Seismic Data</v>
          </cell>
          <cell r="D176" t="str">
            <v>PGS-NO</v>
          </cell>
          <cell r="F176">
            <v>1197</v>
          </cell>
          <cell r="G176">
            <v>1274</v>
          </cell>
          <cell r="H176">
            <v>807</v>
          </cell>
        </row>
        <row r="177">
          <cell r="B177" t="str">
            <v>Oslo</v>
          </cell>
          <cell r="C177" t="str">
            <v>Offshore Const &amp; Log.</v>
          </cell>
          <cell r="D177" t="str">
            <v>ACY-NO</v>
          </cell>
          <cell r="F177">
            <v>743.5</v>
          </cell>
          <cell r="G177">
            <v>647</v>
          </cell>
          <cell r="H177">
            <v>451.67500000000001</v>
          </cell>
        </row>
        <row r="178">
          <cell r="B178" t="str">
            <v>NYSE</v>
          </cell>
          <cell r="C178" t="str">
            <v>Offshore Const &amp; Log.</v>
          </cell>
          <cell r="D178" t="str">
            <v>CKH</v>
          </cell>
          <cell r="F178">
            <v>603</v>
          </cell>
          <cell r="G178">
            <v>507.90000000000003</v>
          </cell>
          <cell r="H178">
            <v>428</v>
          </cell>
        </row>
        <row r="179">
          <cell r="B179" t="str">
            <v>NASD</v>
          </cell>
          <cell r="C179" t="str">
            <v>Offshore Const &amp; Log.</v>
          </cell>
          <cell r="D179" t="str">
            <v>GLBL</v>
          </cell>
          <cell r="F179">
            <v>377</v>
          </cell>
          <cell r="G179">
            <v>375.40000000000003</v>
          </cell>
          <cell r="H179">
            <v>145.85</v>
          </cell>
        </row>
        <row r="180">
          <cell r="B180" t="str">
            <v>NYSE</v>
          </cell>
          <cell r="C180" t="str">
            <v>Offshore Const &amp; Log.</v>
          </cell>
          <cell r="D180" t="str">
            <v>GLF</v>
          </cell>
          <cell r="F180">
            <v>181.20000000000002</v>
          </cell>
          <cell r="G180">
            <v>217.60000000000002</v>
          </cell>
          <cell r="H180">
            <v>273.05500000000001</v>
          </cell>
        </row>
        <row r="181">
          <cell r="B181" t="str">
            <v>NYSE</v>
          </cell>
          <cell r="C181" t="str">
            <v>Offshore Const &amp; Log.</v>
          </cell>
          <cell r="D181" t="str">
            <v>HLX</v>
          </cell>
          <cell r="F181" t="e">
            <v>#N/A</v>
          </cell>
          <cell r="G181">
            <v>1158.6000000000001</v>
          </cell>
          <cell r="H181">
            <v>940.78309999999999</v>
          </cell>
        </row>
        <row r="182">
          <cell r="B182" t="str">
            <v>NYSE</v>
          </cell>
          <cell r="C182" t="str">
            <v>Offshore Const &amp; Log.</v>
          </cell>
          <cell r="D182" t="str">
            <v>MDR</v>
          </cell>
          <cell r="F182">
            <v>1026.45</v>
          </cell>
          <cell r="G182">
            <v>1120.7</v>
          </cell>
          <cell r="H182">
            <v>704.6</v>
          </cell>
        </row>
        <row r="183">
          <cell r="B183" t="str">
            <v>NYSE</v>
          </cell>
          <cell r="C183" t="str">
            <v>Offshore Const &amp; Log.</v>
          </cell>
          <cell r="D183" t="str">
            <v>OII</v>
          </cell>
          <cell r="F183">
            <v>556.5</v>
          </cell>
          <cell r="G183">
            <v>522.5</v>
          </cell>
          <cell r="H183">
            <v>467.52450000000005</v>
          </cell>
        </row>
        <row r="184">
          <cell r="B184" t="str">
            <v>Amsterdam</v>
          </cell>
          <cell r="C184" t="str">
            <v>Offshore Const &amp; Log.</v>
          </cell>
          <cell r="D184" t="str">
            <v>SBMO-NL</v>
          </cell>
          <cell r="F184">
            <v>728.6</v>
          </cell>
          <cell r="G184">
            <v>739.91</v>
          </cell>
          <cell r="H184">
            <v>680.86810000000003</v>
          </cell>
        </row>
        <row r="185">
          <cell r="B185" t="str">
            <v>Milan</v>
          </cell>
          <cell r="C185" t="str">
            <v>Offshore Const &amp; Log.</v>
          </cell>
          <cell r="D185" t="str">
            <v>SPM-IT</v>
          </cell>
          <cell r="F185">
            <v>1621</v>
          </cell>
          <cell r="G185">
            <v>1720.7</v>
          </cell>
          <cell r="H185">
            <v>1655</v>
          </cell>
        </row>
        <row r="186">
          <cell r="B186" t="str">
            <v>France</v>
          </cell>
          <cell r="C186" t="str">
            <v>Offshore Const &amp; Log.</v>
          </cell>
          <cell r="D186" t="str">
            <v>TEC-FR</v>
          </cell>
          <cell r="F186">
            <v>817</v>
          </cell>
          <cell r="G186">
            <v>852.2</v>
          </cell>
          <cell r="H186">
            <v>794.75</v>
          </cell>
        </row>
        <row r="187">
          <cell r="B187" t="str">
            <v>NYSE</v>
          </cell>
          <cell r="C187" t="str">
            <v>Offshore Const &amp; Log.</v>
          </cell>
          <cell r="D187" t="str">
            <v>TDW</v>
          </cell>
          <cell r="F187">
            <v>590.96199999999999</v>
          </cell>
          <cell r="G187">
            <v>617.5</v>
          </cell>
          <cell r="H187">
            <v>557.70000000000005</v>
          </cell>
        </row>
        <row r="188">
          <cell r="B188" t="str">
            <v>NASD</v>
          </cell>
          <cell r="C188" t="str">
            <v>Offshore Const &amp; Log.</v>
          </cell>
          <cell r="D188" t="str">
            <v>TRMA</v>
          </cell>
          <cell r="F188">
            <v>161.20000000000002</v>
          </cell>
          <cell r="G188">
            <v>129.1</v>
          </cell>
          <cell r="H188">
            <v>183.87450000000001</v>
          </cell>
        </row>
        <row r="189">
          <cell r="B189" t="str">
            <v>England</v>
          </cell>
          <cell r="C189" t="str">
            <v>Offshore Const &amp; Log.</v>
          </cell>
          <cell r="D189" t="str">
            <v>WG-GB</v>
          </cell>
          <cell r="F189">
            <v>496.40000000000003</v>
          </cell>
          <cell r="G189">
            <v>532</v>
          </cell>
          <cell r="H189">
            <v>480</v>
          </cell>
        </row>
        <row r="190">
          <cell r="B190" t="str">
            <v>Toronto</v>
          </cell>
          <cell r="C190" t="str">
            <v>Land/Shallow Water Drilling</v>
          </cell>
          <cell r="D190" t="str">
            <v>ESI-CA</v>
          </cell>
          <cell r="F190">
            <v>455</v>
          </cell>
          <cell r="G190">
            <v>571</v>
          </cell>
          <cell r="H190">
            <v>484.39499999999998</v>
          </cell>
        </row>
        <row r="191">
          <cell r="B191" t="str">
            <v>Sub?</v>
          </cell>
          <cell r="C191" t="str">
            <v>Land/Shallow Water Drilling</v>
          </cell>
          <cell r="D191" t="str">
            <v>GW</v>
          </cell>
          <cell r="F191">
            <v>314.45</v>
          </cell>
          <cell r="G191">
            <v>347.6</v>
          </cell>
          <cell r="H191">
            <v>277.10000000000002</v>
          </cell>
        </row>
        <row r="192">
          <cell r="B192" t="str">
            <v>NYSE</v>
          </cell>
          <cell r="C192" t="str">
            <v>Land/Shallow Water Drilling</v>
          </cell>
          <cell r="D192" t="str">
            <v>HP</v>
          </cell>
          <cell r="F192">
            <v>920.7</v>
          </cell>
          <cell r="G192">
            <v>1135.9000000000001</v>
          </cell>
          <cell r="H192">
            <v>994.83150000000001</v>
          </cell>
        </row>
        <row r="193">
          <cell r="B193" t="str">
            <v>NYSE</v>
          </cell>
          <cell r="C193" t="str">
            <v>Land/Shallow Water Drilling</v>
          </cell>
          <cell r="D193" t="str">
            <v>NBR</v>
          </cell>
          <cell r="F193">
            <v>2084.15</v>
          </cell>
          <cell r="G193">
            <v>2149.3000000000002</v>
          </cell>
          <cell r="H193">
            <v>1790</v>
          </cell>
        </row>
        <row r="194">
          <cell r="B194" t="str">
            <v>NYSE</v>
          </cell>
          <cell r="C194" t="str">
            <v>Land/Shallow Water Drilling</v>
          </cell>
          <cell r="D194" t="str">
            <v>PKD</v>
          </cell>
          <cell r="F194">
            <v>347</v>
          </cell>
          <cell r="G194">
            <v>318.40000000000003</v>
          </cell>
          <cell r="H194">
            <v>268.90000000000003</v>
          </cell>
        </row>
        <row r="195">
          <cell r="B195" t="str">
            <v>NASD</v>
          </cell>
          <cell r="C195" t="str">
            <v>Land/Shallow Water Drilling</v>
          </cell>
          <cell r="D195" t="str">
            <v>PTEN</v>
          </cell>
          <cell r="F195">
            <v>813.90000000000009</v>
          </cell>
          <cell r="G195">
            <v>917.6</v>
          </cell>
          <cell r="H195">
            <v>588.15</v>
          </cell>
        </row>
      </sheetData>
      <sheetData sheetId="2" refreshError="1"/>
      <sheetData sheetId="3">
        <row r="2">
          <cell r="H2" t="str">
            <v xml:space="preserve">FV / </v>
          </cell>
          <cell r="I2" t="str">
            <v xml:space="preserve">FV / </v>
          </cell>
          <cell r="J2">
            <v>2009</v>
          </cell>
          <cell r="K2">
            <v>2010</v>
          </cell>
        </row>
        <row r="3">
          <cell r="H3" t="str">
            <v>2009 EBITDA</v>
          </cell>
          <cell r="I3" t="str">
            <v>2010 EBITDA</v>
          </cell>
          <cell r="J3" t="str">
            <v>Median</v>
          </cell>
          <cell r="K3" t="str">
            <v>Median</v>
          </cell>
        </row>
        <row r="4">
          <cell r="Y4" t="str">
            <v>PASTED for Backup</v>
          </cell>
        </row>
        <row r="5">
          <cell r="C5" t="str">
            <v>NASD</v>
          </cell>
          <cell r="D5" t="str">
            <v>Services</v>
          </cell>
          <cell r="E5" t="str">
            <v>SWSI</v>
          </cell>
          <cell r="F5" t="str">
            <v>SWSI</v>
          </cell>
          <cell r="G5" t="str">
            <v>SWSI.xls!</v>
          </cell>
          <cell r="H5">
            <v>15.871695327118584</v>
          </cell>
          <cell r="I5">
            <v>4.2371605204103133</v>
          </cell>
          <cell r="J5">
            <v>7.2302942496737952</v>
          </cell>
          <cell r="K5">
            <v>5.793901789905723</v>
          </cell>
          <cell r="Y5" t="str">
            <v>SWSI</v>
          </cell>
          <cell r="Z5" t="str">
            <v>SWSI</v>
          </cell>
          <cell r="AA5" t="str">
            <v>SWSI.xls!</v>
          </cell>
          <cell r="AB5">
            <v>14.96760874286486</v>
          </cell>
          <cell r="AC5">
            <v>3.9958025619263693</v>
          </cell>
        </row>
        <row r="6">
          <cell r="C6" t="str">
            <v>NYSE</v>
          </cell>
          <cell r="D6" t="str">
            <v>Services</v>
          </cell>
          <cell r="E6" t="str">
            <v>BAS</v>
          </cell>
          <cell r="F6" t="str">
            <v>BAS</v>
          </cell>
          <cell r="G6" t="str">
            <v>BAS.xls!</v>
          </cell>
          <cell r="H6">
            <v>13.547164756694496</v>
          </cell>
          <cell r="I6">
            <v>7.7828573314679845</v>
          </cell>
          <cell r="J6">
            <v>7.2302942496737952</v>
          </cell>
          <cell r="K6">
            <v>5.793901789905723</v>
          </cell>
          <cell r="Y6" t="str">
            <v>BAS</v>
          </cell>
          <cell r="Z6" t="str">
            <v>BAS</v>
          </cell>
          <cell r="AA6" t="str">
            <v>BAS.xls!</v>
          </cell>
          <cell r="AB6">
            <v>13.483595806409131</v>
          </cell>
          <cell r="AC6">
            <v>7.7463369170736964</v>
          </cell>
        </row>
        <row r="7">
          <cell r="C7" t="str">
            <v>NYSE</v>
          </cell>
          <cell r="D7" t="str">
            <v>Services</v>
          </cell>
          <cell r="E7" t="str">
            <v>CLB</v>
          </cell>
          <cell r="F7" t="str">
            <v>CLB</v>
          </cell>
          <cell r="G7" t="str">
            <v>CLB.xls!</v>
          </cell>
          <cell r="H7">
            <v>10.313016658674556</v>
          </cell>
          <cell r="I7">
            <v>9.6612146464201416</v>
          </cell>
          <cell r="J7">
            <v>7.2302942496737952</v>
          </cell>
          <cell r="K7">
            <v>5.793901789905723</v>
          </cell>
          <cell r="Y7" t="str">
            <v>CLB</v>
          </cell>
          <cell r="Z7" t="str">
            <v>CLB</v>
          </cell>
          <cell r="AA7" t="str">
            <v>CLB.xls!</v>
          </cell>
          <cell r="AB7">
            <v>9.4461953705566799</v>
          </cell>
          <cell r="AC7">
            <v>8.8491780908940587</v>
          </cell>
        </row>
        <row r="8">
          <cell r="C8" t="str">
            <v>NYSE</v>
          </cell>
          <cell r="D8" t="str">
            <v>Services</v>
          </cell>
          <cell r="E8" t="str">
            <v>RES</v>
          </cell>
          <cell r="F8" t="str">
            <v>RES</v>
          </cell>
          <cell r="G8" t="str">
            <v>RES.xls!</v>
          </cell>
          <cell r="H8">
            <v>9.2433486279059949</v>
          </cell>
          <cell r="I8">
            <v>6.9663085118286983</v>
          </cell>
          <cell r="J8">
            <v>7.2302942496737952</v>
          </cell>
          <cell r="K8">
            <v>5.793901789905723</v>
          </cell>
          <cell r="Y8" t="str">
            <v>RES</v>
          </cell>
          <cell r="Z8" t="str">
            <v>RES</v>
          </cell>
          <cell r="AA8" t="str">
            <v>RES.xls!</v>
          </cell>
          <cell r="AB8">
            <v>7.9053852873077286</v>
          </cell>
          <cell r="AC8">
            <v>5.9635492836244275</v>
          </cell>
        </row>
        <row r="9">
          <cell r="B9" t="str">
            <v>SII.xls!</v>
          </cell>
          <cell r="C9" t="str">
            <v>NYSE</v>
          </cell>
          <cell r="D9" t="str">
            <v>Services</v>
          </cell>
          <cell r="E9" t="str">
            <v>SII</v>
          </cell>
          <cell r="F9" t="str">
            <v>SII</v>
          </cell>
          <cell r="G9" t="str">
            <v>SII.xls!</v>
          </cell>
          <cell r="H9">
            <v>8.5225001897553447</v>
          </cell>
          <cell r="I9">
            <v>7.9743978260950472</v>
          </cell>
          <cell r="J9">
            <v>7.2302942496737952</v>
          </cell>
          <cell r="K9">
            <v>5.793901789905723</v>
          </cell>
          <cell r="Y9" t="str">
            <v>SII</v>
          </cell>
          <cell r="Z9" t="str">
            <v>SII</v>
          </cell>
          <cell r="AA9" t="str">
            <v>SII.xls!</v>
          </cell>
          <cell r="AB9">
            <v>8.1284687003715241</v>
          </cell>
          <cell r="AC9">
            <v>7.6452716973860486</v>
          </cell>
        </row>
        <row r="10">
          <cell r="B10" t="str">
            <v>BJS.xls!</v>
          </cell>
          <cell r="C10" t="str">
            <v>NYSE</v>
          </cell>
          <cell r="D10" t="str">
            <v>Services</v>
          </cell>
          <cell r="E10" t="str">
            <v>BJS</v>
          </cell>
          <cell r="F10" t="str">
            <v>BJS</v>
          </cell>
          <cell r="G10" t="str">
            <v>BJS.xls!</v>
          </cell>
          <cell r="H10">
            <v>7.3790470148346374</v>
          </cell>
          <cell r="I10">
            <v>7.3721762809040321</v>
          </cell>
          <cell r="J10">
            <v>7.2302942496737952</v>
          </cell>
          <cell r="K10">
            <v>5.793901789905723</v>
          </cell>
          <cell r="Y10" t="str">
            <v>BJS</v>
          </cell>
          <cell r="Z10" t="str">
            <v>BJS</v>
          </cell>
          <cell r="AA10" t="str">
            <v>BJS.xls!</v>
          </cell>
          <cell r="AB10">
            <v>6.612544836379147</v>
          </cell>
          <cell r="AC10">
            <v>6.6063878033525754</v>
          </cell>
        </row>
        <row r="11">
          <cell r="C11" t="str">
            <v>NYSE</v>
          </cell>
          <cell r="D11" t="str">
            <v>Services</v>
          </cell>
          <cell r="E11" t="str">
            <v>CPX</v>
          </cell>
          <cell r="F11" t="str">
            <v>CPX</v>
          </cell>
          <cell r="G11" t="str">
            <v>CPX.xls!</v>
          </cell>
          <cell r="H11">
            <v>7.081541484512953</v>
          </cell>
          <cell r="I11">
            <v>5.8878035798114468</v>
          </cell>
          <cell r="J11">
            <v>7.2302942496737952</v>
          </cell>
          <cell r="K11">
            <v>5.793901789905723</v>
          </cell>
          <cell r="Y11" t="str">
            <v>CPX</v>
          </cell>
          <cell r="Z11" t="str">
            <v>CPX</v>
          </cell>
          <cell r="AA11" t="str">
            <v>CPX.xls!</v>
          </cell>
          <cell r="AB11">
            <v>6.3846601838904942</v>
          </cell>
          <cell r="AC11">
            <v>5.37413421124627</v>
          </cell>
        </row>
        <row r="12">
          <cell r="C12" t="str">
            <v>NYSE</v>
          </cell>
          <cell r="D12" t="str">
            <v>Services</v>
          </cell>
          <cell r="E12" t="str">
            <v>KEG</v>
          </cell>
          <cell r="F12" t="str">
            <v>KEG</v>
          </cell>
          <cell r="G12" t="str">
            <v>KEG.xls!</v>
          </cell>
          <cell r="H12">
            <v>6.9386203891177631</v>
          </cell>
          <cell r="I12">
            <v>5.2619010823563155</v>
          </cell>
          <cell r="J12">
            <v>7.2302942496737952</v>
          </cell>
          <cell r="K12">
            <v>5.793901789905723</v>
          </cell>
          <cell r="Y12" t="str">
            <v>KEG</v>
          </cell>
          <cell r="Z12" t="str">
            <v>KEG</v>
          </cell>
          <cell r="AA12" t="str">
            <v>KEG.xls!</v>
          </cell>
          <cell r="AB12">
            <v>6.3134653053786973</v>
          </cell>
          <cell r="AC12">
            <v>4.7878148768440116</v>
          </cell>
        </row>
        <row r="13">
          <cell r="C13" t="str">
            <v>NYSE</v>
          </cell>
          <cell r="D13" t="str">
            <v>Services</v>
          </cell>
          <cell r="E13" t="str">
            <v>EXH</v>
          </cell>
          <cell r="F13" t="str">
            <v>EXH</v>
          </cell>
          <cell r="G13" t="str">
            <v>EXH.xls!</v>
          </cell>
          <cell r="H13">
            <v>5.9</v>
          </cell>
          <cell r="I13">
            <v>5.7</v>
          </cell>
          <cell r="J13">
            <v>7.2302942496737952</v>
          </cell>
          <cell r="K13">
            <v>5.793901789905723</v>
          </cell>
          <cell r="Y13" t="str">
            <v>EXH</v>
          </cell>
          <cell r="Z13" t="str">
            <v>EXH</v>
          </cell>
          <cell r="AA13" t="str">
            <v>EXH.xls!</v>
          </cell>
          <cell r="AB13">
            <v>5.4851145872342126</v>
          </cell>
          <cell r="AC13">
            <v>5.4042452680305351</v>
          </cell>
        </row>
        <row r="14">
          <cell r="C14" t="str">
            <v>NYSE</v>
          </cell>
          <cell r="D14" t="str">
            <v>Services</v>
          </cell>
          <cell r="E14" t="str">
            <v>OIS</v>
          </cell>
          <cell r="F14" t="str">
            <v>OIS</v>
          </cell>
          <cell r="G14" t="str">
            <v>OIS.xls!</v>
          </cell>
          <cell r="H14">
            <v>5.4</v>
          </cell>
          <cell r="I14">
            <v>5.7</v>
          </cell>
          <cell r="J14">
            <v>7.2302942496737952</v>
          </cell>
          <cell r="K14">
            <v>5.793901789905723</v>
          </cell>
          <cell r="Y14" t="str">
            <v>OIS</v>
          </cell>
          <cell r="Z14" t="str">
            <v>OIS</v>
          </cell>
          <cell r="AA14" t="str">
            <v>OIS.xls!</v>
          </cell>
          <cell r="AB14">
            <v>5.1528924128064393</v>
          </cell>
          <cell r="AC14">
            <v>5.4109299725688889</v>
          </cell>
        </row>
        <row r="15">
          <cell r="A15">
            <v>7.8934289702516161</v>
          </cell>
          <cell r="C15" t="str">
            <v>NYSE</v>
          </cell>
          <cell r="D15" t="str">
            <v>Services</v>
          </cell>
          <cell r="E15" t="str">
            <v>TTI</v>
          </cell>
          <cell r="F15" t="str">
            <v>TTI_Inprogress</v>
          </cell>
          <cell r="G15" t="str">
            <v>TTI_Inprogress.xls!</v>
          </cell>
          <cell r="H15">
            <v>3.9285857844727068</v>
          </cell>
          <cell r="I15">
            <v>3.3615062194520218</v>
          </cell>
          <cell r="J15">
            <v>7.2302942496737952</v>
          </cell>
          <cell r="K15">
            <v>5.793901789905723</v>
          </cell>
          <cell r="Y15" t="str">
            <v>TTI</v>
          </cell>
          <cell r="Z15" t="str">
            <v>TTI_Inprogress</v>
          </cell>
          <cell r="AA15" t="str">
            <v>TTI_Inprogress.xls!</v>
          </cell>
          <cell r="AB15">
            <v>3.623118469823996</v>
          </cell>
          <cell r="AC15">
            <v>3.1001321947102483</v>
          </cell>
        </row>
        <row r="16">
          <cell r="C16" t="str">
            <v>NYSE</v>
          </cell>
          <cell r="D16" t="str">
            <v>Services</v>
          </cell>
          <cell r="E16" t="str">
            <v>SPN</v>
          </cell>
          <cell r="F16" t="str">
            <v>SPN</v>
          </cell>
          <cell r="G16" t="str">
            <v>SPN.xls!</v>
          </cell>
          <cell r="H16">
            <v>3.914615694224632</v>
          </cell>
          <cell r="I16">
            <v>3.7522869469578275</v>
          </cell>
          <cell r="J16">
            <v>7.2302942496737952</v>
          </cell>
          <cell r="K16">
            <v>5.793901789905723</v>
          </cell>
          <cell r="Y16" t="str">
            <v>SPN</v>
          </cell>
          <cell r="Z16" t="str">
            <v>SPN</v>
          </cell>
          <cell r="AA16" t="str">
            <v>SPN.xls!</v>
          </cell>
          <cell r="AB16">
            <v>3.6253403853556669</v>
          </cell>
          <cell r="AC16">
            <v>3.4750071191710017</v>
          </cell>
        </row>
        <row r="18">
          <cell r="A18" t="e">
            <v>#NUM!</v>
          </cell>
          <cell r="C18" t="str">
            <v>NASD</v>
          </cell>
          <cell r="D18" t="str">
            <v>Manufacturing</v>
          </cell>
          <cell r="E18" t="str">
            <v>LUFK</v>
          </cell>
          <cell r="F18" t="str">
            <v>LUFK</v>
          </cell>
          <cell r="G18" t="str">
            <v>LUFK.xls!</v>
          </cell>
          <cell r="H18">
            <v>10.066363384688088</v>
          </cell>
          <cell r="I18">
            <v>6.6315146083437098</v>
          </cell>
          <cell r="J18">
            <v>6.5</v>
          </cell>
          <cell r="K18">
            <v>6.1</v>
          </cell>
          <cell r="Y18" t="str">
            <v>LUFK</v>
          </cell>
          <cell r="Z18" t="str">
            <v>LUFK</v>
          </cell>
          <cell r="AA18" t="str">
            <v>LUFK.xls!</v>
          </cell>
          <cell r="AB18">
            <v>5.0826766168562569</v>
          </cell>
          <cell r="AC18">
            <v>4.9297375010030091</v>
          </cell>
        </row>
        <row r="19">
          <cell r="C19" t="str">
            <v>NYSE</v>
          </cell>
          <cell r="D19" t="str">
            <v>Manufacturing</v>
          </cell>
          <cell r="E19" t="str">
            <v>DRQ</v>
          </cell>
          <cell r="F19" t="str">
            <v>DRQ</v>
          </cell>
          <cell r="G19" t="str">
            <v>DRQ.xls!</v>
          </cell>
          <cell r="H19">
            <v>9.1537840842198346</v>
          </cell>
          <cell r="I19">
            <v>8.4032576509479728</v>
          </cell>
          <cell r="J19">
            <v>6.5</v>
          </cell>
          <cell r="K19">
            <v>6.1</v>
          </cell>
          <cell r="Y19" t="str">
            <v>DRQ</v>
          </cell>
          <cell r="Z19" t="str">
            <v>DRQ</v>
          </cell>
          <cell r="AA19" t="str">
            <v>DRQ.xls!</v>
          </cell>
          <cell r="AB19">
            <v>7.9650559378162118</v>
          </cell>
          <cell r="AC19">
            <v>7.3119943221150612</v>
          </cell>
        </row>
        <row r="20">
          <cell r="C20" t="str">
            <v>NYSE</v>
          </cell>
          <cell r="D20" t="str">
            <v>Manufacturing</v>
          </cell>
          <cell r="E20" t="str">
            <v>NTG</v>
          </cell>
          <cell r="F20" t="str">
            <v>NTG</v>
          </cell>
          <cell r="G20" t="str">
            <v>NTG.xls!</v>
          </cell>
          <cell r="H20">
            <v>9.3900769393419186</v>
          </cell>
          <cell r="I20">
            <v>8.5390211633906485</v>
          </cell>
          <cell r="J20">
            <v>6.5</v>
          </cell>
          <cell r="K20">
            <v>6.1</v>
          </cell>
          <cell r="Y20" t="str">
            <v>NTG</v>
          </cell>
          <cell r="Z20" t="str">
            <v>NTG</v>
          </cell>
          <cell r="AA20" t="str">
            <v>NTG.xls!</v>
          </cell>
          <cell r="AB20">
            <v>8.6986546579021979</v>
          </cell>
          <cell r="AC20">
            <v>7.8963889785088899</v>
          </cell>
        </row>
        <row r="21">
          <cell r="B21" t="str">
            <v>FTI_notchecked.xls!</v>
          </cell>
          <cell r="C21" t="str">
            <v>NYSE</v>
          </cell>
          <cell r="D21" t="str">
            <v>Manufacturing</v>
          </cell>
          <cell r="E21" t="str">
            <v>FTI</v>
          </cell>
          <cell r="F21" t="str">
            <v>FTI</v>
          </cell>
          <cell r="G21" t="str">
            <v>FTI.xls!</v>
          </cell>
          <cell r="H21">
            <v>9.111440001906038</v>
          </cell>
          <cell r="I21">
            <v>9.9128009261849463</v>
          </cell>
          <cell r="J21">
            <v>6.5</v>
          </cell>
          <cell r="K21">
            <v>6.1</v>
          </cell>
          <cell r="Y21" t="str">
            <v>FTI</v>
          </cell>
          <cell r="Z21" t="str">
            <v>FTI</v>
          </cell>
          <cell r="AA21" t="str">
            <v>FTI.xls!</v>
          </cell>
          <cell r="AB21">
            <v>8.2341314993724399</v>
          </cell>
          <cell r="AC21">
            <v>8.9583321995461578</v>
          </cell>
        </row>
        <row r="22">
          <cell r="C22" t="str">
            <v>NYSE</v>
          </cell>
          <cell r="D22" t="str">
            <v>Manufacturing</v>
          </cell>
          <cell r="E22" t="str">
            <v>CRR</v>
          </cell>
          <cell r="F22" t="str">
            <v>CRR</v>
          </cell>
          <cell r="G22" t="str">
            <v>CRR.xls!</v>
          </cell>
          <cell r="H22">
            <v>8.9868579405032314</v>
          </cell>
          <cell r="I22">
            <v>8.2090455129479167</v>
          </cell>
          <cell r="J22">
            <v>6.5</v>
          </cell>
          <cell r="K22">
            <v>6.1</v>
          </cell>
          <cell r="Y22" t="str">
            <v>CRR</v>
          </cell>
          <cell r="Z22" t="str">
            <v>CRR</v>
          </cell>
          <cell r="AA22" t="str">
            <v>CRR.xls!</v>
          </cell>
          <cell r="AB22">
            <v>8.1924378790526138</v>
          </cell>
          <cell r="AC22">
            <v>7.483382496572049</v>
          </cell>
        </row>
        <row r="23">
          <cell r="B23" t="str">
            <v>CAM_notchecked.xls!</v>
          </cell>
          <cell r="C23" t="str">
            <v>NYSE</v>
          </cell>
          <cell r="D23" t="str">
            <v>Manufacturing</v>
          </cell>
          <cell r="E23" t="str">
            <v>CAM</v>
          </cell>
          <cell r="F23" t="str">
            <v>CAM</v>
          </cell>
          <cell r="G23" t="str">
            <v>CAM.xls!</v>
          </cell>
          <cell r="H23">
            <v>0</v>
          </cell>
          <cell r="I23">
            <v>0</v>
          </cell>
          <cell r="J23">
            <v>6.5</v>
          </cell>
          <cell r="K23">
            <v>6.1</v>
          </cell>
          <cell r="Y23" t="str">
            <v>CAM</v>
          </cell>
          <cell r="Z23" t="str">
            <v>CAM</v>
          </cell>
          <cell r="AA23" t="str">
            <v>CAM.xls!</v>
          </cell>
          <cell r="AB23">
            <v>7.018341511407268</v>
          </cell>
          <cell r="AC23">
            <v>7.0897478457334557</v>
          </cell>
        </row>
        <row r="24">
          <cell r="B24" t="str">
            <v>WSM_notchecked_jk.xls!</v>
          </cell>
          <cell r="C24" t="str">
            <v>London</v>
          </cell>
          <cell r="D24" t="str">
            <v>Manufacturing</v>
          </cell>
          <cell r="E24" t="str">
            <v>WSM</v>
          </cell>
          <cell r="F24" t="str">
            <v>WSM-GB</v>
          </cell>
          <cell r="G24" t="str">
            <v>WSM-GB.xls!</v>
          </cell>
          <cell r="H24">
            <v>6.8</v>
          </cell>
          <cell r="I24">
            <v>6.1</v>
          </cell>
          <cell r="J24">
            <v>6.5</v>
          </cell>
          <cell r="K24">
            <v>6.1</v>
          </cell>
          <cell r="O24">
            <v>6.2</v>
          </cell>
          <cell r="P24">
            <v>5.6</v>
          </cell>
          <cell r="Y24" t="str">
            <v>WSM</v>
          </cell>
          <cell r="Z24" t="str">
            <v>WSM-GB</v>
          </cell>
          <cell r="AA24" t="str">
            <v>WSM-GB.xls!</v>
          </cell>
          <cell r="AB24">
            <v>6.2</v>
          </cell>
          <cell r="AC24">
            <v>5.6</v>
          </cell>
        </row>
        <row r="25">
          <cell r="C25" t="str">
            <v>NYSE</v>
          </cell>
          <cell r="D25" t="str">
            <v>Manufacturing</v>
          </cell>
          <cell r="E25" t="str">
            <v>OII</v>
          </cell>
          <cell r="F25" t="str">
            <v>OII</v>
          </cell>
          <cell r="G25" t="str">
            <v>OII.xls!</v>
          </cell>
          <cell r="H25">
            <v>6.5</v>
          </cell>
          <cell r="I25">
            <v>6.1</v>
          </cell>
          <cell r="J25">
            <v>6.5</v>
          </cell>
          <cell r="K25">
            <v>6.1</v>
          </cell>
          <cell r="O25">
            <v>5.9003727189271373</v>
          </cell>
          <cell r="P25">
            <v>5.5368844910302046</v>
          </cell>
          <cell r="Y25" t="str">
            <v>OII</v>
          </cell>
          <cell r="Z25" t="str">
            <v>OII</v>
          </cell>
          <cell r="AA25" t="str">
            <v>OII.xls!</v>
          </cell>
          <cell r="AB25">
            <v>5.9003727189271373</v>
          </cell>
          <cell r="AC25">
            <v>5.5368844910302046</v>
          </cell>
        </row>
        <row r="26">
          <cell r="C26" t="str">
            <v>NYSE</v>
          </cell>
          <cell r="D26" t="str">
            <v>Manufacturing</v>
          </cell>
          <cell r="E26" t="str">
            <v>DRC</v>
          </cell>
          <cell r="F26" t="str">
            <v>DRC</v>
          </cell>
          <cell r="G26" t="str">
            <v>DRC.xls!</v>
          </cell>
          <cell r="H26">
            <v>6.3</v>
          </cell>
          <cell r="I26">
            <v>7.1</v>
          </cell>
          <cell r="J26">
            <v>6.5</v>
          </cell>
          <cell r="K26">
            <v>6.1</v>
          </cell>
          <cell r="Y26" t="str">
            <v>DRC</v>
          </cell>
          <cell r="Z26" t="str">
            <v>DRC</v>
          </cell>
          <cell r="AA26" t="str">
            <v>DRC.xls!</v>
          </cell>
          <cell r="AB26">
            <v>5.7774319166064307</v>
          </cell>
          <cell r="AC26">
            <v>6.5417898730597885</v>
          </cell>
        </row>
        <row r="27">
          <cell r="C27" t="str">
            <v>England</v>
          </cell>
          <cell r="D27" t="str">
            <v>Manufacturing</v>
          </cell>
          <cell r="E27" t="str">
            <v>WG</v>
          </cell>
          <cell r="F27" t="str">
            <v>WG-GB</v>
          </cell>
          <cell r="G27" t="str">
            <v>WG-GB.xls!</v>
          </cell>
          <cell r="H27">
            <v>5.7</v>
          </cell>
          <cell r="I27">
            <v>6.1</v>
          </cell>
          <cell r="J27">
            <v>6.5</v>
          </cell>
          <cell r="K27">
            <v>6.1</v>
          </cell>
          <cell r="O27">
            <v>5.9293528965171047</v>
          </cell>
          <cell r="P27">
            <v>6.3691133184532855</v>
          </cell>
          <cell r="Y27" t="str">
            <v>WG</v>
          </cell>
          <cell r="Z27" t="str">
            <v>WG-GB</v>
          </cell>
          <cell r="AA27" t="str">
            <v>WG-GB.xls!</v>
          </cell>
          <cell r="AB27">
            <v>5.9293528965171047</v>
          </cell>
          <cell r="AC27">
            <v>6.3691133184532855</v>
          </cell>
        </row>
        <row r="28">
          <cell r="C28" t="str">
            <v>NASD</v>
          </cell>
          <cell r="D28" t="str">
            <v>Manufacturing</v>
          </cell>
          <cell r="E28" t="str">
            <v>TTES</v>
          </cell>
          <cell r="F28" t="str">
            <v>TTES</v>
          </cell>
          <cell r="G28" t="str">
            <v>TTES.xls!</v>
          </cell>
          <cell r="H28">
            <v>5.4</v>
          </cell>
          <cell r="I28">
            <v>4.7</v>
          </cell>
          <cell r="J28">
            <v>6.5</v>
          </cell>
          <cell r="K28">
            <v>6.1</v>
          </cell>
          <cell r="Y28" t="str">
            <v>TTES</v>
          </cell>
          <cell r="Z28" t="str">
            <v>TTES</v>
          </cell>
          <cell r="AA28" t="str">
            <v>TTES.xls!</v>
          </cell>
          <cell r="AB28">
            <v>5.0816962812879698</v>
          </cell>
          <cell r="AC28">
            <v>4.420968329281183</v>
          </cell>
        </row>
        <row r="29">
          <cell r="C29" t="str">
            <v>NASD</v>
          </cell>
          <cell r="D29" t="str">
            <v>Manufacturing</v>
          </cell>
          <cell r="E29" t="str">
            <v>TESO</v>
          </cell>
          <cell r="F29" t="str">
            <v>TESO_Inprogress</v>
          </cell>
          <cell r="G29" t="str">
            <v>TESO_Inprogress.xls!</v>
          </cell>
          <cell r="H29">
            <v>5.147695763945296</v>
          </cell>
          <cell r="I29">
            <v>4.1752571019831937</v>
          </cell>
          <cell r="J29">
            <v>6.5</v>
          </cell>
          <cell r="K29">
            <v>6.1</v>
          </cell>
          <cell r="Y29" t="str">
            <v>TESO</v>
          </cell>
          <cell r="Z29" t="str">
            <v>TESO_Inprogress</v>
          </cell>
          <cell r="AA29" t="str">
            <v>TESO_Inprogress.xls!</v>
          </cell>
          <cell r="AB29">
            <v>4.8491504205553255</v>
          </cell>
          <cell r="AC29">
            <v>3.9331092318655463</v>
          </cell>
        </row>
        <row r="30">
          <cell r="C30" t="str">
            <v>NYSE</v>
          </cell>
          <cell r="D30" t="str">
            <v>Manufacturing</v>
          </cell>
          <cell r="E30" t="str">
            <v>NOV</v>
          </cell>
          <cell r="F30" t="str">
            <v>NOV</v>
          </cell>
          <cell r="G30" t="str">
            <v>nov.xls!</v>
          </cell>
          <cell r="H30">
            <v>4.8</v>
          </cell>
          <cell r="I30">
            <v>5.8</v>
          </cell>
          <cell r="J30">
            <v>6.5</v>
          </cell>
          <cell r="K30">
            <v>6.1</v>
          </cell>
          <cell r="O30">
            <v>4.3061012480772742</v>
          </cell>
          <cell r="P30">
            <v>5.10212969450283</v>
          </cell>
          <cell r="Y30" t="str">
            <v>NOV</v>
          </cell>
          <cell r="Z30" t="str">
            <v>NOV</v>
          </cell>
          <cell r="AB30">
            <v>4.3061012480772742</v>
          </cell>
          <cell r="AC30">
            <v>5.10212969450283</v>
          </cell>
        </row>
        <row r="32">
          <cell r="C32" t="str">
            <v>NYSE</v>
          </cell>
          <cell r="D32" t="str">
            <v>Diversified</v>
          </cell>
          <cell r="E32" t="str">
            <v>SLB</v>
          </cell>
          <cell r="F32" t="str">
            <v>SLB</v>
          </cell>
          <cell r="G32" t="str">
            <v>SLB.xls!</v>
          </cell>
          <cell r="H32">
            <v>10.211978004060095</v>
          </cell>
          <cell r="I32">
            <v>10.087943369720469</v>
          </cell>
          <cell r="J32">
            <v>8.5474342342795033</v>
          </cell>
          <cell r="K32">
            <v>7.7779604686237676</v>
          </cell>
          <cell r="Y32" t="str">
            <v>SLB</v>
          </cell>
          <cell r="Z32" t="str">
            <v>SLB</v>
          </cell>
          <cell r="AA32" t="str">
            <v>SLB.xls!</v>
          </cell>
          <cell r="AB32">
            <v>9.2550430933274637</v>
          </cell>
          <cell r="AC32">
            <v>9.1903640125805897</v>
          </cell>
        </row>
        <row r="33">
          <cell r="B33" t="str">
            <v>WFT_notchecked.xls!</v>
          </cell>
          <cell r="C33" t="str">
            <v>NYSE</v>
          </cell>
          <cell r="D33" t="str">
            <v>Diversified</v>
          </cell>
          <cell r="E33" t="str">
            <v>WFT</v>
          </cell>
          <cell r="F33" t="str">
            <v>WFT</v>
          </cell>
          <cell r="G33" t="str">
            <v>WFT.xls!</v>
          </cell>
          <cell r="H33">
            <v>9.5323536777799909</v>
          </cell>
          <cell r="I33">
            <v>8.3086498607175319</v>
          </cell>
          <cell r="J33">
            <v>8.5474342342795033</v>
          </cell>
          <cell r="K33">
            <v>7.7779604686237676</v>
          </cell>
          <cell r="Y33" t="str">
            <v>WFT</v>
          </cell>
          <cell r="Z33" t="str">
            <v>WFT</v>
          </cell>
          <cell r="AA33" t="str">
            <v>WFT.xls!</v>
          </cell>
          <cell r="AB33">
            <v>8.9356947459827261</v>
          </cell>
          <cell r="AC33">
            <v>7.8000075424605351</v>
          </cell>
        </row>
        <row r="34">
          <cell r="C34" t="str">
            <v>NYSE</v>
          </cell>
          <cell r="D34" t="str">
            <v>Diversified</v>
          </cell>
          <cell r="E34" t="str">
            <v>HAL</v>
          </cell>
          <cell r="F34" t="str">
            <v>HAL</v>
          </cell>
          <cell r="G34" t="str">
            <v>HAL.xls!</v>
          </cell>
          <cell r="H34">
            <v>7.5625147907790158</v>
          </cell>
          <cell r="I34">
            <v>7.2472710765300041</v>
          </cell>
          <cell r="J34">
            <v>8.5474342342795033</v>
          </cell>
          <cell r="K34">
            <v>7.7779604686237676</v>
          </cell>
          <cell r="Y34" t="str">
            <v>HAL</v>
          </cell>
          <cell r="Z34" t="str">
            <v>HAL</v>
          </cell>
          <cell r="AA34" t="str">
            <v>HAL.xls!</v>
          </cell>
          <cell r="AB34">
            <v>6.716916855499135</v>
          </cell>
          <cell r="AC34">
            <v>6.4369219230712122</v>
          </cell>
        </row>
        <row r="35">
          <cell r="A35">
            <v>7.0150110030544477</v>
          </cell>
          <cell r="B35" t="str">
            <v>BHI.xls!</v>
          </cell>
          <cell r="C35" t="str">
            <v>NYSE</v>
          </cell>
          <cell r="D35" t="str">
            <v>Diversified</v>
          </cell>
          <cell r="E35" t="str">
            <v>BHI</v>
          </cell>
          <cell r="F35" t="str">
            <v>BHI</v>
          </cell>
          <cell r="G35" t="str">
            <v>BHI.xls!</v>
          </cell>
          <cell r="H35">
            <v>7.0150110030544477</v>
          </cell>
          <cell r="I35">
            <v>6.8813993509041289</v>
          </cell>
          <cell r="J35">
            <v>8.5474342342795033</v>
          </cell>
          <cell r="K35">
            <v>7.7779604686237676</v>
          </cell>
          <cell r="Y35" t="str">
            <v>BHI</v>
          </cell>
          <cell r="Z35" t="str">
            <v>BHI</v>
          </cell>
          <cell r="AA35" t="str">
            <v>BHI.xls!</v>
          </cell>
          <cell r="AB35">
            <v>6.3624142465899949</v>
          </cell>
          <cell r="AC35">
            <v>6.197787203213732</v>
          </cell>
        </row>
        <row r="40">
          <cell r="F40" t="str">
            <v>Natco</v>
          </cell>
        </row>
        <row r="41">
          <cell r="F41" t="str">
            <v>Dil Shares Out</v>
          </cell>
          <cell r="G41">
            <v>19.622</v>
          </cell>
        </row>
        <row r="43">
          <cell r="F43" t="str">
            <v xml:space="preserve">Cameron </v>
          </cell>
        </row>
        <row r="44">
          <cell r="F44" t="str">
            <v>Dil Shares Out</v>
          </cell>
          <cell r="G44">
            <v>224.61152594028923</v>
          </cell>
        </row>
        <row r="46">
          <cell r="F46" t="str">
            <v>Exchange Ratio</v>
          </cell>
          <cell r="G46">
            <v>1.1850000000000001</v>
          </cell>
        </row>
        <row r="47">
          <cell r="F47" t="str">
            <v>New shares</v>
          </cell>
          <cell r="G47">
            <v>23.25207</v>
          </cell>
          <cell r="H47">
            <v>672.44986440000002</v>
          </cell>
        </row>
        <row r="48">
          <cell r="F48" t="str">
            <v>Total shares</v>
          </cell>
          <cell r="G48">
            <v>247.86359594028923</v>
          </cell>
        </row>
        <row r="50">
          <cell r="F50" t="str">
            <v>price</v>
          </cell>
          <cell r="G50">
            <v>28.92</v>
          </cell>
          <cell r="I50">
            <v>40007</v>
          </cell>
          <cell r="J50">
            <v>1</v>
          </cell>
          <cell r="K50">
            <v>2</v>
          </cell>
        </row>
        <row r="51">
          <cell r="F51" t="str">
            <v>Dil Shares out</v>
          </cell>
          <cell r="G51">
            <v>247.86359594028923</v>
          </cell>
          <cell r="J51" t="str">
            <v>EBITDA</v>
          </cell>
        </row>
        <row r="52">
          <cell r="F52" t="str">
            <v>Equity Value</v>
          </cell>
          <cell r="G52">
            <v>7168.2151945931646</v>
          </cell>
          <cell r="J52">
            <v>2009</v>
          </cell>
          <cell r="K52">
            <v>2010</v>
          </cell>
        </row>
        <row r="53">
          <cell r="F53" t="str">
            <v>Net Debt</v>
          </cell>
          <cell r="G53">
            <v>-186.3</v>
          </cell>
          <cell r="I53" t="str">
            <v>NTG</v>
          </cell>
          <cell r="J53">
            <v>68.427800000000005</v>
          </cell>
          <cell r="K53">
            <v>75.38</v>
          </cell>
        </row>
        <row r="54">
          <cell r="F54" t="str">
            <v>Preferred Eqity</v>
          </cell>
          <cell r="G54">
            <v>0</v>
          </cell>
          <cell r="H54" t="str">
            <v>CAM.xls!</v>
          </cell>
          <cell r="I54" t="str">
            <v xml:space="preserve">CAM </v>
          </cell>
          <cell r="J54">
            <v>821.75200000000007</v>
          </cell>
          <cell r="K54">
            <v>813.47550000000001</v>
          </cell>
        </row>
        <row r="55">
          <cell r="F55" t="str">
            <v>Minority Interests</v>
          </cell>
          <cell r="G55">
            <v>2.1</v>
          </cell>
          <cell r="J55">
            <v>890.17980000000011</v>
          </cell>
          <cell r="K55">
            <v>888.85550000000001</v>
          </cell>
        </row>
        <row r="56">
          <cell r="F56" t="str">
            <v>Firm Value</v>
          </cell>
          <cell r="G56">
            <v>6984.0151945931648</v>
          </cell>
          <cell r="I56" t="str">
            <v>FV/EBITDA</v>
          </cell>
          <cell r="J56">
            <v>7.8456230916418948</v>
          </cell>
          <cell r="K56">
            <v>7.8573122342081074</v>
          </cell>
        </row>
      </sheetData>
      <sheetData sheetId="4" refreshError="1"/>
      <sheetData sheetId="5" refreshError="1"/>
      <sheetData sheetId="6">
        <row r="3">
          <cell r="F3" t="str">
            <v>ESTIMATES for FY 2009</v>
          </cell>
        </row>
      </sheetData>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1"/>
      <sheetName val="Summary2"/>
      <sheetName val="Assum"/>
      <sheetName val="Op-BS"/>
      <sheetName val="IS"/>
      <sheetName val="BSCF"/>
      <sheetName val="Ratios"/>
      <sheetName val="Credit Stats"/>
      <sheetName val="Contrib"/>
      <sheetName val="Matrix"/>
      <sheetName val="AcqIS"/>
      <sheetName val="AcqBSCF"/>
      <sheetName val="AcqRat"/>
      <sheetName val="AcqDCF1"/>
      <sheetName val="AcqDCF2"/>
      <sheetName val="TargIS"/>
      <sheetName val="TargBSCF"/>
      <sheetName val="TargRat"/>
      <sheetName val="TargDCF1"/>
      <sheetName val="TargDCF2"/>
      <sheetName val="Module1"/>
      <sheetName val="Report"/>
      <sheetName val="Total Portfolio (Owned)"/>
      <sheetName val="Sheet1"/>
      <sheetName val="Operations Report"/>
      <sheetName val="Type"/>
      <sheetName val="Level 2 (2016)"/>
      <sheetName val="Summary"/>
      <sheetName val="BB.4b"/>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1. Aquaman=&gt;"/>
      <sheetName val="Control_Acq"/>
      <sheetName val="Waterfall_Acq"/>
      <sheetName val="Debt_Acq"/>
      <sheetName val="DCF_Acq"/>
      <sheetName val="WACC_Acq"/>
      <sheetName val="Cap_Acq"/>
      <sheetName val="Price Target_Acq"/>
      <sheetName val="2. Superman=&gt;"/>
      <sheetName val="Op Assump"/>
      <sheetName val="Op Assump (ppt)"/>
      <sheetName val="Control_Tgt"/>
      <sheetName val="Waterfall_Tgt"/>
      <sheetName val="Debt_Tgt"/>
      <sheetName val="DCF_Tgt"/>
      <sheetName val="WACC_Tgt"/>
      <sheetName val="Cap_Tgt"/>
      <sheetName val="Price Target_Tgt"/>
      <sheetName val="3. Combo=&gt;"/>
      <sheetName val="Recon"/>
      <sheetName val="Control_Combo"/>
      <sheetName val="Side by Side"/>
      <sheetName val="__FDSCACHE__"/>
      <sheetName val="Credit"/>
      <sheetName val="S&amp;U"/>
      <sheetName val="Debt_PF"/>
      <sheetName val="Waterfall_Combo"/>
      <sheetName val="PF CF Waterfall"/>
      <sheetName val="Full Synergies"/>
      <sheetName val="Acc_Dil"/>
      <sheetName val="Consideration"/>
      <sheetName val="Synergy PV"/>
      <sheetName val="Superman Financial Projections"/>
      <sheetName val="Aquaman Financial Projections"/>
      <sheetName val="4. Comps_Prec=&gt;"/>
      <sheetName val="Football Field"/>
      <sheetName val="Select Range"/>
      <sheetName val="Propane Precedents"/>
      <sheetName val="Comps"/>
      <sheetName val="MLP Predents"/>
      <sheetName val="Quick Report"/>
      <sheetName val="Search Criteria"/>
      <sheetName val="#REF"/>
      <sheetName val="1__Aquaman=&gt;"/>
      <sheetName val="Price_Target_Acq"/>
      <sheetName val="2__Superman=&gt;"/>
      <sheetName val="Op_Assump"/>
      <sheetName val="Op_Assump_(ppt)"/>
      <sheetName val="Price_Target_Tgt"/>
      <sheetName val="3__Combo=&gt;"/>
      <sheetName val="Side_by_Side"/>
      <sheetName val="PF_CF_Waterfall"/>
      <sheetName val="Full_Synergies"/>
      <sheetName val="Synergy_PV"/>
      <sheetName val="Superman_Financial_Projections"/>
      <sheetName val="Aquaman_Financial_Projections"/>
      <sheetName val="4__Comps_Prec=&gt;"/>
      <sheetName val="Football_Field"/>
      <sheetName val="Select_Range"/>
      <sheetName val="Propane_Precedents"/>
      <sheetName val="MLP_Predents"/>
      <sheetName val="Quick_Report"/>
      <sheetName val="Search_Criteria"/>
      <sheetName val="Relative Unit Performance 3Yrs"/>
      <sheetName val="Oil Field Services"/>
      <sheetName val="placema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1">
          <cell r="A1" t="str">
            <v>Superman Financial Projections</v>
          </cell>
        </row>
        <row r="3">
          <cell r="A3" t="str">
            <v>Company:</v>
          </cell>
          <cell r="C3" t="str">
            <v>Superman</v>
          </cell>
        </row>
        <row r="4">
          <cell r="A4" t="str">
            <v>File:</v>
          </cell>
          <cell r="C4" t="str">
            <v>Superman.xls!</v>
          </cell>
        </row>
        <row r="5">
          <cell r="A5" t="str">
            <v>Pull from Comp</v>
          </cell>
          <cell r="C5">
            <v>1</v>
          </cell>
        </row>
        <row r="6">
          <cell r="I6" t="str">
            <v>_t1</v>
          </cell>
          <cell r="J6" t="str">
            <v>_t2</v>
          </cell>
          <cell r="K6" t="str">
            <v>_t3</v>
          </cell>
          <cell r="L6" t="str">
            <v>_t4</v>
          </cell>
        </row>
        <row r="7">
          <cell r="G7">
            <v>2008</v>
          </cell>
          <cell r="H7">
            <v>2009</v>
          </cell>
          <cell r="I7">
            <v>2010</v>
          </cell>
          <cell r="J7">
            <v>2011</v>
          </cell>
          <cell r="K7">
            <v>2012</v>
          </cell>
          <cell r="L7">
            <v>2013</v>
          </cell>
          <cell r="M7">
            <v>2014</v>
          </cell>
          <cell r="N7">
            <v>2015</v>
          </cell>
          <cell r="O7">
            <v>2016</v>
          </cell>
          <cell r="P7" t="str">
            <v>10E - 13E CAGR</v>
          </cell>
          <cell r="R7" t="str">
            <v>Min</v>
          </cell>
          <cell r="S7" t="str">
            <v>Max</v>
          </cell>
        </row>
        <row r="10">
          <cell r="G10" t="str">
            <v>u23</v>
          </cell>
          <cell r="H10" t="str">
            <v>v23</v>
          </cell>
        </row>
        <row r="11">
          <cell r="E11" t="str">
            <v>Adjusted EBITDA Research</v>
          </cell>
          <cell r="F11" t="str">
            <v>ebitda</v>
          </cell>
          <cell r="G11">
            <v>222.2</v>
          </cell>
          <cell r="H11">
            <v>235</v>
          </cell>
          <cell r="I11">
            <v>199</v>
          </cell>
          <cell r="J11">
            <v>197</v>
          </cell>
          <cell r="K11">
            <v>201</v>
          </cell>
          <cell r="L11">
            <v>200</v>
          </cell>
          <cell r="P11">
            <v>0.16722439175729242</v>
          </cell>
          <cell r="R11">
            <v>197</v>
          </cell>
          <cell r="S11">
            <v>235</v>
          </cell>
        </row>
        <row r="12">
          <cell r="E12" t="str">
            <v>Adjusted EBITDA Mgmt</v>
          </cell>
          <cell r="F12" t="str">
            <v>Mgmt</v>
          </cell>
          <cell r="K12">
            <v>77.682478900585096</v>
          </cell>
          <cell r="L12">
            <v>78.444305514198675</v>
          </cell>
          <cell r="M12">
            <v>79.391988347918655</v>
          </cell>
          <cell r="N12">
            <v>80.49403852265506</v>
          </cell>
          <cell r="O12">
            <v>81.725557791410566</v>
          </cell>
          <cell r="P12">
            <v>1.2765047105079308</v>
          </cell>
        </row>
        <row r="13">
          <cell r="G13" t="str">
            <v>u27</v>
          </cell>
          <cell r="H13" t="str">
            <v>v27</v>
          </cell>
        </row>
        <row r="14">
          <cell r="E14" t="str">
            <v>DCF Estimate Research</v>
          </cell>
          <cell r="F14" t="str">
            <v>dcf</v>
          </cell>
          <cell r="G14">
            <v>171.19999999999996</v>
          </cell>
          <cell r="H14">
            <v>184.2</v>
          </cell>
          <cell r="I14">
            <v>160</v>
          </cell>
          <cell r="J14">
            <v>158</v>
          </cell>
          <cell r="K14">
            <v>160</v>
          </cell>
          <cell r="L14">
            <v>157</v>
          </cell>
          <cell r="P14">
            <v>-0.62894745582764422</v>
          </cell>
          <cell r="R14">
            <v>157</v>
          </cell>
          <cell r="S14">
            <v>184.2</v>
          </cell>
        </row>
        <row r="15">
          <cell r="E15" t="str">
            <v>DCF Estimate Mgmt</v>
          </cell>
          <cell r="F15" t="str">
            <v>Mgmt</v>
          </cell>
          <cell r="K15">
            <v>39.902038196055095</v>
          </cell>
          <cell r="L15">
            <v>39.703255995578075</v>
          </cell>
          <cell r="M15">
            <v>40.436117838925639</v>
          </cell>
          <cell r="N15">
            <v>41.319050603482182</v>
          </cell>
          <cell r="O15">
            <v>42.327070113854234</v>
          </cell>
          <cell r="P15">
            <v>1.4859173852457497</v>
          </cell>
        </row>
        <row r="16">
          <cell r="G16" t="str">
            <v>u66</v>
          </cell>
          <cell r="H16" t="str">
            <v>v66</v>
          </cell>
        </row>
        <row r="17">
          <cell r="E17" t="str">
            <v>DCF / LP Unit Research</v>
          </cell>
          <cell r="F17" t="str">
            <v>lp_dcf</v>
          </cell>
          <cell r="G17">
            <v>5.28</v>
          </cell>
          <cell r="H17">
            <v>5.53</v>
          </cell>
          <cell r="I17">
            <v>4.5</v>
          </cell>
          <cell r="J17">
            <v>4.4437499999999996</v>
          </cell>
          <cell r="K17">
            <v>4.5</v>
          </cell>
          <cell r="L17">
            <v>4.4156249999999995</v>
          </cell>
          <cell r="P17">
            <v>-0.62894745582764422</v>
          </cell>
          <cell r="R17">
            <v>4.4156249999999995</v>
          </cell>
          <cell r="S17">
            <v>5.53</v>
          </cell>
        </row>
        <row r="18">
          <cell r="E18" t="str">
            <v>DCF / LP Unit Mgmt</v>
          </cell>
          <cell r="F18" t="str">
            <v>Mgmt</v>
          </cell>
          <cell r="K18">
            <v>1.1177041511500025</v>
          </cell>
          <cell r="L18">
            <v>1.1121360222851</v>
          </cell>
          <cell r="M18">
            <v>1.1326643652360122</v>
          </cell>
          <cell r="N18">
            <v>1.1573963754476801</v>
          </cell>
          <cell r="O18">
            <v>1.1856322160743482</v>
          </cell>
          <cell r="P18">
            <v>1.4859173852457497</v>
          </cell>
        </row>
        <row r="19">
          <cell r="G19" t="str">
            <v>u76</v>
          </cell>
          <cell r="H19" t="str">
            <v>v76</v>
          </cell>
        </row>
        <row r="20">
          <cell r="E20" t="str">
            <v>Distributions / LP unit Research</v>
          </cell>
          <cell r="F20" t="str">
            <v>dist</v>
          </cell>
          <cell r="G20">
            <v>3.145</v>
          </cell>
          <cell r="H20">
            <v>3.28</v>
          </cell>
          <cell r="I20">
            <v>3.37</v>
          </cell>
          <cell r="J20">
            <v>3.46</v>
          </cell>
          <cell r="K20">
            <v>3.56</v>
          </cell>
          <cell r="L20">
            <v>3.66</v>
          </cell>
          <cell r="P20">
            <v>2.78988847081314</v>
          </cell>
          <cell r="R20">
            <v>3.145</v>
          </cell>
          <cell r="S20">
            <v>3.66</v>
          </cell>
        </row>
        <row r="21">
          <cell r="E21" t="str">
            <v>Distributions / LP unit Mgmt</v>
          </cell>
          <cell r="F21" t="str">
            <v>Mgmt</v>
          </cell>
          <cell r="K21">
            <v>0.88078453590582373</v>
          </cell>
          <cell r="L21">
            <v>0.90731350077013018</v>
          </cell>
          <cell r="M21">
            <v>0.92406113085725905</v>
          </cell>
          <cell r="N21">
            <v>0.94423823717931166</v>
          </cell>
          <cell r="O21">
            <v>0.96727387211318494</v>
          </cell>
          <cell r="P21">
            <v>2.3693495819106847</v>
          </cell>
        </row>
        <row r="22">
          <cell r="G22" t="str">
            <v>u68</v>
          </cell>
          <cell r="H22" t="str">
            <v>v68</v>
          </cell>
        </row>
        <row r="23">
          <cell r="E23" t="str">
            <v>LP Unit Distribution Coverage Research</v>
          </cell>
          <cell r="F23" t="str">
            <v>lp_coverage</v>
          </cell>
          <cell r="G23">
            <v>1.6788553259141494</v>
          </cell>
          <cell r="H23">
            <v>1.636094674556213</v>
          </cell>
          <cell r="I23">
            <v>1.3353115727002967</v>
          </cell>
          <cell r="J23">
            <v>1.2843208092485547</v>
          </cell>
          <cell r="K23">
            <v>1.2640449438202248</v>
          </cell>
          <cell r="L23">
            <v>1.2064549180327866</v>
          </cell>
          <cell r="P23">
            <v>-3.3260430354602022</v>
          </cell>
          <cell r="R23">
            <v>1.2064549180327866</v>
          </cell>
          <cell r="S23">
            <v>1.6788553259141494</v>
          </cell>
        </row>
        <row r="24">
          <cell r="E24" t="str">
            <v>LP Unit Distribution Coverage Mgmt</v>
          </cell>
          <cell r="F24" t="str">
            <v>Mgmt</v>
          </cell>
          <cell r="K24">
            <v>1.2689870287067699</v>
          </cell>
          <cell r="L24">
            <v>1.2257461410428876</v>
          </cell>
          <cell r="M24">
            <v>1.2257461410428876</v>
          </cell>
          <cell r="N24">
            <v>1.2257461410428876</v>
          </cell>
          <cell r="O24">
            <v>1.2257461410428876</v>
          </cell>
        </row>
        <row r="25">
          <cell r="G25" t="str">
            <v>u25</v>
          </cell>
          <cell r="H25" t="str">
            <v>v25</v>
          </cell>
        </row>
        <row r="26">
          <cell r="E26" t="str">
            <v>Maintenance Capex Research</v>
          </cell>
          <cell r="F26" t="str">
            <v>maint</v>
          </cell>
          <cell r="G26">
            <v>12.05</v>
          </cell>
          <cell r="H26">
            <v>12.4</v>
          </cell>
          <cell r="I26">
            <v>12</v>
          </cell>
          <cell r="J26">
            <v>13</v>
          </cell>
          <cell r="K26">
            <v>14</v>
          </cell>
          <cell r="L26">
            <v>15</v>
          </cell>
          <cell r="P26">
            <v>7.7217345015941907</v>
          </cell>
          <cell r="R26">
            <v>12</v>
          </cell>
          <cell r="S26">
            <v>15</v>
          </cell>
        </row>
        <row r="27">
          <cell r="E27" t="str">
            <v>Maintenance Capex Mgmt</v>
          </cell>
          <cell r="F27" t="str">
            <v>Mgmt</v>
          </cell>
          <cell r="K27">
            <v>10.530440704529999</v>
          </cell>
          <cell r="L27">
            <v>10.741049518620599</v>
          </cell>
          <cell r="M27">
            <v>10.955870508993</v>
          </cell>
          <cell r="N27">
            <v>11.174987919172899</v>
          </cell>
          <cell r="O27">
            <v>11.3984876775563</v>
          </cell>
          <cell r="P27">
            <v>1.9999999999999352</v>
          </cell>
        </row>
        <row r="60">
          <cell r="I60" t="str">
            <v>Research Coverage Ratio</v>
          </cell>
          <cell r="J60">
            <v>1.6788553259141494</v>
          </cell>
          <cell r="K60">
            <v>1.636094674556213</v>
          </cell>
          <cell r="L60">
            <v>1.3353115727002967</v>
          </cell>
          <cell r="M60">
            <v>1.2843208092485547</v>
          </cell>
          <cell r="N60">
            <v>1.2640449438202248</v>
          </cell>
          <cell r="O60">
            <v>1.2064549180327866</v>
          </cell>
          <cell r="P60" t="str">
            <v>--</v>
          </cell>
          <cell r="Q60" t="str">
            <v>--</v>
          </cell>
          <cell r="R60" t="str">
            <v>--</v>
          </cell>
        </row>
        <row r="62">
          <cell r="I62" t="str">
            <v>Management Coverage Ratio</v>
          </cell>
          <cell r="J62" t="str">
            <v>--</v>
          </cell>
          <cell r="K62" t="str">
            <v>--</v>
          </cell>
          <cell r="L62" t="str">
            <v>--</v>
          </cell>
          <cell r="M62" t="str">
            <v>--</v>
          </cell>
          <cell r="N62">
            <v>1.2689870287067699</v>
          </cell>
          <cell r="O62">
            <v>1.2257461410428876</v>
          </cell>
          <cell r="P62">
            <v>1.2257461410428876</v>
          </cell>
          <cell r="Q62">
            <v>1.2257461410428876</v>
          </cell>
          <cell r="R62">
            <v>1.2257461410428876</v>
          </cell>
        </row>
      </sheetData>
      <sheetData sheetId="34">
        <row r="1">
          <cell r="A1" t="str">
            <v>Aquaman Financial Projections</v>
          </cell>
        </row>
        <row r="3">
          <cell r="A3" t="str">
            <v>Company:</v>
          </cell>
          <cell r="C3" t="str">
            <v>Aquaman</v>
          </cell>
        </row>
        <row r="4">
          <cell r="A4" t="str">
            <v>File:</v>
          </cell>
          <cell r="C4" t="str">
            <v>Aquaman.xls!</v>
          </cell>
        </row>
        <row r="5">
          <cell r="A5" t="str">
            <v>Pull from Comp</v>
          </cell>
          <cell r="C5">
            <v>0</v>
          </cell>
        </row>
        <row r="6">
          <cell r="I6" t="str">
            <v>_t1</v>
          </cell>
          <cell r="J6" t="str">
            <v>_t2</v>
          </cell>
          <cell r="K6" t="str">
            <v>_t3</v>
          </cell>
          <cell r="L6" t="str">
            <v>_t4</v>
          </cell>
        </row>
        <row r="7">
          <cell r="G7">
            <v>2008</v>
          </cell>
          <cell r="H7">
            <v>2009</v>
          </cell>
          <cell r="I7">
            <v>2010</v>
          </cell>
          <cell r="J7">
            <v>2011</v>
          </cell>
          <cell r="K7">
            <v>2012</v>
          </cell>
          <cell r="L7">
            <v>2013</v>
          </cell>
          <cell r="M7">
            <v>2014</v>
          </cell>
          <cell r="N7">
            <v>2015</v>
          </cell>
          <cell r="O7">
            <v>2016</v>
          </cell>
          <cell r="P7" t="str">
            <v>10E - 13E CAGR</v>
          </cell>
          <cell r="R7" t="str">
            <v>Min</v>
          </cell>
          <cell r="S7" t="str">
            <v>Max</v>
          </cell>
        </row>
        <row r="10">
          <cell r="G10" t="str">
            <v>u23</v>
          </cell>
          <cell r="H10" t="str">
            <v>v23</v>
          </cell>
        </row>
        <row r="11">
          <cell r="E11" t="str">
            <v>Adjusted EBITDA Research</v>
          </cell>
          <cell r="F11" t="str">
            <v>ebitda</v>
          </cell>
          <cell r="G11">
            <v>320.07625000000002</v>
          </cell>
          <cell r="H11">
            <v>342.15</v>
          </cell>
          <cell r="I11">
            <v>343.55000000000007</v>
          </cell>
          <cell r="J11">
            <v>344.17499999999995</v>
          </cell>
          <cell r="K11">
            <v>353.02499999999998</v>
          </cell>
          <cell r="L11">
            <v>359.1</v>
          </cell>
          <cell r="P11">
            <v>1.486548834971968</v>
          </cell>
          <cell r="R11">
            <v>320.07625000000002</v>
          </cell>
          <cell r="S11">
            <v>359.1</v>
          </cell>
        </row>
        <row r="12">
          <cell r="E12" t="str">
            <v>Adjusted EBITDA Mgmt</v>
          </cell>
          <cell r="F12" t="str">
            <v>Mgmt</v>
          </cell>
          <cell r="K12">
            <v>371.678898570424</v>
          </cell>
          <cell r="L12">
            <v>382.09488740858501</v>
          </cell>
          <cell r="M12">
            <v>398.33380109542497</v>
          </cell>
          <cell r="N12">
            <v>414.267153139242</v>
          </cell>
          <cell r="O12">
            <v>430.83783926481163</v>
          </cell>
          <cell r="P12">
            <v>3.7615578276228412</v>
          </cell>
        </row>
        <row r="13">
          <cell r="G13" t="str">
            <v>u27</v>
          </cell>
          <cell r="H13" t="str">
            <v>v27</v>
          </cell>
        </row>
        <row r="14">
          <cell r="E14" t="str">
            <v>DCF Estimate Research</v>
          </cell>
          <cell r="F14" t="str">
            <v>dcf</v>
          </cell>
          <cell r="G14">
            <v>216.63775000000001</v>
          </cell>
          <cell r="H14">
            <v>235.39</v>
          </cell>
          <cell r="I14">
            <v>240.32500000000005</v>
          </cell>
          <cell r="J14">
            <v>240.24999999999994</v>
          </cell>
          <cell r="K14">
            <v>244.49999999999997</v>
          </cell>
          <cell r="L14">
            <v>247.8</v>
          </cell>
          <cell r="P14">
            <v>1.0262230939718675</v>
          </cell>
          <cell r="R14">
            <v>216.63775000000001</v>
          </cell>
          <cell r="S14">
            <v>247.8</v>
          </cell>
        </row>
        <row r="15">
          <cell r="E15" t="str">
            <v>DCF Estimate Mgmt</v>
          </cell>
          <cell r="F15" t="str">
            <v>Mgmt</v>
          </cell>
          <cell r="K15">
            <v>280.57162868935336</v>
          </cell>
          <cell r="L15">
            <v>291.55087324218744</v>
          </cell>
          <cell r="M15">
            <v>307.09787474999729</v>
          </cell>
          <cell r="N15">
            <v>322.1119964891617</v>
          </cell>
          <cell r="O15">
            <v>337.73587540093911</v>
          </cell>
          <cell r="P15">
            <v>4.745014330618269</v>
          </cell>
        </row>
        <row r="16">
          <cell r="G16" t="str">
            <v>u66</v>
          </cell>
          <cell r="H16" t="str">
            <v>v66</v>
          </cell>
        </row>
        <row r="17">
          <cell r="E17" t="str">
            <v>DCF / LP Unit Research</v>
          </cell>
          <cell r="F17" t="str">
            <v>lp_dcf</v>
          </cell>
          <cell r="G17">
            <v>3.4608763616760769</v>
          </cell>
          <cell r="H17">
            <v>3.6721644582325736</v>
          </cell>
          <cell r="I17">
            <v>3.7168123938156796</v>
          </cell>
          <cell r="J17">
            <v>3.7157497199806087</v>
          </cell>
          <cell r="K17">
            <v>3.75295562475831</v>
          </cell>
          <cell r="L17">
            <v>3.7818449155268787</v>
          </cell>
          <cell r="P17">
            <v>0.57985957762560769</v>
          </cell>
          <cell r="R17">
            <v>3.4608763616760769</v>
          </cell>
          <cell r="S17">
            <v>3.7818449155268787</v>
          </cell>
        </row>
        <row r="18">
          <cell r="E18" t="str">
            <v>DCF / LP Unit Mgmt</v>
          </cell>
          <cell r="F18" t="str">
            <v>Mgmt</v>
          </cell>
          <cell r="K18">
            <v>4.0703562139073055</v>
          </cell>
          <cell r="L18">
            <v>4.1665354503145631</v>
          </cell>
          <cell r="M18">
            <v>4.3027286762007328</v>
          </cell>
          <cell r="N18">
            <v>4.4342538241514351</v>
          </cell>
          <cell r="O18">
            <v>4.5711205034774096</v>
          </cell>
          <cell r="P18">
            <v>2.9431760360719261</v>
          </cell>
        </row>
        <row r="19">
          <cell r="G19" t="str">
            <v>u76</v>
          </cell>
          <cell r="H19" t="str">
            <v>v76</v>
          </cell>
        </row>
        <row r="20">
          <cell r="E20" t="str">
            <v>Distributions / LP unit Research</v>
          </cell>
          <cell r="F20" t="str">
            <v>dist</v>
          </cell>
          <cell r="G20">
            <v>2.56</v>
          </cell>
          <cell r="H20">
            <v>2.6849999999999996</v>
          </cell>
          <cell r="I20">
            <v>2.8225000000000002</v>
          </cell>
          <cell r="J20">
            <v>2.9524999999999997</v>
          </cell>
          <cell r="K20">
            <v>3.0849999999999995</v>
          </cell>
          <cell r="L20">
            <v>3.19</v>
          </cell>
          <cell r="P20">
            <v>4.164302672460729</v>
          </cell>
          <cell r="R20">
            <v>2.56</v>
          </cell>
          <cell r="S20">
            <v>3.19</v>
          </cell>
        </row>
        <row r="21">
          <cell r="E21" t="str">
            <v>Distributions / LP unit Mgmt</v>
          </cell>
          <cell r="F21" t="str">
            <v>Mgmt</v>
          </cell>
          <cell r="K21">
            <v>3.0379999999999998</v>
          </cell>
          <cell r="L21">
            <v>3.1898999999999997</v>
          </cell>
          <cell r="M21">
            <v>3.3493949999999999</v>
          </cell>
          <cell r="N21">
            <v>3.5168647499999999</v>
          </cell>
          <cell r="O21">
            <v>3.6927079875</v>
          </cell>
          <cell r="P21">
            <v>5.0000000000000044</v>
          </cell>
        </row>
        <row r="22">
          <cell r="G22" t="str">
            <v>u68</v>
          </cell>
          <cell r="H22" t="str">
            <v>v68</v>
          </cell>
        </row>
        <row r="23">
          <cell r="E23" t="str">
            <v>LP Unit Distribution Coverage Research</v>
          </cell>
          <cell r="F23" t="str">
            <v>lp_coverage</v>
          </cell>
          <cell r="G23">
            <v>1.3519048287797175</v>
          </cell>
          <cell r="H23">
            <v>1.3676590161015174</v>
          </cell>
          <cell r="I23">
            <v>1.3168511581277871</v>
          </cell>
          <cell r="J23">
            <v>1.2585096426691309</v>
          </cell>
          <cell r="K23">
            <v>1.2165172203430505</v>
          </cell>
          <cell r="L23">
            <v>1.1855313214817802</v>
          </cell>
          <cell r="P23">
            <v>-3.4411434655365891</v>
          </cell>
          <cell r="R23">
            <v>1.1855313214817802</v>
          </cell>
          <cell r="S23">
            <v>1.3676590161015174</v>
          </cell>
        </row>
        <row r="24">
          <cell r="E24" t="str">
            <v>LP Unit Distribution Coverage Mgmt</v>
          </cell>
          <cell r="F24" t="str">
            <v>Mgmt</v>
          </cell>
          <cell r="K24">
            <v>1.5189211232348925</v>
          </cell>
          <cell r="L24">
            <v>1.4853998621246951</v>
          </cell>
          <cell r="M24">
            <v>1.4734872550221116</v>
          </cell>
          <cell r="N24">
            <v>1.4564619888141368</v>
          </cell>
          <cell r="O24">
            <v>1.4222759120984356</v>
          </cell>
        </row>
        <row r="25">
          <cell r="G25" t="str">
            <v>u25</v>
          </cell>
          <cell r="H25" t="str">
            <v>v25</v>
          </cell>
        </row>
        <row r="26">
          <cell r="E26" t="str">
            <v>Maintenance Capex Research</v>
          </cell>
          <cell r="F26" t="str">
            <v>maint</v>
          </cell>
          <cell r="G26">
            <v>31.183</v>
          </cell>
          <cell r="H26">
            <v>37.380000000000003</v>
          </cell>
          <cell r="I26">
            <v>37.174999999999997</v>
          </cell>
          <cell r="J26">
            <v>38.075000000000003</v>
          </cell>
          <cell r="K26">
            <v>38.349999999999994</v>
          </cell>
          <cell r="L26">
            <v>38.5</v>
          </cell>
          <cell r="P26">
            <v>1.1742322406751216</v>
          </cell>
          <cell r="R26">
            <v>31.183</v>
          </cell>
          <cell r="S26">
            <v>38.5</v>
          </cell>
        </row>
        <row r="27">
          <cell r="E27" t="str">
            <v>Maintenance Capex Mgmt</v>
          </cell>
          <cell r="F27" t="str">
            <v>Mgmt</v>
          </cell>
          <cell r="K27">
            <v>30.053336259986601</v>
          </cell>
          <cell r="L27">
            <v>29.758617187199999</v>
          </cell>
          <cell r="M27">
            <v>30.641010155088001</v>
          </cell>
          <cell r="N27">
            <v>31.560240459740601</v>
          </cell>
          <cell r="O27">
            <v>32.507047673532902</v>
          </cell>
          <cell r="P27">
            <v>1.9814562929324042</v>
          </cell>
        </row>
        <row r="60">
          <cell r="I60" t="str">
            <v>Coverage Ratio</v>
          </cell>
          <cell r="J60">
            <v>1.3519048287797175</v>
          </cell>
          <cell r="K60">
            <v>1.3676590161015174</v>
          </cell>
          <cell r="L60">
            <v>1.3168511581277871</v>
          </cell>
          <cell r="M60">
            <v>1.2585096426691309</v>
          </cell>
          <cell r="N60">
            <v>1.2165172203430505</v>
          </cell>
          <cell r="O60">
            <v>1.1855313214817802</v>
          </cell>
          <cell r="P60" t="str">
            <v>--</v>
          </cell>
          <cell r="Q60" t="str">
            <v>--</v>
          </cell>
          <cell r="R60" t="str">
            <v>--</v>
          </cell>
        </row>
        <row r="61">
          <cell r="J61" t="str">
            <v>--</v>
          </cell>
          <cell r="K61" t="str">
            <v>--</v>
          </cell>
          <cell r="L61" t="str">
            <v>--</v>
          </cell>
          <cell r="M61" t="str">
            <v>--</v>
          </cell>
          <cell r="N61">
            <v>1.5189211232348925</v>
          </cell>
          <cell r="O61">
            <v>1.4853998621246951</v>
          </cell>
          <cell r="P61">
            <v>1.4734872550221116</v>
          </cell>
          <cell r="Q61">
            <v>1.4564619888141368</v>
          </cell>
          <cell r="R61">
            <v>1.4222759120984356</v>
          </cell>
        </row>
      </sheetData>
      <sheetData sheetId="35"/>
      <sheetData sheetId="36"/>
      <sheetData sheetId="37"/>
      <sheetData sheetId="38"/>
      <sheetData sheetId="39"/>
      <sheetData sheetId="40"/>
      <sheetData sheetId="41"/>
      <sheetData sheetId="42"/>
      <sheetData sheetId="43" refreshError="1"/>
      <sheetData sheetId="44"/>
      <sheetData sheetId="45"/>
      <sheetData sheetId="46"/>
      <sheetData sheetId="47"/>
      <sheetData sheetId="48"/>
      <sheetData sheetId="49"/>
      <sheetData sheetId="50"/>
      <sheetData sheetId="51"/>
      <sheetData sheetId="52"/>
      <sheetData sheetId="53"/>
      <sheetData sheetId="54"/>
      <sheetData sheetId="55">
        <row r="1">
          <cell r="A1" t="str">
            <v>Superman Financial Projections</v>
          </cell>
        </row>
      </sheetData>
      <sheetData sheetId="56">
        <row r="1">
          <cell r="A1" t="str">
            <v>Aquaman Financial Projections</v>
          </cell>
        </row>
      </sheetData>
      <sheetData sheetId="57"/>
      <sheetData sheetId="58"/>
      <sheetData sheetId="59"/>
      <sheetData sheetId="60"/>
      <sheetData sheetId="61"/>
      <sheetData sheetId="62"/>
      <sheetData sheetId="63"/>
      <sheetData sheetId="64" refreshError="1"/>
      <sheetData sheetId="65" refreshError="1"/>
      <sheetData sheetId="66"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sheetName val="disclaimer"/>
      <sheetName val="Cover Page"/>
      <sheetName val="Model Summary"/>
      <sheetName val="Model--&gt;"/>
      <sheetName val="Data"/>
      <sheetName val="Price formula"/>
      <sheetName val="Financial Statements"/>
      <sheetName val="Financial Analysis"/>
      <sheetName val="Taxes"/>
      <sheetName val="Debt"/>
      <sheetName val="Credit Metrics"/>
      <sheetName val="Depreciation"/>
      <sheetName val="Pres. Output 1"/>
      <sheetName val="Pres. Output 2"/>
      <sheetName val="Pres. Output 3"/>
      <sheetName val="Pres. Output 4"/>
      <sheetName val="Pres. Output 5"/>
      <sheetName val="Dataroom Output 1"/>
      <sheetName val="Sensitivity NPV"/>
      <sheetName val="Interest Coverage"/>
      <sheetName val="Other--&gt;"/>
      <sheetName val="Sensitivity IRR"/>
      <sheetName val="Forecast CIM"/>
      <sheetName val="Sens"/>
      <sheetName val="Summary"/>
      <sheetName val="Module3"/>
      <sheetName val="Module1"/>
      <sheetName val="Module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
          <cell r="B2" t="str">
            <v>in $ thousands</v>
          </cell>
          <cell r="C2">
            <v>2008</v>
          </cell>
          <cell r="D2">
            <v>2009</v>
          </cell>
          <cell r="E2">
            <v>2010</v>
          </cell>
          <cell r="F2">
            <v>2011</v>
          </cell>
          <cell r="G2">
            <v>2012</v>
          </cell>
        </row>
        <row r="4">
          <cell r="B4" t="str">
            <v>EBITDA</v>
          </cell>
          <cell r="C4">
            <v>0</v>
          </cell>
          <cell r="D4">
            <v>0</v>
          </cell>
          <cell r="E4">
            <v>0</v>
          </cell>
          <cell r="F4">
            <v>0</v>
          </cell>
          <cell r="G4">
            <v>0</v>
          </cell>
        </row>
        <row r="6">
          <cell r="B6" t="str">
            <v>Working Capital (1)</v>
          </cell>
          <cell r="C6">
            <v>0</v>
          </cell>
          <cell r="D6">
            <v>0</v>
          </cell>
          <cell r="E6">
            <v>0</v>
          </cell>
          <cell r="F6">
            <v>0</v>
          </cell>
          <cell r="G6">
            <v>0</v>
          </cell>
        </row>
        <row r="7">
          <cell r="B7" t="str">
            <v>Maintenance Capex</v>
          </cell>
          <cell r="C7">
            <v>0</v>
          </cell>
          <cell r="D7">
            <v>0</v>
          </cell>
          <cell r="E7">
            <v>0</v>
          </cell>
          <cell r="F7">
            <v>0</v>
          </cell>
          <cell r="G7">
            <v>0</v>
          </cell>
        </row>
        <row r="8">
          <cell r="B8" t="str">
            <v>Construction Capex</v>
          </cell>
          <cell r="C8">
            <v>-200</v>
          </cell>
          <cell r="D8">
            <v>-7382.6260000000002</v>
          </cell>
          <cell r="E8">
            <v>-500</v>
          </cell>
          <cell r="F8">
            <v>-13504.236627406252</v>
          </cell>
          <cell r="G8">
            <v>-180736.20822196876</v>
          </cell>
        </row>
        <row r="9">
          <cell r="B9" t="str">
            <v>Cash Taxes</v>
          </cell>
          <cell r="C9">
            <v>0</v>
          </cell>
          <cell r="D9">
            <v>0</v>
          </cell>
          <cell r="E9">
            <v>0</v>
          </cell>
          <cell r="F9">
            <v>0</v>
          </cell>
          <cell r="G9">
            <v>0</v>
          </cell>
        </row>
        <row r="11">
          <cell r="B11" t="str">
            <v>Unlevered Free Cash Flow</v>
          </cell>
          <cell r="C11">
            <v>-200</v>
          </cell>
          <cell r="D11">
            <v>-7382.6260000000002</v>
          </cell>
          <cell r="E11">
            <v>-500</v>
          </cell>
          <cell r="F11">
            <v>-13504.236627406252</v>
          </cell>
          <cell r="G11">
            <v>-180736.20822196876</v>
          </cell>
        </row>
        <row r="16">
          <cell r="B16" t="str">
            <v>in $ thousands</v>
          </cell>
          <cell r="C16">
            <v>2013</v>
          </cell>
          <cell r="D16">
            <v>2014</v>
          </cell>
          <cell r="E16">
            <v>2015</v>
          </cell>
          <cell r="F16">
            <v>2016</v>
          </cell>
          <cell r="G16">
            <v>2017</v>
          </cell>
          <cell r="H16">
            <v>2018</v>
          </cell>
          <cell r="I16">
            <v>2019</v>
          </cell>
          <cell r="J16">
            <v>2020</v>
          </cell>
          <cell r="K16">
            <v>2021</v>
          </cell>
          <cell r="L16">
            <v>2022</v>
          </cell>
          <cell r="M16">
            <v>2023</v>
          </cell>
          <cell r="N16">
            <v>2024</v>
          </cell>
          <cell r="O16">
            <v>2025</v>
          </cell>
          <cell r="P16">
            <v>2026</v>
          </cell>
          <cell r="Q16">
            <v>2027</v>
          </cell>
          <cell r="R16">
            <v>2028</v>
          </cell>
          <cell r="S16">
            <v>2029</v>
          </cell>
          <cell r="T16">
            <v>2030</v>
          </cell>
          <cell r="U16">
            <v>2031</v>
          </cell>
          <cell r="V16">
            <v>2032</v>
          </cell>
        </row>
        <row r="18">
          <cell r="B18" t="str">
            <v>Annual Production</v>
          </cell>
          <cell r="C18">
            <v>188.8</v>
          </cell>
          <cell r="D18">
            <v>188.8</v>
          </cell>
          <cell r="E18">
            <v>188.8</v>
          </cell>
          <cell r="F18">
            <v>188.8</v>
          </cell>
          <cell r="G18">
            <v>188.8</v>
          </cell>
          <cell r="H18">
            <v>188.8</v>
          </cell>
          <cell r="I18">
            <v>188.8</v>
          </cell>
          <cell r="J18">
            <v>188.8</v>
          </cell>
          <cell r="K18">
            <v>188.8</v>
          </cell>
          <cell r="L18">
            <v>188.8</v>
          </cell>
          <cell r="M18">
            <v>188.8</v>
          </cell>
          <cell r="N18">
            <v>188.8</v>
          </cell>
          <cell r="O18">
            <v>188.8</v>
          </cell>
          <cell r="P18">
            <v>188.8</v>
          </cell>
          <cell r="Q18">
            <v>188.8</v>
          </cell>
          <cell r="R18">
            <v>188.8</v>
          </cell>
          <cell r="S18">
            <v>188.8</v>
          </cell>
          <cell r="T18">
            <v>188.8</v>
          </cell>
          <cell r="U18">
            <v>188.8</v>
          </cell>
          <cell r="V18">
            <v>188.8</v>
          </cell>
        </row>
        <row r="19">
          <cell r="B19" t="str">
            <v>Indexed $/MWh</v>
          </cell>
          <cell r="C19">
            <v>111.43528933809445</v>
          </cell>
          <cell r="D19">
            <v>113.62210907024509</v>
          </cell>
          <cell r="E19">
            <v>115.86359929569947</v>
          </cell>
          <cell r="F19">
            <v>118.16112677679023</v>
          </cell>
          <cell r="G19">
            <v>120.51609244490824</v>
          </cell>
          <cell r="H19">
            <v>122.92993225472921</v>
          </cell>
          <cell r="I19">
            <v>125.40411805979571</v>
          </cell>
          <cell r="J19">
            <v>127.94015850998888</v>
          </cell>
          <cell r="K19">
            <v>130.53959997143687</v>
          </cell>
          <cell r="L19">
            <v>133.20402746942102</v>
          </cell>
          <cell r="M19">
            <v>135.93506565485481</v>
          </cell>
          <cell r="N19">
            <v>138.73437979492445</v>
          </cell>
          <cell r="O19">
            <v>141.60367678849585</v>
          </cell>
          <cell r="P19">
            <v>144.54470620690651</v>
          </cell>
          <cell r="Q19">
            <v>147.55926136077741</v>
          </cell>
          <cell r="R19">
            <v>150.64918039349513</v>
          </cell>
          <cell r="S19">
            <v>153.8163474020308</v>
          </cell>
          <cell r="T19">
            <v>157.06269358577981</v>
          </cell>
          <cell r="U19">
            <v>160.39019842412256</v>
          </cell>
          <cell r="V19">
            <v>163.8008908834239</v>
          </cell>
        </row>
        <row r="20">
          <cell r="B20" t="str">
            <v>Electricity Revenue</v>
          </cell>
          <cell r="C20">
            <v>21038.982627032234</v>
          </cell>
          <cell r="D20">
            <v>21451.854192462273</v>
          </cell>
          <cell r="E20">
            <v>21875.047547028062</v>
          </cell>
          <cell r="F20">
            <v>22308.820735457997</v>
          </cell>
          <cell r="G20">
            <v>22753.438253598677</v>
          </cell>
          <cell r="H20">
            <v>23209.171209692875</v>
          </cell>
          <cell r="I20">
            <v>23676.29748968943</v>
          </cell>
          <cell r="J20">
            <v>24155.1019266859</v>
          </cell>
          <cell r="K20">
            <v>24645.876474607281</v>
          </cell>
          <cell r="L20">
            <v>25148.920386226691</v>
          </cell>
          <cell r="M20">
            <v>25664.540395636592</v>
          </cell>
          <cell r="N20">
            <v>26193.05090528174</v>
          </cell>
          <cell r="O20">
            <v>26734.774177668016</v>
          </cell>
          <cell r="P20">
            <v>27290.04053186395</v>
          </cell>
          <cell r="Q20">
            <v>27859.188544914778</v>
          </cell>
          <cell r="R20">
            <v>28442.565258291885</v>
          </cell>
          <cell r="S20">
            <v>29040.526389503415</v>
          </cell>
          <cell r="T20">
            <v>29653.436548995229</v>
          </cell>
          <cell r="U20">
            <v>30281.669462474343</v>
          </cell>
          <cell r="V20">
            <v>30925.608198790436</v>
          </cell>
        </row>
        <row r="21">
          <cell r="B21" t="str">
            <v>EcoEnergy Revenue</v>
          </cell>
          <cell r="C21">
            <v>472</v>
          </cell>
          <cell r="D21">
            <v>472</v>
          </cell>
          <cell r="E21">
            <v>472</v>
          </cell>
          <cell r="F21">
            <v>472</v>
          </cell>
          <cell r="G21">
            <v>472</v>
          </cell>
          <cell r="H21">
            <v>472</v>
          </cell>
          <cell r="I21">
            <v>472</v>
          </cell>
          <cell r="J21">
            <v>472</v>
          </cell>
          <cell r="K21">
            <v>472</v>
          </cell>
          <cell r="L21">
            <v>472</v>
          </cell>
          <cell r="M21">
            <v>0</v>
          </cell>
          <cell r="N21">
            <v>0</v>
          </cell>
          <cell r="O21">
            <v>0</v>
          </cell>
          <cell r="P21">
            <v>0</v>
          </cell>
          <cell r="Q21">
            <v>0</v>
          </cell>
          <cell r="R21">
            <v>0</v>
          </cell>
          <cell r="S21">
            <v>0</v>
          </cell>
          <cell r="T21">
            <v>0</v>
          </cell>
          <cell r="U21">
            <v>0</v>
          </cell>
          <cell r="V21">
            <v>0</v>
          </cell>
        </row>
        <row r="22">
          <cell r="B22" t="str">
            <v>Project Revenue</v>
          </cell>
          <cell r="C22">
            <v>21510.982627032234</v>
          </cell>
          <cell r="D22">
            <v>21923.854192462273</v>
          </cell>
          <cell r="E22">
            <v>22347.047547028062</v>
          </cell>
          <cell r="F22">
            <v>22780.820735457997</v>
          </cell>
          <cell r="G22">
            <v>23225.438253598677</v>
          </cell>
          <cell r="H22">
            <v>23681.171209692875</v>
          </cell>
          <cell r="I22">
            <v>24148.29748968943</v>
          </cell>
          <cell r="J22">
            <v>24627.1019266859</v>
          </cell>
          <cell r="K22">
            <v>25117.876474607281</v>
          </cell>
          <cell r="L22">
            <v>25620.920386226691</v>
          </cell>
          <cell r="M22">
            <v>25664.540395636592</v>
          </cell>
          <cell r="N22">
            <v>26193.05090528174</v>
          </cell>
          <cell r="O22">
            <v>26734.774177668016</v>
          </cell>
          <cell r="P22">
            <v>27290.04053186395</v>
          </cell>
          <cell r="Q22">
            <v>27859.188544914778</v>
          </cell>
          <cell r="R22">
            <v>28442.565258291885</v>
          </cell>
          <cell r="S22">
            <v>29040.526389503415</v>
          </cell>
          <cell r="T22">
            <v>29653.436548995229</v>
          </cell>
          <cell r="U22">
            <v>30281.669462474343</v>
          </cell>
          <cell r="V22">
            <v>30925.608198790436</v>
          </cell>
        </row>
        <row r="24">
          <cell r="B24" t="str">
            <v>O&amp;M</v>
          </cell>
          <cell r="C24">
            <v>-1445</v>
          </cell>
          <cell r="D24">
            <v>-1481.1249999999998</v>
          </cell>
          <cell r="E24">
            <v>-1518.1531249999998</v>
          </cell>
          <cell r="F24">
            <v>-1556.1069531249998</v>
          </cell>
          <cell r="G24">
            <v>-1595.0096269531246</v>
          </cell>
          <cell r="H24">
            <v>-1634.8848676269527</v>
          </cell>
          <cell r="I24">
            <v>-1675.7569893176262</v>
          </cell>
          <cell r="J24">
            <v>-1717.6509140505671</v>
          </cell>
          <cell r="K24">
            <v>-1760.5921869018312</v>
          </cell>
          <cell r="L24">
            <v>-1804.6069915743765</v>
          </cell>
          <cell r="M24">
            <v>-1849.7221663637361</v>
          </cell>
          <cell r="N24">
            <v>-1895.9652205228294</v>
          </cell>
          <cell r="O24">
            <v>-1943.3643510359</v>
          </cell>
          <cell r="P24">
            <v>-1991.9484598117974</v>
          </cell>
          <cell r="Q24">
            <v>-2041.747171307092</v>
          </cell>
          <cell r="R24">
            <v>-2092.7908505897699</v>
          </cell>
          <cell r="S24">
            <v>-2145.1106218545137</v>
          </cell>
          <cell r="T24">
            <v>-2198.738387400876</v>
          </cell>
          <cell r="U24">
            <v>-2253.7068470858981</v>
          </cell>
          <cell r="V24">
            <v>-2310.0495182630457</v>
          </cell>
        </row>
        <row r="25">
          <cell r="B25" t="str">
            <v>Operating Salaries (Service Fees at Cost)</v>
          </cell>
          <cell r="C25">
            <v>-200</v>
          </cell>
          <cell r="D25">
            <v>-204.99999999999997</v>
          </cell>
          <cell r="E25">
            <v>-210.12499999999997</v>
          </cell>
          <cell r="F25">
            <v>-215.37812499999998</v>
          </cell>
          <cell r="G25">
            <v>-220.76257812499995</v>
          </cell>
          <cell r="H25">
            <v>-226.28164257812494</v>
          </cell>
          <cell r="I25">
            <v>-231.93868364257804</v>
          </cell>
          <cell r="J25">
            <v>-237.73715073364249</v>
          </cell>
          <cell r="K25">
            <v>-243.68057950198354</v>
          </cell>
          <cell r="L25">
            <v>-249.77259398953308</v>
          </cell>
          <cell r="M25">
            <v>-256.01690883927142</v>
          </cell>
          <cell r="N25">
            <v>-262.41733156025322</v>
          </cell>
          <cell r="O25">
            <v>-268.97776484925953</v>
          </cell>
          <cell r="P25">
            <v>-275.70220897049097</v>
          </cell>
          <cell r="Q25">
            <v>-282.59476419475322</v>
          </cell>
          <cell r="R25">
            <v>-289.6596332996221</v>
          </cell>
          <cell r="S25">
            <v>-296.90112413211261</v>
          </cell>
          <cell r="T25">
            <v>-304.32365223541541</v>
          </cell>
          <cell r="U25">
            <v>-311.93174354130082</v>
          </cell>
          <cell r="V25">
            <v>-319.73003712983331</v>
          </cell>
        </row>
        <row r="26">
          <cell r="B26" t="str">
            <v>Insurance</v>
          </cell>
          <cell r="C26">
            <v>-300</v>
          </cell>
          <cell r="D26">
            <v>-307.5</v>
          </cell>
          <cell r="E26">
            <v>-315.1875</v>
          </cell>
          <cell r="F26">
            <v>-323.06718749999999</v>
          </cell>
          <cell r="G26">
            <v>-331.14386718749995</v>
          </cell>
          <cell r="H26">
            <v>-339.42246386718739</v>
          </cell>
          <cell r="I26">
            <v>-347.90802546386703</v>
          </cell>
          <cell r="J26">
            <v>-356.60572610046376</v>
          </cell>
          <cell r="K26">
            <v>-365.52086925297533</v>
          </cell>
          <cell r="L26">
            <v>-374.6588909842996</v>
          </cell>
          <cell r="M26">
            <v>-384.02536325890713</v>
          </cell>
          <cell r="N26">
            <v>-393.6259973403798</v>
          </cell>
          <cell r="O26">
            <v>-403.46664727388924</v>
          </cell>
          <cell r="P26">
            <v>-413.55331345573649</v>
          </cell>
          <cell r="Q26">
            <v>-423.89214629212984</v>
          </cell>
          <cell r="R26">
            <v>-434.48944994943315</v>
          </cell>
          <cell r="S26">
            <v>-445.35168619816892</v>
          </cell>
          <cell r="T26">
            <v>-456.48547835312309</v>
          </cell>
          <cell r="U26">
            <v>-467.8976153119512</v>
          </cell>
          <cell r="V26">
            <v>-479.59505569474999</v>
          </cell>
        </row>
        <row r="27">
          <cell r="B27" t="str">
            <v>Management Fees (Includes SG&amp;A)</v>
          </cell>
          <cell r="C27">
            <v>-500</v>
          </cell>
          <cell r="D27">
            <v>-512.5</v>
          </cell>
          <cell r="E27">
            <v>-525.3125</v>
          </cell>
          <cell r="F27">
            <v>-538.44531249999989</v>
          </cell>
          <cell r="G27">
            <v>-551.90644531249984</v>
          </cell>
          <cell r="H27">
            <v>-565.70410644531228</v>
          </cell>
          <cell r="I27">
            <v>-579.84670910644513</v>
          </cell>
          <cell r="J27">
            <v>-594.34287683410628</v>
          </cell>
          <cell r="K27">
            <v>-609.20144875495885</v>
          </cell>
          <cell r="L27">
            <v>-624.43148497383277</v>
          </cell>
          <cell r="M27">
            <v>-640.0422720981785</v>
          </cell>
          <cell r="N27">
            <v>-656.04332890063301</v>
          </cell>
          <cell r="O27">
            <v>-672.44441212314871</v>
          </cell>
          <cell r="P27">
            <v>-689.25552242622746</v>
          </cell>
          <cell r="Q27">
            <v>-706.48691048688306</v>
          </cell>
          <cell r="R27">
            <v>-724.14908324905525</v>
          </cell>
          <cell r="S27">
            <v>-742.25281033028159</v>
          </cell>
          <cell r="T27">
            <v>-760.80913058853855</v>
          </cell>
          <cell r="U27">
            <v>-779.82935885325196</v>
          </cell>
          <cell r="V27">
            <v>-799.32509282458329</v>
          </cell>
        </row>
        <row r="28">
          <cell r="B28" t="str">
            <v>Land Cost</v>
          </cell>
          <cell r="C28">
            <v>-309.19491313516119</v>
          </cell>
          <cell r="D28">
            <v>-316.35927096231137</v>
          </cell>
          <cell r="E28">
            <v>-323.70273773514032</v>
          </cell>
          <cell r="F28">
            <v>-331.22979117728994</v>
          </cell>
          <cell r="G28">
            <v>-338.94502095549331</v>
          </cell>
          <cell r="H28">
            <v>-346.85313147815179</v>
          </cell>
          <cell r="I28">
            <v>-354.95894476387673</v>
          </cell>
          <cell r="J28">
            <v>-363.26740338174488</v>
          </cell>
          <cell r="K28">
            <v>-371.78357346505965</v>
          </cell>
          <cell r="L28">
            <v>-380.51264780045722</v>
          </cell>
          <cell r="M28">
            <v>-389.45994899423977</v>
          </cell>
          <cell r="N28">
            <v>-398.63093271786693</v>
          </cell>
          <cell r="O28">
            <v>-408.03119103458482</v>
          </cell>
          <cell r="P28">
            <v>-417.66645580922057</v>
          </cell>
          <cell r="Q28">
            <v>-427.54260220322215</v>
          </cell>
          <cell r="R28">
            <v>-437.66565225707393</v>
          </cell>
          <cell r="S28">
            <v>-448.04177856227199</v>
          </cell>
          <cell r="T28">
            <v>-458.67730802509982</v>
          </cell>
          <cell r="U28">
            <v>-469.57872572449855</v>
          </cell>
          <cell r="V28">
            <v>-480.75267886638221</v>
          </cell>
        </row>
        <row r="29">
          <cell r="B29" t="str">
            <v>Tax on Public Services</v>
          </cell>
          <cell r="C29">
            <v>-374.84195722350557</v>
          </cell>
          <cell r="D29">
            <v>-358.60770831945672</v>
          </cell>
          <cell r="E29">
            <v>-342.37076875403727</v>
          </cell>
          <cell r="F29">
            <v>-326.13107157523302</v>
          </cell>
          <cell r="G29">
            <v>-309.88854760911653</v>
          </cell>
          <cell r="H29">
            <v>-297.59413460587939</v>
          </cell>
          <cell r="I29">
            <v>-285.29674902083286</v>
          </cell>
          <cell r="J29">
            <v>-272.99632342562631</v>
          </cell>
          <cell r="K29">
            <v>-260.69276280952482</v>
          </cell>
          <cell r="L29">
            <v>-248.38607172962085</v>
          </cell>
          <cell r="M29">
            <v>-236.07596710486604</v>
          </cell>
          <cell r="N29">
            <v>-223.76280949533705</v>
          </cell>
          <cell r="O29">
            <v>-211.44648017655132</v>
          </cell>
          <cell r="P29">
            <v>-199.12614551221122</v>
          </cell>
          <cell r="Q29">
            <v>-186.80743039926151</v>
          </cell>
          <cell r="R29">
            <v>-174.4802259705591</v>
          </cell>
          <cell r="S29">
            <v>-162.13488305375151</v>
          </cell>
          <cell r="T29">
            <v>-149.78746272172924</v>
          </cell>
          <cell r="U29">
            <v>-137.42836814904311</v>
          </cell>
          <cell r="V29">
            <v>-124.77578970995862</v>
          </cell>
        </row>
        <row r="30">
          <cell r="B30" t="str">
            <v>MRC Payment</v>
          </cell>
          <cell r="C30">
            <v>-170</v>
          </cell>
          <cell r="D30">
            <v>-174.24999999999997</v>
          </cell>
          <cell r="E30">
            <v>-178.60624999999999</v>
          </cell>
          <cell r="F30">
            <v>-183.07140624999997</v>
          </cell>
          <cell r="G30">
            <v>-187.64819140624996</v>
          </cell>
          <cell r="H30">
            <v>-192.33939619140619</v>
          </cell>
          <cell r="I30">
            <v>-197.14788109619133</v>
          </cell>
          <cell r="J30">
            <v>-202.07657812359614</v>
          </cell>
          <cell r="K30">
            <v>-207.128492576686</v>
          </cell>
          <cell r="L30">
            <v>-212.30670489110312</v>
          </cell>
          <cell r="M30">
            <v>-217.61437251338072</v>
          </cell>
          <cell r="N30">
            <v>-223.05473182621523</v>
          </cell>
          <cell r="O30">
            <v>-228.63110012187059</v>
          </cell>
          <cell r="P30">
            <v>-234.34687762491734</v>
          </cell>
          <cell r="Q30">
            <v>-240.20554956554025</v>
          </cell>
          <cell r="R30">
            <v>-246.2106883046788</v>
          </cell>
          <cell r="S30">
            <v>-252.36595551229573</v>
          </cell>
          <cell r="T30">
            <v>-258.67510440010307</v>
          </cell>
          <cell r="U30">
            <v>-265.14198201010566</v>
          </cell>
          <cell r="V30">
            <v>-271.77053156035834</v>
          </cell>
        </row>
        <row r="31">
          <cell r="B31" t="str">
            <v>Dismantlement L/C Fee</v>
          </cell>
          <cell r="C31">
            <v>0</v>
          </cell>
          <cell r="D31">
            <v>0</v>
          </cell>
          <cell r="E31">
            <v>0</v>
          </cell>
          <cell r="F31">
            <v>0</v>
          </cell>
          <cell r="G31">
            <v>0</v>
          </cell>
          <cell r="H31">
            <v>0</v>
          </cell>
          <cell r="I31">
            <v>0</v>
          </cell>
          <cell r="J31">
            <v>0</v>
          </cell>
          <cell r="K31">
            <v>0</v>
          </cell>
          <cell r="L31">
            <v>0</v>
          </cell>
          <cell r="M31">
            <v>-150</v>
          </cell>
          <cell r="N31">
            <v>-150</v>
          </cell>
          <cell r="O31">
            <v>-150</v>
          </cell>
          <cell r="P31">
            <v>-150</v>
          </cell>
          <cell r="Q31">
            <v>-150</v>
          </cell>
          <cell r="R31">
            <v>-150</v>
          </cell>
          <cell r="S31">
            <v>-150</v>
          </cell>
          <cell r="T31">
            <v>-150</v>
          </cell>
          <cell r="U31">
            <v>-150</v>
          </cell>
          <cell r="V31">
            <v>-150</v>
          </cell>
        </row>
        <row r="32">
          <cell r="B32" t="str">
            <v>Total Expenses</v>
          </cell>
          <cell r="C32">
            <v>-3299.0368703586669</v>
          </cell>
          <cell r="D32">
            <v>-3355.3419792817681</v>
          </cell>
          <cell r="E32">
            <v>-3413.4578814891775</v>
          </cell>
          <cell r="F32">
            <v>-3473.4298471275224</v>
          </cell>
          <cell r="G32">
            <v>-3535.3042775489839</v>
          </cell>
          <cell r="H32">
            <v>-3603.0797427930147</v>
          </cell>
          <cell r="I32">
            <v>-3672.8539824114177</v>
          </cell>
          <cell r="J32">
            <v>-3744.6769726497469</v>
          </cell>
          <cell r="K32">
            <v>-3818.59991326302</v>
          </cell>
          <cell r="L32">
            <v>-3894.6753859432224</v>
          </cell>
          <cell r="M32">
            <v>-4122.9569991725793</v>
          </cell>
          <cell r="N32">
            <v>-4203.500352363515</v>
          </cell>
          <cell r="O32">
            <v>-4286.361946615204</v>
          </cell>
          <cell r="P32">
            <v>-4371.598983610601</v>
          </cell>
          <cell r="Q32">
            <v>-4459.2765744488815</v>
          </cell>
          <cell r="R32">
            <v>-4549.4455836201923</v>
          </cell>
          <cell r="S32">
            <v>-4642.1588596433967</v>
          </cell>
          <cell r="T32">
            <v>-4737.4965237248853</v>
          </cell>
          <cell r="U32">
            <v>-4835.5146406760496</v>
          </cell>
          <cell r="V32">
            <v>-4935.9987040489104</v>
          </cell>
        </row>
        <row r="34">
          <cell r="B34" t="str">
            <v>EBITDA</v>
          </cell>
          <cell r="C34">
            <v>18211.945756673565</v>
          </cell>
          <cell r="D34">
            <v>18568.512213180504</v>
          </cell>
          <cell r="E34">
            <v>18933.589665538886</v>
          </cell>
          <cell r="F34">
            <v>19307.390888330476</v>
          </cell>
          <cell r="G34">
            <v>19690.133976049692</v>
          </cell>
          <cell r="H34">
            <v>20078.091466899859</v>
          </cell>
          <cell r="I34">
            <v>20475.443507278011</v>
          </cell>
          <cell r="J34">
            <v>20882.424954036152</v>
          </cell>
          <cell r="K34">
            <v>21299.276561344261</v>
          </cell>
          <cell r="L34">
            <v>21726.24500028347</v>
          </cell>
          <cell r="M34">
            <v>21541.583396464011</v>
          </cell>
          <cell r="N34">
            <v>21989.550552918226</v>
          </cell>
          <cell r="O34">
            <v>22448.412231052811</v>
          </cell>
          <cell r="P34">
            <v>22918.441548253348</v>
          </cell>
          <cell r="Q34">
            <v>23399.911970465895</v>
          </cell>
          <cell r="R34">
            <v>23893.119674671692</v>
          </cell>
          <cell r="S34">
            <v>24398.367529860017</v>
          </cell>
          <cell r="T34">
            <v>24915.940025270342</v>
          </cell>
          <cell r="U34">
            <v>25446.154821798293</v>
          </cell>
          <cell r="V34">
            <v>25989.609494741526</v>
          </cell>
        </row>
        <row r="35">
          <cell r="B35" t="str">
            <v>Margin</v>
          </cell>
          <cell r="C35">
            <v>0.8466347666418147</v>
          </cell>
          <cell r="D35">
            <v>0.84695473935256405</v>
          </cell>
          <cell r="E35">
            <v>0.84725239992863699</v>
          </cell>
          <cell r="F35">
            <v>0.84752832711943593</v>
          </cell>
          <cell r="G35">
            <v>0.84778309718219391</v>
          </cell>
          <cell r="H35">
            <v>0.84785044156438305</v>
          </cell>
          <cell r="I35">
            <v>0.84790422662385978</v>
          </cell>
          <cell r="J35">
            <v>0.84794487862203471</v>
          </cell>
          <cell r="K35">
            <v>0.84797282058762391</v>
          </cell>
          <cell r="L35">
            <v>0.84798846695464836</v>
          </cell>
          <cell r="M35">
            <v>0.83935200336283622</v>
          </cell>
          <cell r="N35">
            <v>0.83951849032157255</v>
          </cell>
          <cell r="O35">
            <v>0.8396709125676598</v>
          </cell>
          <cell r="P35">
            <v>0.83980972917550978</v>
          </cell>
          <cell r="Q35">
            <v>0.83993515937265706</v>
          </cell>
          <cell r="R35">
            <v>0.84004798644897583</v>
          </cell>
          <cell r="S35">
            <v>0.84014894229598791</v>
          </cell>
          <cell r="T35">
            <v>0.84023785857341338</v>
          </cell>
          <cell r="U35">
            <v>0.84031545398551033</v>
          </cell>
          <cell r="V35">
            <v>0.84039121648569659</v>
          </cell>
        </row>
        <row r="37">
          <cell r="B37" t="str">
            <v>Working Capital (1)</v>
          </cell>
          <cell r="C37">
            <v>-966.46446316963534</v>
          </cell>
          <cell r="D37">
            <v>-19.126437277637763</v>
          </cell>
          <cell r="E37">
            <v>-19.571461314134922</v>
          </cell>
          <cell r="F37">
            <v>-20.027610925693978</v>
          </cell>
          <cell r="G37">
            <v>-20.495164296740995</v>
          </cell>
          <cell r="H37">
            <v>-20.649666083992429</v>
          </cell>
          <cell r="I37">
            <v>-21.140889565412408</v>
          </cell>
          <cell r="J37">
            <v>-21.644393067879378</v>
          </cell>
          <cell r="K37">
            <v>-22.160485720413249</v>
          </cell>
          <cell r="L37">
            <v>-22.68947387288091</v>
          </cell>
          <cell r="M37">
            <v>16.253227943213062</v>
          </cell>
          <cell r="N37">
            <v>-23.787452347452131</v>
          </cell>
          <cell r="O37">
            <v>-24.357098335783974</v>
          </cell>
          <cell r="P37">
            <v>-24.941047474664799</v>
          </cell>
          <cell r="Q37">
            <v>-25.539124791558947</v>
          </cell>
          <cell r="R37">
            <v>-26.152988235013368</v>
          </cell>
          <cell r="S37">
            <v>-26.782973903413904</v>
          </cell>
          <cell r="T37">
            <v>-27.427351854475035</v>
          </cell>
          <cell r="U37">
            <v>-28.088623765825901</v>
          </cell>
          <cell r="V37">
            <v>-28.789565921786618</v>
          </cell>
        </row>
        <row r="38">
          <cell r="B38" t="str">
            <v>Maintenance Capex</v>
          </cell>
          <cell r="C38">
            <v>0</v>
          </cell>
          <cell r="D38">
            <v>-51.249999999999993</v>
          </cell>
          <cell r="E38">
            <v>-52.531249999999993</v>
          </cell>
          <cell r="F38">
            <v>-53.844531249999996</v>
          </cell>
          <cell r="G38">
            <v>-55.190644531249987</v>
          </cell>
          <cell r="H38">
            <v>-56.570410644531236</v>
          </cell>
          <cell r="I38">
            <v>-57.98467091064451</v>
          </cell>
          <cell r="J38">
            <v>-59.434287683410624</v>
          </cell>
          <cell r="K38">
            <v>-60.920144875495886</v>
          </cell>
          <cell r="L38">
            <v>-62.44314849738327</v>
          </cell>
          <cell r="M38">
            <v>-64.004227209817856</v>
          </cell>
          <cell r="N38">
            <v>-65.604332890063304</v>
          </cell>
          <cell r="O38">
            <v>-67.244441212314882</v>
          </cell>
          <cell r="P38">
            <v>-68.925552242622743</v>
          </cell>
          <cell r="Q38">
            <v>-70.648691048688306</v>
          </cell>
          <cell r="R38">
            <v>-72.414908324905525</v>
          </cell>
          <cell r="S38">
            <v>-74.225281033028153</v>
          </cell>
          <cell r="T38">
            <v>-76.080913058853852</v>
          </cell>
          <cell r="U38">
            <v>-77.982935885325205</v>
          </cell>
          <cell r="V38">
            <v>-79.932509282458327</v>
          </cell>
        </row>
        <row r="39">
          <cell r="B39" t="str">
            <v>Construction Capex</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row>
        <row r="40">
          <cell r="B40" t="str">
            <v>Cash Taxes</v>
          </cell>
          <cell r="C40">
            <v>12568.487618703322</v>
          </cell>
          <cell r="D40">
            <v>6784.2056989799921</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-1210.6069003081941</v>
          </cell>
          <cell r="T40">
            <v>-4333.2270430238777</v>
          </cell>
          <cell r="U40">
            <v>-7145.0312652012726</v>
          </cell>
          <cell r="V40">
            <v>-9498.3779212055924</v>
          </cell>
        </row>
        <row r="42">
          <cell r="B42" t="str">
            <v>Unlevered Free Cash Flow</v>
          </cell>
          <cell r="C42">
            <v>29813.968912207252</v>
          </cell>
          <cell r="D42">
            <v>25282.341474882858</v>
          </cell>
          <cell r="E42">
            <v>18861.486954224751</v>
          </cell>
          <cell r="F42">
            <v>19233.518746154779</v>
          </cell>
          <cell r="G42">
            <v>19614.448167221701</v>
          </cell>
          <cell r="H42">
            <v>20000.871390171338</v>
          </cell>
          <cell r="I42">
            <v>20396.317946801952</v>
          </cell>
          <cell r="J42">
            <v>20801.346273284864</v>
          </cell>
          <cell r="K42">
            <v>21216.195930748348</v>
          </cell>
          <cell r="L42">
            <v>21641.112377913207</v>
          </cell>
          <cell r="M42">
            <v>21493.832397197406</v>
          </cell>
          <cell r="N42">
            <v>21900.15876768071</v>
          </cell>
          <cell r="O42">
            <v>22356.810691504714</v>
          </cell>
          <cell r="P42">
            <v>22824.574948536061</v>
          </cell>
          <cell r="Q42">
            <v>23303.724154625648</v>
          </cell>
          <cell r="R42">
            <v>23794.551778111771</v>
          </cell>
          <cell r="S42">
            <v>23086.752374615382</v>
          </cell>
          <cell r="T42">
            <v>20479.204717333134</v>
          </cell>
          <cell r="U42">
            <v>18195.051996945869</v>
          </cell>
          <cell r="V42">
            <v>16382.509498331689</v>
          </cell>
        </row>
        <row r="44">
          <cell r="B44" t="str">
            <v>1. Based on 21 days receivables and 30 days payables</v>
          </cell>
        </row>
      </sheetData>
      <sheetData sheetId="19"/>
      <sheetData sheetId="20"/>
      <sheetData sheetId="21"/>
      <sheetData sheetId="22"/>
      <sheetData sheetId="23"/>
      <sheetData sheetId="24"/>
      <sheetData sheetId="25"/>
      <sheetData sheetId="26" refreshError="1"/>
      <sheetData sheetId="27" refreshError="1"/>
      <sheetData sheetId="28"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8"/>
      <sheetName val="#REF"/>
    </sheetNames>
    <sheetDataSet>
      <sheetData sheetId="0" refreshError="1"/>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ashboard"/>
      <sheetName val="Inp_TI"/>
      <sheetName val="Inp_TD"/>
      <sheetName val="Calc_M"/>
      <sheetName val="Calc_A"/>
      <sheetName val="Graphs"/>
      <sheetName val="Macro"/>
      <sheetName val="Comp"/>
      <sheetName val="LCOE"/>
      <sheetName val="Ratepayer"/>
      <sheetName val="Supply"/>
      <sheetName val="Res &amp; Sen"/>
      <sheetName val="Checks"/>
      <sheetName val="ECL&gt;&gt;"/>
      <sheetName val="ECL"/>
      <sheetName val="GoC"/>
      <sheetName val="PD"/>
      <sheetName val="Time Series Template"/>
      <sheetName val="GHG&gt;&gt;"/>
      <sheetName val="Grid Intensity"/>
      <sheetName val="Natural Gas"/>
      <sheetName val="Common Conversions"/>
      <sheetName val="IESO&gt;&gt;"/>
      <sheetName val="Results Summary"/>
      <sheetName val="PA&gt;&gt;"/>
      <sheetName val="PA Inputs_RefCase"/>
      <sheetName val="PA Forecasts_RefCase"/>
      <sheetName val="Thermal Gross CONE"/>
      <sheetName val="Financial Assumptions"/>
      <sheetName val="Oneida&gt;&gt;"/>
      <sheetName val="Oneida $MW 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sheetName val="Modelfront"/>
      <sheetName val="Modelback"/>
      <sheetName val="List"/>
    </sheetNames>
    <sheetDataSet>
      <sheetData sheetId="0" refreshError="1">
        <row r="5">
          <cell r="H5" t="str">
            <v>TELEPORT</v>
          </cell>
        </row>
        <row r="6">
          <cell r="AI6" t="str">
            <v>Market</v>
          </cell>
          <cell r="AJ6" t="str">
            <v>Adj. Market</v>
          </cell>
          <cell r="AL6" t="str">
            <v>Revenue</v>
          </cell>
        </row>
      </sheetData>
      <sheetData sheetId="1" refreshError="1"/>
      <sheetData sheetId="2" refreshError="1"/>
      <sheetData sheetId="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tabase"/>
      <sheetName val="Trading Data"/>
      <sheetName val="Trading Update"/>
      <sheetName val="Sheet3"/>
      <sheetName val="9-Jan-96"/>
      <sheetName val="Bogus Links"/>
      <sheetName val="JrData"/>
      <sheetName val="#REF"/>
      <sheetName val="Output"/>
      <sheetName val="Candidate CDN"/>
      <sheetName val="Sheet2"/>
      <sheetName val="Data"/>
      <sheetName val="NAV bpg"/>
      <sheetName val="PV Data"/>
      <sheetName val="GAS (C$ 6-1 Gross) "/>
      <sheetName val=" US co HP"/>
      <sheetName val="Production"/>
      <sheetName val="Databas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tabase"/>
      <sheetName val="Trading Data"/>
      <sheetName val="Trading Update"/>
      <sheetName val="Sheet3"/>
      <sheetName val="9-Jan-96"/>
      <sheetName val="Bogus Links"/>
      <sheetName val="JrData"/>
      <sheetName val="#REF"/>
      <sheetName val="Output"/>
      <sheetName val="Candidate CDN"/>
      <sheetName val="Sheet2"/>
      <sheetName val="Data"/>
      <sheetName val="NAV bpg"/>
      <sheetName val="PV Data"/>
      <sheetName val="GAS (C$ 6-1 Gross) "/>
      <sheetName val=" US co HP"/>
      <sheetName val="Production"/>
      <sheetName val="Databas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p"/>
      <sheetName val="Chart1"/>
      <sheetName val="Au and GFI Share Px"/>
      <sheetName val="Gold Prices"/>
      <sheetName val="Labour"/>
      <sheetName val="Anglo Profit"/>
      <sheetName val="GFI Profit"/>
      <sheetName val="Data"/>
      <sheetName val="Data 2"/>
      <sheetName val="CEF PriceNAV"/>
      <sheetName val="GG Surface Gold Premium"/>
      <sheetName val="CEF NAV Premium"/>
      <sheetName val="Pricing GG Gold"/>
      <sheetName val="Data 3"/>
      <sheetName val="Recommendation"/>
      <sheetName val="CF and EPS Table"/>
      <sheetName val="Official financial figs"/>
      <sheetName val="Operations Table"/>
      <sheetName val="Bad graph"/>
      <sheetName val="Yearly Returns"/>
      <sheetName val="93  03 betas"/>
      <sheetName val="93  03 up only betas"/>
      <sheetName val="Data for graphs"/>
      <sheetName val="Monday Friday Graph"/>
      <sheetName val="Monday Friday"/>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GAS (C$ 10-1 Gross)"/>
      <sheetName val="GAS (C$ 6-1 Gross)"/>
      <sheetName val="Graph Data"/>
      <sheetName val="RLI-FWD Prod'n (10-1)"/>
      <sheetName val="RLI-FWD Prod'n (6-1)"/>
      <sheetName val="RLI-Current Prod'n (10-1)"/>
      <sheetName val="RLI-Current Prod'n (6-1)"/>
      <sheetName val="RLI-Reserves (10-1)"/>
      <sheetName val="RLI-Reserves (6-1)"/>
      <sheetName val="VAP"/>
      <sheetName val="special for Dre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ily Forwards"/>
      <sheetName val="Monthly Averages"/>
      <sheetName val="Custom Averages"/>
      <sheetName val="Summary of Custom"/>
      <sheetName val="Differentials"/>
      <sheetName val="spot prices"/>
      <sheetName val="Expenses"/>
      <sheetName val="Deal Terms"/>
      <sheetName val="Hidden Calculations"/>
      <sheetName val="Daily_Forwards"/>
      <sheetName val="Monthly_Averages"/>
      <sheetName val="Custom_Averages"/>
      <sheetName val="Summary_of_Custom"/>
      <sheetName val="spot_prices"/>
      <sheetName val="Deal_Terms"/>
      <sheetName val="Hidden_Calculations"/>
      <sheetName val="IS Summary-96"/>
      <sheetName val="WP_Hist ABC"/>
      <sheetName val="Exb II.1_Summary Taira"/>
      <sheetName val="Mult-3yr"/>
      <sheetName val="Details"/>
      <sheetName val="BLMB Links"/>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As-Fin"/>
      <sheetName val="Revenue PY&amp;FY"/>
      <sheetName val="Results"/>
      <sheetName val="Outage"/>
      <sheetName val="File Mgmt"/>
      <sheetName val="Grand Ridge Splits"/>
      <sheetName val="2020 Budget Details"/>
      <sheetName val="2016 Budget"/>
      <sheetName val="2016 Actual"/>
      <sheetName val="Pivot"/>
      <sheetName val="Grand Ridge I- OpEx"/>
      <sheetName val="Grand Ridge EXP - OpEx"/>
      <sheetName val="Grand Ridge IV - OpEx"/>
      <sheetName val="0. Budget Summary &amp; Inputs"/>
      <sheetName val="1. Budget Summary"/>
      <sheetName val="Tracking Accounts_2018"/>
      <sheetName val="3.2 Bud v ProF (Rev, Opex, PTC)"/>
      <sheetName val="3.3 Bud v ProF (OpEx)"/>
      <sheetName val="2. Bud v Bud"/>
      <sheetName val="B vs PF Distributions"/>
      <sheetName val="CAPEX"/>
      <sheetName val="4. Bud v ProF Distbs."/>
      <sheetName val="5. Bud vs CDPQ"/>
      <sheetName val="Project 4- OpEx"/>
      <sheetName val="Project 5- OpEx"/>
      <sheetName val="Budget Upload Template - GL"/>
      <sheetName val="Budget Upload Template - PRJTS"/>
      <sheetName val="GL COST CENTER ALLOCATION"/>
      <sheetName val="Old GL &gt; New GL"/>
      <sheetName val="Transaction Controls"/>
      <sheetName val="Chart of Accounts (COA)"/>
      <sheetName val="GL_Task_PurCat_ExpType"/>
      <sheetName val="Revenue_PY&amp;FY"/>
    </sheetNames>
    <sheetDataSet>
      <sheetData sheetId="0" refreshError="1"/>
      <sheetData sheetId="1" refreshError="1"/>
      <sheetData sheetId="2" refreshError="1"/>
      <sheetData sheetId="3" refreshError="1"/>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sheetName val="DCF Outputs"/>
      <sheetName val="Outputs--&gt;"/>
      <sheetName val="EV Valuation"/>
      <sheetName val="AES EV"/>
      <sheetName val="Table"/>
      <sheetName val="PPT Outputs"/>
      <sheetName val="Sum of Parts"/>
      <sheetName val="EBITDA"/>
      <sheetName val="FF"/>
      <sheetName val="DCF--&gt;"/>
      <sheetName val="Andres"/>
      <sheetName val="DPP"/>
      <sheetName val="ENADOM"/>
      <sheetName val="GANA"/>
      <sheetName val="CONO"/>
      <sheetName val="CIQ_LinkingNames"/>
      <sheetName val="Pipeline"/>
      <sheetName val="Projections--&gt;"/>
      <sheetName val="AESPipeline"/>
      <sheetName val="AESAndres"/>
      <sheetName val="AES_DPP"/>
      <sheetName val="AESEnadom"/>
      <sheetName val="_CIQHiddenCacheSheet"/>
      <sheetName val="GANA_AnnualSummary"/>
      <sheetName val="CONO_AnnualSummary"/>
      <sheetName val="Comps&gt;"/>
      <sheetName val="Comps"/>
      <sheetName val="Comps Calcs"/>
      <sheetName val="Comps Output"/>
      <sheetName val="Old--&gt;"/>
      <sheetName val="DR FF"/>
      <sheetName val="Panama FF"/>
      <sheetName val="Terminal Values"/>
      <sheetName val="Stacked Bar"/>
      <sheetName val="Andres+DPP FF"/>
      <sheetName val="ENADOM FF"/>
      <sheetName val="GANA FF"/>
      <sheetName val="CONO FF"/>
      <sheetName val="Distributions"/>
      <sheetName val="#REF"/>
    </sheetNames>
    <sheetDataSet>
      <sheetData sheetId="0" refreshError="1"/>
      <sheetData sheetId="1" refreshError="1"/>
      <sheetData sheetId="2" refreshError="1"/>
      <sheetData sheetId="3" refreshError="1"/>
      <sheetData sheetId="4">
        <row r="27">
          <cell r="D27" t="str">
            <v>Andres</v>
          </cell>
        </row>
      </sheetData>
      <sheetData sheetId="5">
        <row r="27">
          <cell r="D27" t="str">
            <v>Andres</v>
          </cell>
        </row>
      </sheetData>
      <sheetData sheetId="6" refreshError="1"/>
      <sheetData sheetId="7" refreshError="1"/>
      <sheetData sheetId="8">
        <row r="8">
          <cell r="B8" t="str">
            <v>Andres</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UIP"/>
    </sheetNames>
    <sheetDataSet>
      <sheetData sheetId="0"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s>
    <sheetDataSet>
      <sheetData sheetId="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sheetName val="INTERIM"/>
      <sheetName val="GBD"/>
      <sheetName val="statistic"/>
      <sheetName val="Forecasts_VDF"/>
      <sheetName val="Sheet1"/>
      <sheetName val="Sheet2"/>
      <sheetName val="Sheet3"/>
      <sheetName val="MGM04"/>
      <sheetName val="BudgetData"/>
      <sheetName val="PivotData"/>
      <sheetName val="2-DCF Template"/>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mp;U SUM SHEET"/>
      <sheetName val="SUM SHEET (2)"/>
      <sheetName val="Fisumm"/>
      <sheetName val="SUM SHEET"/>
      <sheetName val="MAIN"/>
      <sheetName val="JC IRR"/>
      <sheetName val="CKH IRR"/>
      <sheetName val="CKH IRR 12_31"/>
      <sheetName val="EQ. IRR"/>
      <sheetName val="NEW EQ. IRR"/>
      <sheetName val="IRR Analysis"/>
      <sheetName val="New IRR Analysis"/>
      <sheetName val="New CapEx &amp; Depreciation"/>
      <sheetName val="DIV INC"/>
      <sheetName val="GW Amort"/>
      <sheetName val="Depreciation&amp; CapEx"/>
      <sheetName val="S&amp;U and Cap Table"/>
      <sheetName val="S&amp;U no disc nts"/>
      <sheetName val="PF Cap Sum"/>
      <sheetName val="PF Cap Sum no disc nts"/>
      <sheetName val="LBO Analysis"/>
      <sheetName val="Fee Amort."/>
      <sheetName val="DIV SUM"/>
      <sheetName val="DCF Data"/>
      <sheetName val="LTM"/>
      <sheetName val="CREDIT STATS"/>
      <sheetName val="DCF"/>
      <sheetName val="SUMMARY"/>
      <sheetName val="Developer Notes"/>
      <sheetName val="ACQUISITIONS"/>
      <sheetName val="Pre Acq. Depr."/>
      <sheetName val="ProjComps"/>
      <sheetName val="Toggles"/>
      <sheetName val="Data"/>
      <sheetName val="dPrint"/>
      <sheetName val="DropZone"/>
      <sheetName val="mProcess"/>
      <sheetName val="mdPrint"/>
      <sheetName val="mlError"/>
      <sheetName val="mGlobals"/>
      <sheetName val="mMain"/>
      <sheetName val="mToggles"/>
      <sheetName val="mcFunctions"/>
      <sheetName val="mMisc"/>
      <sheetName val="S&amp;U_SUM_SHEET"/>
      <sheetName val="SUM_SHEET_(2)"/>
      <sheetName val="SUM_SHEET"/>
      <sheetName val="JC_IRR"/>
      <sheetName val="CKH_IRR"/>
      <sheetName val="CKH_IRR_12_31"/>
      <sheetName val="EQ__IRR"/>
      <sheetName val="NEW_EQ__IRR"/>
      <sheetName val="IRR_Analysis"/>
      <sheetName val="New_IRR_Analysis"/>
      <sheetName val="New_CapEx_&amp;_Depreciation"/>
      <sheetName val="DIV_INC"/>
      <sheetName val="GW_Amort"/>
      <sheetName val="Depreciation&amp;_CapEx"/>
      <sheetName val="S&amp;U_and_Cap_Table"/>
      <sheetName val="S&amp;U_no_disc_nts"/>
      <sheetName val="PF_Cap_Sum"/>
      <sheetName val="PF_Cap_Sum_no_disc_nts"/>
      <sheetName val="LBO_Analysis"/>
      <sheetName val="Fee_Amort_"/>
      <sheetName val="DIV_SUM"/>
      <sheetName val="DCF_Data"/>
      <sheetName val="CREDIT_STATS"/>
      <sheetName val="Developer_Notes"/>
      <sheetName val="Pre_Acq__Depr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TOC"/>
      <sheetName val="Report"/>
      <sheetName val="Xaxis"/>
      <sheetName val="A"/>
      <sheetName val="B"/>
      <sheetName val="N"/>
      <sheetName val="H"/>
      <sheetName val="U"/>
      <sheetName val="V"/>
      <sheetName val="C"/>
      <sheetName val="D"/>
      <sheetName val="E"/>
      <sheetName val="F"/>
      <sheetName val="G"/>
      <sheetName val="K"/>
      <sheetName val="L"/>
      <sheetName val="M"/>
      <sheetName val="O"/>
      <sheetName val="P"/>
      <sheetName val="Q"/>
      <sheetName val="R"/>
      <sheetName val="S"/>
      <sheetName val="T"/>
      <sheetName val="W"/>
      <sheetName val="X"/>
      <sheetName val="JrData"/>
      <sheetName val="Trading Update"/>
      <sheetName val="Chart of Account Match"/>
      <sheetName val="Level 2"/>
      <sheetName val="Leasing Management"/>
      <sheetName val="ANALY"/>
      <sheetName val="#REF!"/>
      <sheetName val="drivers"/>
      <sheetName val="CC"/>
    </sheetNames>
    <sheetDataSet>
      <sheetData sheetId="0" refreshError="1"/>
      <sheetData sheetId="1">
        <row r="2">
          <cell r="B2" t="str">
            <v>ACME, INC.</v>
          </cell>
        </row>
      </sheetData>
      <sheetData sheetId="2">
        <row r="2">
          <cell r="B2" t="str">
            <v>ACME, INC.</v>
          </cell>
        </row>
      </sheetData>
      <sheetData sheetId="3" refreshError="1"/>
      <sheetData sheetId="4" refreshError="1"/>
      <sheetData sheetId="5" refreshError="1"/>
      <sheetData sheetId="6">
        <row r="2">
          <cell r="B2" t="str">
            <v>ACME, INC.</v>
          </cell>
        </row>
      </sheetData>
      <sheetData sheetId="7">
        <row r="2">
          <cell r="B2" t="str">
            <v>ACME, INC.</v>
          </cell>
        </row>
      </sheetData>
      <sheetData sheetId="8">
        <row r="4">
          <cell r="B4">
            <v>2</v>
          </cell>
        </row>
      </sheetData>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gIS"/>
      <sheetName val="TargBSCF"/>
      <sheetName val="TargDCF"/>
      <sheetName val="RegEBITDA"/>
      <sheetName val="Offtaker Revenue Summaries"/>
      <sheetName val="CREDIT STATS"/>
      <sheetName val="Sale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L4"/>
      <sheetName val="Comp"/>
      <sheetName val="Latest qtr key stats"/>
    </sheetNames>
    <sheetDataSet>
      <sheetData sheetId="0" refreshError="1"/>
      <sheetData sheetId="1"/>
      <sheetData sheetId="2"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11 return USCORPS"/>
      <sheetName val="YTD return TZH&amp;BPO US CORPS"/>
      <sheetName val="9-11 return TZH&amp;BPO"/>
      <sheetName val="YTD return TZH&amp;BPO"/>
      <sheetName val="Company Description"/>
      <sheetName val="Data"/>
      <sheetName val="Atl MarkI"/>
      <sheetName val="Summary"/>
    </sheetNames>
    <sheetDataSet>
      <sheetData sheetId="0" refreshError="1"/>
      <sheetData sheetId="1" refreshError="1"/>
      <sheetData sheetId="2" refreshError="1"/>
      <sheetData sheetId="3" refreshError="1"/>
      <sheetData sheetId="4" refreshError="1"/>
      <sheetData sheetId="5" refreshError="1">
        <row r="2">
          <cell r="B2" t="str">
            <v>Px Last</v>
          </cell>
        </row>
      </sheetData>
      <sheetData sheetId="6" refreshError="1"/>
      <sheetData sheetId="7"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BS"/>
      <sheetName val="Consolidated BS"/>
      <sheetName val="Consolidated P&amp;L"/>
      <sheetName val="Cash Flow Tieout"/>
      <sheetName val="Cash Flows"/>
      <sheetName val="Trial Balances"/>
      <sheetName val="JE entries"/>
      <sheetName val="JEb support"/>
      <sheetName val="Market Inputs"/>
      <sheetName val="RRP Submission"/>
      <sheetName val="2000_BS"/>
      <sheetName val="Consolidated_BS"/>
      <sheetName val="Consolidated_P&amp;L"/>
      <sheetName val="Cash_Flow_Tieout"/>
      <sheetName val="Cash_Flows"/>
      <sheetName val="Trial_Balances"/>
      <sheetName val="JE_entries"/>
      <sheetName val="JEb_support"/>
      <sheetName val="Market_Inputs"/>
      <sheetName val="RRP_Submission"/>
      <sheetName val="Oil Field Services"/>
      <sheetName val="placemat"/>
      <sheetName val="Set Up"/>
      <sheetName val="Sheet1"/>
      <sheetName val="DIL4"/>
      <sheetName val="Project Inputs"/>
      <sheetName val="Suppli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05_15_02 Presentation"/>
      <sheetName val="Consolidation"/>
      <sheetName val="LEA Proforma"/>
      <sheetName val="Letter Agreement"/>
      <sheetName val="ProGas"/>
      <sheetName val="Depreciation "/>
      <sheetName val="Buyer's Step-Up"/>
      <sheetName val="O&amp;M Bonus"/>
      <sheetName val="Curves"/>
      <sheetName val="File Mgmt"/>
      <sheetName val="Grand Ridge Splits"/>
      <sheetName val="2020 Budget Details"/>
      <sheetName val="2016 Budget"/>
      <sheetName val="2016 Actual"/>
      <sheetName val="Pivot"/>
      <sheetName val="Grand Ridge I- OpEx"/>
      <sheetName val="Grand Ridge EXP - OpEx"/>
      <sheetName val="Grand Ridge IV - OpEx"/>
      <sheetName val="0. Budget Summary &amp; Inputs"/>
      <sheetName val="1. Budget Summary"/>
      <sheetName val="Tracking Accounts_2018"/>
      <sheetName val="3.2 Bud v ProF (Rev, Opex, PTC)"/>
      <sheetName val="3.3 Bud v ProF (OpEx)"/>
      <sheetName val="2. Bud v Bud"/>
      <sheetName val="B vs PF Distributions"/>
      <sheetName val="CAPEX"/>
      <sheetName val="4. Bud v ProF Distbs."/>
      <sheetName val="5. Bud vs CDPQ"/>
      <sheetName val="Project 4- OpEx"/>
      <sheetName val="Project 5- OpEx"/>
      <sheetName val="Budget Upload Template - GL"/>
      <sheetName val="Budget Upload Template - PRJTS"/>
      <sheetName val="GL COST CENTER ALLOCATION"/>
      <sheetName val="Old GL &gt; New GL"/>
      <sheetName val="Transaction Controls"/>
      <sheetName val="Chart of Accounts (COA)"/>
      <sheetName val="GL_Task_PurCat_ExpType"/>
      <sheetName val="Schedule 1A"/>
      <sheetName val="Change Order Logs"/>
      <sheetName val="Budget Comparison"/>
      <sheetName val="Ida Grove II"/>
      <sheetName val="IC Budget"/>
      <sheetName val="Summary - All Categories"/>
      <sheetName val="Cost Schedule D30423"/>
      <sheetName val="Cost Schedule - Dynamics"/>
      <sheetName val="Cost Schedule 999999-10473"/>
      <sheetName val="Invoice Detail Report MOFO"/>
      <sheetName val="Tasks"/>
      <sheetName val="Expenditure Types - Oracle"/>
      <sheetName val="Instructions"/>
      <sheetName val="Availability"/>
      <sheetName val="GMR Daily Detail"/>
      <sheetName val="MTD"/>
      <sheetName val="Daily"/>
      <sheetName val="Hourly Settlement"/>
      <sheetName val="LMPs"/>
      <sheetName val="Backcast Assumptions"/>
      <sheetName val="MtM"/>
      <sheetName val="Trade Blotter"/>
      <sheetName val="Hedges"/>
      <sheetName val="usage"/>
      <sheetName val="FTRs"/>
      <sheetName val="PJM-NYISO Invoice"/>
      <sheetName val="Budget"/>
      <sheetName val="Unit Inputs"/>
      <sheetName val="ev LMPs"/>
      <sheetName val="Backcast"/>
      <sheetName val="Forwards"/>
      <sheetName val="Gas Daily"/>
      <sheetName val="SQL-DA Prices"/>
      <sheetName val="SQL-RT Prices"/>
      <sheetName val="Mapping"/>
      <sheetName val="PX"/>
      <sheetName val="Board Output"/>
      <sheetName val="Pres Summary"/>
      <sheetName val="Contracted Revenue"/>
      <sheetName val="TE Return Chart"/>
      <sheetName val="TE Return Chart 2"/>
      <sheetName val="Charts"/>
      <sheetName val="100% Selldown"/>
      <sheetName val="Error Checks"/>
      <sheetName val="Case Summary"/>
      <sheetName val="Summary"/>
      <sheetName val="S&amp;U Table"/>
      <sheetName val="Comparison"/>
      <sheetName val="Cardinal Summary"/>
      <sheetName val="Serial Inputs"/>
      <sheetName val="Monthly Serial Inputs"/>
      <sheetName val="Property Tax"/>
      <sheetName val="Maple Hill - PA Bid Tab"/>
      <sheetName val="Statutory Prop Taxes"/>
      <sheetName val="Insurance"/>
      <sheetName val="Title Insurance"/>
      <sheetName val="MM Yield Analysis"/>
      <sheetName val="New Construction"/>
      <sheetName val="Construction"/>
      <sheetName val="Annual Cash Flow"/>
      <sheetName val="Quarterly Cash Flow"/>
      <sheetName val="Monthly Operations"/>
      <sheetName val="Quarterly Tax Equity"/>
      <sheetName val="Economic Substance Test"/>
      <sheetName val="Sponsor Returns"/>
      <sheetName val="Sponsor Leverage"/>
      <sheetName val="Investment Tax Credit"/>
      <sheetName val="Quarterly Tax"/>
      <sheetName val="Annual Tax"/>
      <sheetName val="Unlevered Project Returns"/>
      <sheetName val="As-F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Yen"/>
      <sheetName val="XREF"/>
      <sheetName val="$ (2)"/>
      <sheetName val="Yen (2)"/>
      <sheetName val="IMPORT"/>
      <sheetName val="U_A Input"/>
      <sheetName val="Shell"/>
      <sheetName val="Major Maint"/>
      <sheetName val="Lead"/>
      <sheetName val="$_(2)"/>
      <sheetName val="Yen_(2)"/>
      <sheetName val="U_A_Input"/>
      <sheetName val="Major_Maint"/>
      <sheetName val="Aquaman Financial Projections"/>
      <sheetName val="Superman Financial Projections"/>
      <sheetName val="Cash Flow Tieout"/>
      <sheetName val="CREDIT STA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efreshError="1"/>
      <sheetData sheetId="15" refreshError="1"/>
      <sheetData sheetId="16" refreshError="1"/>
      <sheetData sheetId="17"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 $ Final (3)"/>
      <sheetName val="Dec Y Final (3)"/>
      <sheetName val="Dec $ Final (2)"/>
      <sheetName val="Dec Y Final (2)"/>
      <sheetName val="$ 01Final"/>
      <sheetName val="Y 01 Final"/>
      <sheetName val="1 $ 97 to 01 Actual"/>
      <sheetName val="1 ¥ 97 to 01 Actual"/>
      <sheetName val="$ DP"/>
      <sheetName val="Y DP"/>
      <sheetName val="IFC"/>
      <sheetName val="JEXIM"/>
      <sheetName val="Rates"/>
      <sheetName val="Rates (2)"/>
      <sheetName val="Proj Rates"/>
      <sheetName val="XREF"/>
      <sheetName val="Dec_$_Final_(3)"/>
      <sheetName val="Dec_Y_Final_(3)"/>
      <sheetName val="Dec_$_Final_(2)"/>
      <sheetName val="Dec_Y_Final_(2)"/>
      <sheetName val="$_01Final"/>
      <sheetName val="Y_01_Final"/>
      <sheetName val="1_$_97_to_01_Actual"/>
      <sheetName val="1_¥_97_to_01_Actual"/>
      <sheetName val="$_DP"/>
      <sheetName val="Y_DP"/>
      <sheetName val="Rates_(2)"/>
      <sheetName val="Proj_Rates"/>
      <sheetName val="Sales"/>
      <sheetName val="TargBS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PDSWest"/>
      <sheetName val="Surf"/>
      <sheetName val="SIUK"/>
      <sheetName val="FV SWest"/>
      <sheetName val="SIUKI&amp;F"/>
      <sheetName val="WPD Holdings Ltd"/>
      <sheetName val="WPD Finance"/>
      <sheetName val="Brecon"/>
      <sheetName val="US GAAP SWest"/>
      <sheetName val="HIG Group"/>
      <sheetName val="FV SWales"/>
      <sheetName val="US GAAP SWales"/>
      <sheetName val="Holdings UK"/>
      <sheetName val="WPD Limited"/>
      <sheetName val="HPIL"/>
      <sheetName val="Hyder Properties"/>
      <sheetName val="Interest capitalised"/>
      <sheetName val="Jan"/>
      <sheetName val="Feb"/>
      <sheetName val="Mar"/>
      <sheetName val="Apr"/>
      <sheetName val="May P&amp;L"/>
      <sheetName val="Balance 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LL"/>
      <sheetName val="Annual St"/>
      <sheetName val="Input"/>
      <sheetName val="Workings"/>
      <sheetName val="Questions"/>
      <sheetName val="Valuation"/>
      <sheetName val="Revenue"/>
      <sheetName val="Statements"/>
      <sheetName val="Input-Time"/>
      <sheetName val="Solve&amp;Print"/>
      <sheetName val="Construction"/>
      <sheetName val="Debt"/>
      <sheetName val="Funding"/>
      <sheetName val="O&amp;M"/>
      <sheetName val="Tariff"/>
      <sheetName val="Early Gene"/>
      <sheetName val="Summary"/>
      <sheetName val="Escalation"/>
      <sheetName val="Ratios"/>
      <sheetName val="Tax &amp; Dep"/>
      <sheetName val="Repay Profiles"/>
      <sheetName val="CFADS vs DS"/>
      <sheetName val="DSCR vs PA DSCR"/>
      <sheetName val="RasLaf"/>
      <sheetName val="Annual- Consolidated"/>
      <sheetName val="Monthly- Consolidated"/>
      <sheetName val="Unconsol"/>
      <sheetName val="Comshare"/>
      <sheetName val="Approval"/>
      <sheetName val="Variance"/>
      <sheetName val="Shell-(Elim+ROC)"/>
      <sheetName val="Shell-Elim"/>
      <sheetName val="Shell (ROC)"/>
      <sheetName val="Shell (RLPC)"/>
      <sheetName val="Annual - RLPC"/>
      <sheetName val="Annual- ROC"/>
      <sheetName val="Monthly- RLPC"/>
      <sheetName val="Monthly- ROC"/>
      <sheetName val="Valuation &amp; Ratios"/>
      <sheetName val="Yr-othersP"/>
      <sheetName val="Yr-07P"/>
      <sheetName val="Yr-06P"/>
      <sheetName val="Yr-05P"/>
      <sheetName val="Cont Data"/>
      <sheetName val="Other Inputs"/>
      <sheetName val="SWAP"/>
      <sheetName val="Const"/>
      <sheetName val="Cost Forecast"/>
      <sheetName val="Bud 08-09"/>
      <sheetName val="Shell_Description"/>
      <sheetName val="Update Instructions"/>
      <sheetName val="Changes made since v.10-15-07"/>
      <sheetName val="Consolidated"/>
      <sheetName val="Goodwill Impairment Criteria"/>
      <sheetName val="Changes"/>
      <sheetName val="Annual - Lease (2)"/>
      <sheetName val="Annual-Contract"/>
      <sheetName val="Comshare Data IC"/>
      <sheetName val="Cash Flow Template"/>
      <sheetName val="Monthly-Lease"/>
      <sheetName val="Monthly-RLPC Lease"/>
      <sheetName val="Income Statement Template"/>
      <sheetName val="Comshare Data"/>
      <sheetName val="Balance Sheet Template"/>
      <sheetName val="CRC"/>
      <sheetName val="Yr-08P"/>
      <sheetName val="Yr-09P"/>
      <sheetName val="Yr-10P"/>
      <sheetName val="ROC COA"/>
      <sheetName val="Budget Sheet"/>
      <sheetName val="Ops Data Input"/>
      <sheetName val="Cash CCI Detail"/>
      <sheetName val="Annual_St"/>
      <sheetName val="Early_Gene"/>
      <sheetName val="Tax_&amp;_Dep"/>
      <sheetName val="Repay_Profiles"/>
      <sheetName val="CFADS_vs_DS"/>
      <sheetName val="DSCR_vs_PA_DSCR"/>
      <sheetName val="Annual-_Consolidated"/>
      <sheetName val="Monthly-_Consolidated"/>
      <sheetName val="Shell_(ROC)"/>
      <sheetName val="Shell_(RLPC)"/>
      <sheetName val="Annual_-_RLPC"/>
      <sheetName val="Annual-_ROC"/>
      <sheetName val="Monthly-_RLPC"/>
      <sheetName val="Monthly-_ROC"/>
      <sheetName val="Valuation_&amp;_Ratios"/>
      <sheetName val="Cont_Data"/>
      <sheetName val="Other_Inputs"/>
      <sheetName val="Cost_Forecast"/>
      <sheetName val="Bud_08-09"/>
      <sheetName val="Update_Instructions"/>
      <sheetName val="Changes_made_since_v_10-15-07"/>
      <sheetName val="Goodwill_Impairment_Criteria"/>
      <sheetName val="Annual_-_Lease_(2)"/>
      <sheetName val="Comshare_Data_IC"/>
      <sheetName val="Cash_Flow_Template"/>
      <sheetName val="Monthly-RLPC_Lease"/>
      <sheetName val="Income_Statement_Template"/>
      <sheetName val="Comshare_Data"/>
      <sheetName val="Balance_Sheet_Template"/>
      <sheetName val="ROC_COA"/>
      <sheetName val="Budget_Sheet"/>
      <sheetName val="Ops_Data_Input"/>
      <sheetName val="Cash_CCI_Detail"/>
      <sheetName val="DCF Electricity &amp; Water"/>
      <sheetName val="$ 01Final"/>
      <sheetName val="DIL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refreshError="1"/>
      <sheetData sheetId="106" refreshError="1"/>
      <sheetData sheetId="107"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Rev"/>
      <sheetName val="OM"/>
      <sheetName val="CIP"/>
      <sheetName val="CFlow"/>
      <sheetName val="Plant"/>
      <sheetName val="Alloc"/>
      <sheetName val="COS"/>
      <sheetName val="Rates"/>
      <sheetName val="Report Tables"/>
      <sheetName val="Graphs"/>
      <sheetName val="Wholesale Contracts"/>
      <sheetName val="Report_Tables"/>
      <sheetName val="Wholesale_Contracts"/>
      <sheetName val="Project Inputs"/>
      <sheetName val="Debt"/>
      <sheetName val="Cash Flow Tieout"/>
    </sheetNames>
    <sheetDataSet>
      <sheetData sheetId="0" refreshError="1">
        <row r="12">
          <cell r="C12">
            <v>2001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refreshError="1"/>
      <sheetData sheetId="15" refreshError="1"/>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As-Fin"/>
      <sheetName val="Compliance Bridge"/>
      <sheetName val="File Mgmt"/>
      <sheetName val="Grand Ridge Splits"/>
      <sheetName val="2020 Budget Details"/>
      <sheetName val="2016 Budget"/>
      <sheetName val="2016 Actual"/>
      <sheetName val="Pivot"/>
      <sheetName val="Grand Ridge I- OpEx"/>
      <sheetName val="Grand Ridge EXP - OpEx"/>
      <sheetName val="Grand Ridge IV - OpEx"/>
      <sheetName val="0. Budget Summary &amp; Inputs"/>
      <sheetName val="1. Budget Summary"/>
      <sheetName val="Tracking Accounts_2018"/>
      <sheetName val="3.2 Bud v ProF (Rev, Opex, PTC)"/>
      <sheetName val="3.3 Bud v ProF (OpEx)"/>
      <sheetName val="2. Bud v Bud"/>
      <sheetName val="B vs PF Distributions"/>
      <sheetName val="CAPEX"/>
      <sheetName val="4. Bud v ProF Distbs."/>
      <sheetName val="5. Bud vs CDPQ"/>
      <sheetName val="Project 4- OpEx"/>
      <sheetName val="Project 5- OpEx"/>
      <sheetName val="Budget Upload Template - GL"/>
      <sheetName val="Budget Upload Template - PRJTS"/>
      <sheetName val="GL COST CENTER ALLOCATION"/>
      <sheetName val="Old GL &gt; New GL"/>
      <sheetName val="Transaction Controls"/>
      <sheetName val="Chart of Accounts (COA)"/>
      <sheetName val="GL_Task_PurCat_ExpType"/>
      <sheetName val="Offtaker Revenue Summaries"/>
      <sheetName val="HIOS 93 thru 96"/>
      <sheetName val="Biz Plan Charts"/>
      <sheetName val="Sheet2"/>
      <sheetName val="MER-NEW"/>
    </sheetNames>
    <sheetDataSet>
      <sheetData sheetId="0" refreshError="1"/>
      <sheetData sheetId="1" refreshError="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ion"/>
      <sheetName val="Revenue PY&amp;FY"/>
      <sheetName val="Op Costs"/>
      <sheetName val="Fuel"/>
      <sheetName val="Consolidated"/>
      <sheetName val="Operator"/>
      <sheetName val="Financing"/>
      <sheetName val="Tax Basis"/>
      <sheetName val="Book Basis"/>
      <sheetName val="Valuation"/>
      <sheetName val="Value Distr"/>
      <sheetName val="Orlando 9-10-00"/>
      <sheetName val="File Mgmt"/>
      <sheetName val="Grand Ridge Splits"/>
      <sheetName val="2020 Budget Details"/>
      <sheetName val="2016 Budget"/>
      <sheetName val="2016 Actual"/>
      <sheetName val="Pivot"/>
      <sheetName val="Grand Ridge I- OpEx"/>
      <sheetName val="Grand Ridge EXP - OpEx"/>
      <sheetName val="Grand Ridge IV - OpEx"/>
      <sheetName val="0. Budget Summary &amp; Inputs"/>
      <sheetName val="1. Budget Summary"/>
      <sheetName val="Tracking Accounts_2018"/>
      <sheetName val="3.2 Bud v ProF (Rev, Opex, PTC)"/>
      <sheetName val="3.3 Bud v ProF (OpEx)"/>
      <sheetName val="2. Bud v Bud"/>
      <sheetName val="B vs PF Distributions"/>
      <sheetName val="CAPEX"/>
      <sheetName val="4. Bud v ProF Distbs."/>
      <sheetName val="5. Bud vs CDPQ"/>
      <sheetName val="Project 4- OpEx"/>
      <sheetName val="Project 5- OpEx"/>
      <sheetName val="Budget Upload Template - GL"/>
      <sheetName val="Budget Upload Template - PRJTS"/>
      <sheetName val="GL COST CENTER ALLOCATION"/>
      <sheetName val="Old GL &gt; New GL"/>
      <sheetName val="Transaction Controls"/>
      <sheetName val="Chart of Accounts (COA)"/>
      <sheetName val="GL_Task_PurCat_ExpType"/>
      <sheetName val="As-Fin"/>
      <sheetName val="Revenue_PY&amp;FY"/>
      <sheetName val="Op_Costs"/>
      <sheetName val="Tax_Basis"/>
      <sheetName val="Book_Basis"/>
      <sheetName val="Value_Distr"/>
      <sheetName val="Orlando_9-10-00"/>
      <sheetName val="LEA Proforma"/>
      <sheetName val="Board Output"/>
      <sheetName val="Pres Summary"/>
      <sheetName val="Contracted Revenue"/>
      <sheetName val="TE Return Chart"/>
      <sheetName val="TE Return Chart 2"/>
      <sheetName val="Charts"/>
      <sheetName val="100% Selldown"/>
      <sheetName val="Error Checks"/>
      <sheetName val="Case Summary"/>
      <sheetName val="Summary"/>
      <sheetName val="S&amp;U Table"/>
      <sheetName val="Comparison"/>
      <sheetName val="Cardinal Summary"/>
      <sheetName val="Inputs"/>
      <sheetName val="Serial Inputs"/>
      <sheetName val="Monthly Serial Inputs"/>
      <sheetName val="Property Tax"/>
      <sheetName val="Maple Hill - PA Bid Tab"/>
      <sheetName val="Statutory Prop Taxes"/>
      <sheetName val="Insurance"/>
      <sheetName val="Title Insurance"/>
      <sheetName val="MM Yield Analysis"/>
      <sheetName val="New Construction"/>
      <sheetName val="Construction"/>
      <sheetName val="Annual Cash Flow"/>
      <sheetName val="Quarterly Cash Flow"/>
      <sheetName val="Monthly Operations"/>
      <sheetName val="Quarterly Tax Equity"/>
      <sheetName val="Economic Substance Test"/>
      <sheetName val="Sponsor Returns"/>
      <sheetName val="Sponsor Leverage"/>
      <sheetName val="Investment Tax Credit"/>
      <sheetName val="Quarterly Tax"/>
      <sheetName val="Annual Tax"/>
      <sheetName val="Unlevered Project Returns"/>
      <sheetName val="Biz Plan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Depreciation"/>
      <sheetName val="Acquisition structure"/>
      <sheetName val="CDP Analysis"/>
      <sheetName val="Income Trust Analysis"/>
      <sheetName val="Cases"/>
      <sheetName val="Consolidated"/>
      <sheetName val="Ripon"/>
      <sheetName val="San Gabriel"/>
      <sheetName val="Unit Summary"/>
      <sheetName val="DSCR Summary"/>
      <sheetName val="DTBE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F"/>
      <sheetName val="H"/>
      <sheetName val="I"/>
      <sheetName val="I1"/>
      <sheetName val="K"/>
      <sheetName val="K1"/>
      <sheetName val="K (2)"/>
      <sheetName val="L"/>
      <sheetName val="N"/>
      <sheetName val="P"/>
      <sheetName val="Q"/>
      <sheetName val="R"/>
      <sheetName val="S"/>
      <sheetName val="sales"/>
      <sheetName val="Debt Maturity"/>
    </sheetNames>
    <sheetDataSet>
      <sheetData sheetId="0" refreshError="1">
        <row r="7">
          <cell r="V7" t="str">
            <v>1989</v>
          </cell>
          <cell r="AO7" t="str">
            <v>1984+</v>
          </cell>
          <cell r="AP7" t="str">
            <v>1985</v>
          </cell>
          <cell r="AQ7" t="str">
            <v>1986</v>
          </cell>
          <cell r="AR7" t="str">
            <v>1987</v>
          </cell>
          <cell r="AS7" t="str">
            <v>1988</v>
          </cell>
          <cell r="AT7" t="str">
            <v>1989</v>
          </cell>
          <cell r="AU7" t="str">
            <v>1990</v>
          </cell>
          <cell r="AV7" t="str">
            <v>1991</v>
          </cell>
          <cell r="AW7" t="str">
            <v>1992</v>
          </cell>
          <cell r="AX7" t="str">
            <v>1993</v>
          </cell>
          <cell r="BA7" t="str">
            <v>1984+</v>
          </cell>
          <cell r="BB7" t="str">
            <v>1985</v>
          </cell>
          <cell r="BC7" t="str">
            <v>1986</v>
          </cell>
          <cell r="BD7" t="str">
            <v>1987</v>
          </cell>
          <cell r="BE7" t="str">
            <v>1988</v>
          </cell>
          <cell r="BF7" t="str">
            <v>1989</v>
          </cell>
          <cell r="BG7" t="str">
            <v>1990</v>
          </cell>
          <cell r="BH7" t="str">
            <v>1991</v>
          </cell>
          <cell r="BI7" t="str">
            <v>1992</v>
          </cell>
          <cell r="BJ7" t="str">
            <v>1993</v>
          </cell>
        </row>
        <row r="8">
          <cell r="AC8">
            <v>-0.19452887537993921</v>
          </cell>
          <cell r="AE8">
            <v>1</v>
          </cell>
          <cell r="AL8">
            <v>0.32388629327190416</v>
          </cell>
          <cell r="AO8">
            <v>0.1</v>
          </cell>
          <cell r="AP8">
            <v>0.17499999999999999</v>
          </cell>
          <cell r="AQ8">
            <v>0.2</v>
          </cell>
          <cell r="AR8">
            <v>0.25</v>
          </cell>
          <cell r="AS8">
            <v>0.32</v>
          </cell>
          <cell r="AT8">
            <v>0.43</v>
          </cell>
          <cell r="AU8">
            <v>0.55000000000000004</v>
          </cell>
          <cell r="AV8">
            <v>0.6</v>
          </cell>
          <cell r="AW8">
            <v>0.71</v>
          </cell>
          <cell r="AX8">
            <v>0.73</v>
          </cell>
          <cell r="BA8">
            <v>0.14499999999999999</v>
          </cell>
          <cell r="BB8">
            <v>0.215</v>
          </cell>
          <cell r="BC8">
            <v>0.3</v>
          </cell>
          <cell r="BD8">
            <v>0.4</v>
          </cell>
          <cell r="BE8">
            <v>0.505</v>
          </cell>
          <cell r="BF8">
            <v>0.58499999999999996</v>
          </cell>
          <cell r="BG8">
            <v>0.70499999999999996</v>
          </cell>
          <cell r="BH8">
            <v>0.77500000000000002</v>
          </cell>
          <cell r="BI8">
            <v>0.87</v>
          </cell>
          <cell r="BJ8">
            <v>0.87</v>
          </cell>
        </row>
        <row r="9">
          <cell r="AC9">
            <v>-1.6326530612244899E-2</v>
          </cell>
          <cell r="AE9">
            <v>2</v>
          </cell>
          <cell r="AL9">
            <v>-6.8770129607791011E-2</v>
          </cell>
          <cell r="AO9">
            <v>0.43</v>
          </cell>
          <cell r="AP9">
            <v>0.44</v>
          </cell>
          <cell r="AQ9">
            <v>0.38</v>
          </cell>
          <cell r="AR9">
            <v>0.36</v>
          </cell>
          <cell r="AS9">
            <v>0.3</v>
          </cell>
          <cell r="AT9">
            <v>0.27</v>
          </cell>
          <cell r="AU9">
            <v>0.19500000000000001</v>
          </cell>
          <cell r="AV9">
            <v>0.17499999999999999</v>
          </cell>
          <cell r="AW9">
            <v>0.13</v>
          </cell>
          <cell r="AX9">
            <v>0.1</v>
          </cell>
          <cell r="BA9">
            <v>0.6</v>
          </cell>
          <cell r="BB9">
            <v>0.56999999999999995</v>
          </cell>
          <cell r="BC9">
            <v>0.49</v>
          </cell>
          <cell r="BD9">
            <v>0.43</v>
          </cell>
          <cell r="BE9">
            <v>0.38</v>
          </cell>
          <cell r="BF9">
            <v>0.315</v>
          </cell>
          <cell r="BG9">
            <v>0.2</v>
          </cell>
          <cell r="BH9">
            <v>0.17</v>
          </cell>
          <cell r="BI9">
            <v>0.09</v>
          </cell>
          <cell r="BJ9">
            <v>9.5000000000000001E-2</v>
          </cell>
        </row>
        <row r="10">
          <cell r="AC10">
            <v>-6.6339066339066333E-2</v>
          </cell>
          <cell r="AE10">
            <v>3</v>
          </cell>
          <cell r="AL10">
            <v>-2.4995535996681827E-2</v>
          </cell>
          <cell r="AO10">
            <v>0.22</v>
          </cell>
          <cell r="AP10">
            <v>0.22</v>
          </cell>
          <cell r="AQ10">
            <v>0.23499999999999999</v>
          </cell>
          <cell r="AR10">
            <v>0.22500000000000001</v>
          </cell>
          <cell r="AS10">
            <v>0.215</v>
          </cell>
          <cell r="AT10">
            <v>0.19500000000000001</v>
          </cell>
          <cell r="AU10">
            <v>0.18</v>
          </cell>
          <cell r="AV10">
            <v>0.16500000000000001</v>
          </cell>
          <cell r="AW10">
            <v>0.13</v>
          </cell>
          <cell r="AX10">
            <v>0.105</v>
          </cell>
          <cell r="BA10">
            <v>7.0000000000000007E-2</v>
          </cell>
          <cell r="BB10">
            <v>7.4999999999999997E-2</v>
          </cell>
          <cell r="BC10">
            <v>7.0000000000000007E-2</v>
          </cell>
          <cell r="BD10">
            <v>7.4999999999999997E-2</v>
          </cell>
          <cell r="BE10">
            <v>6.5000000000000002E-2</v>
          </cell>
          <cell r="BF10">
            <v>0.06</v>
          </cell>
          <cell r="BG10">
            <v>0.05</v>
          </cell>
          <cell r="BH10">
            <v>4.4999999999999998E-2</v>
          </cell>
          <cell r="BI10">
            <v>0.04</v>
          </cell>
          <cell r="BJ10">
            <v>3.5000000000000003E-2</v>
          </cell>
        </row>
        <row r="11">
          <cell r="AC11">
            <v>-9.433962264150943E-3</v>
          </cell>
          <cell r="AE11">
            <v>4</v>
          </cell>
          <cell r="AL11">
            <v>-0.12884928224515882</v>
          </cell>
          <cell r="AO11">
            <v>0.24</v>
          </cell>
          <cell r="AP11">
            <v>0.2</v>
          </cell>
          <cell r="AQ11">
            <v>0.19500000000000001</v>
          </cell>
          <cell r="AR11">
            <v>0.17</v>
          </cell>
          <cell r="AS11">
            <v>0.155</v>
          </cell>
          <cell r="AT11">
            <v>0.15</v>
          </cell>
          <cell r="AU11">
            <v>0.11</v>
          </cell>
          <cell r="AV11">
            <v>0.1</v>
          </cell>
          <cell r="AW11">
            <v>8.5000000000000006E-2</v>
          </cell>
          <cell r="AX11">
            <v>0.09</v>
          </cell>
          <cell r="BA11">
            <v>0.2</v>
          </cell>
          <cell r="BB11">
            <v>0.16500000000000001</v>
          </cell>
          <cell r="BC11">
            <v>0.155</v>
          </cell>
          <cell r="BD11">
            <v>0.125</v>
          </cell>
          <cell r="BE11">
            <v>9.5000000000000001E-2</v>
          </cell>
          <cell r="BF11">
            <v>0.09</v>
          </cell>
          <cell r="BG11">
            <v>8.5000000000000006E-2</v>
          </cell>
          <cell r="BH11">
            <v>7.4999999999999997E-2</v>
          </cell>
          <cell r="BI11">
            <v>7.0000000000000007E-2</v>
          </cell>
          <cell r="BJ11">
            <v>6.5000000000000002E-2</v>
          </cell>
        </row>
        <row r="12">
          <cell r="AC12">
            <v>5.1908396946564885E-2</v>
          </cell>
          <cell r="AE12">
            <v>5</v>
          </cell>
          <cell r="AL12">
            <v>-0.13010409994992944</v>
          </cell>
        </row>
        <row r="13">
          <cell r="AC13">
            <v>-2.5240384615384616E-2</v>
          </cell>
          <cell r="AE13">
            <v>6</v>
          </cell>
          <cell r="AL13">
            <v>0.12328268769714393</v>
          </cell>
        </row>
        <row r="14">
          <cell r="AC14">
            <v>6.358381502890173E-2</v>
          </cell>
          <cell r="AE14">
            <v>7</v>
          </cell>
          <cell r="AL14">
            <v>-0.13317744316291805</v>
          </cell>
        </row>
        <row r="15">
          <cell r="AC15">
            <v>3.4445640473627553E-2</v>
          </cell>
          <cell r="AE15">
            <v>8</v>
          </cell>
          <cell r="AL15">
            <v>0.19344258059042124</v>
          </cell>
        </row>
        <row r="16">
          <cell r="AC16">
            <v>5.5005500550055009E-3</v>
          </cell>
          <cell r="AE16">
            <v>9</v>
          </cell>
          <cell r="AL16">
            <v>8.7067428621466852E-2</v>
          </cell>
        </row>
        <row r="17">
          <cell r="B17">
            <v>16004</v>
          </cell>
          <cell r="C17">
            <v>15519</v>
          </cell>
          <cell r="D17">
            <v>15031</v>
          </cell>
          <cell r="E17">
            <v>14849</v>
          </cell>
          <cell r="F17">
            <v>15285</v>
          </cell>
          <cell r="G17">
            <v>15348.692595</v>
          </cell>
          <cell r="AC17">
            <v>4.1095890410958902E-2</v>
          </cell>
          <cell r="AE17" t="str">
            <v>10+</v>
          </cell>
          <cell r="AL17">
            <v>2.4177383590358016E-2</v>
          </cell>
        </row>
        <row r="21">
          <cell r="P21">
            <v>1</v>
          </cell>
        </row>
        <row r="22">
          <cell r="P22">
            <v>2</v>
          </cell>
        </row>
        <row r="23">
          <cell r="P23">
            <v>3</v>
          </cell>
        </row>
        <row r="24">
          <cell r="P24">
            <v>4</v>
          </cell>
        </row>
        <row r="25">
          <cell r="P25">
            <v>5</v>
          </cell>
        </row>
        <row r="26">
          <cell r="P26">
            <v>6</v>
          </cell>
        </row>
        <row r="27">
          <cell r="P27">
            <v>7</v>
          </cell>
        </row>
        <row r="28">
          <cell r="P28">
            <v>8</v>
          </cell>
        </row>
        <row r="29">
          <cell r="P29">
            <v>9</v>
          </cell>
        </row>
        <row r="30">
          <cell r="P30" t="str">
            <v>10+</v>
          </cell>
        </row>
      </sheetData>
      <sheetData sheetId="1" refreshError="1">
        <row r="4">
          <cell r="B4">
            <v>0.14000000000000001</v>
          </cell>
        </row>
        <row r="5">
          <cell r="B5">
            <v>0.12</v>
          </cell>
          <cell r="D5" t="str">
            <v>Vehicle Component Cost</v>
          </cell>
        </row>
        <row r="6">
          <cell r="B6">
            <v>0.02</v>
          </cell>
        </row>
        <row r="7">
          <cell r="B7">
            <v>0.09</v>
          </cell>
        </row>
        <row r="8">
          <cell r="B8">
            <v>0.03</v>
          </cell>
        </row>
      </sheetData>
      <sheetData sheetId="2" refreshError="1">
        <row r="28">
          <cell r="B28" t="str">
            <v>1992A</v>
          </cell>
          <cell r="C28" t="str">
            <v>1998F</v>
          </cell>
          <cell r="D28" t="str">
            <v>2003F</v>
          </cell>
        </row>
        <row r="29">
          <cell r="B29">
            <v>0.62</v>
          </cell>
          <cell r="C29">
            <v>0.57999999999999996</v>
          </cell>
          <cell r="D29">
            <v>0.56999999999999995</v>
          </cell>
        </row>
        <row r="30">
          <cell r="B30">
            <v>0.27</v>
          </cell>
          <cell r="C30">
            <v>0.24</v>
          </cell>
          <cell r="D30">
            <v>0.21</v>
          </cell>
        </row>
        <row r="31">
          <cell r="B31">
            <v>0.11</v>
          </cell>
          <cell r="C31">
            <v>0.18</v>
          </cell>
          <cell r="D31">
            <v>0.22</v>
          </cell>
        </row>
        <row r="48">
          <cell r="A48" t="str">
            <v>Ease of Final Disposition</v>
          </cell>
          <cell r="B48">
            <v>2.4</v>
          </cell>
        </row>
        <row r="49">
          <cell r="A49" t="str">
            <v>Disposal Cost</v>
          </cell>
          <cell r="B49">
            <v>2.6</v>
          </cell>
        </row>
        <row r="50">
          <cell r="A50" t="str">
            <v>Formability</v>
          </cell>
          <cell r="B50">
            <v>2.6</v>
          </cell>
        </row>
        <row r="51">
          <cell r="A51" t="str">
            <v>Recyclability</v>
          </cell>
          <cell r="B51">
            <v>2.6</v>
          </cell>
        </row>
        <row r="52">
          <cell r="A52" t="str">
            <v>Percieved Safety</v>
          </cell>
          <cell r="B52">
            <v>2.8</v>
          </cell>
        </row>
        <row r="53">
          <cell r="A53" t="str">
            <v>Vehicle Customer Preference</v>
          </cell>
          <cell r="B53">
            <v>2.8</v>
          </cell>
        </row>
        <row r="54">
          <cell r="A54" t="str">
            <v>Environmental Issues</v>
          </cell>
          <cell r="B54">
            <v>2.9</v>
          </cell>
        </row>
        <row r="55">
          <cell r="A55" t="str">
            <v>Design/Styling Requirements</v>
          </cell>
          <cell r="B55">
            <v>3</v>
          </cell>
        </row>
        <row r="56">
          <cell r="A56" t="str">
            <v>Corrosion Resistance</v>
          </cell>
          <cell r="B56">
            <v>3.0999999999999996</v>
          </cell>
        </row>
        <row r="57">
          <cell r="A57" t="str">
            <v>Warranty Cost</v>
          </cell>
          <cell r="B57">
            <v>3.2</v>
          </cell>
        </row>
        <row r="58">
          <cell r="A58" t="str">
            <v>Weight</v>
          </cell>
          <cell r="B58">
            <v>3.2</v>
          </cell>
        </row>
        <row r="59">
          <cell r="A59" t="str">
            <v>Materials &amp; Processing Cost</v>
          </cell>
          <cell r="B59">
            <v>3.5</v>
          </cell>
        </row>
        <row r="64">
          <cell r="A64" t="str">
            <v>Price of New Light Trucks</v>
          </cell>
          <cell r="C64">
            <v>2.6999999999999997</v>
          </cell>
        </row>
        <row r="65">
          <cell r="A65" t="str">
            <v>Age of Operating Fleet</v>
          </cell>
          <cell r="C65">
            <v>2.6</v>
          </cell>
        </row>
        <row r="66">
          <cell r="A66" t="str">
            <v>Used Light Truck Prices</v>
          </cell>
          <cell r="C66">
            <v>2.6</v>
          </cell>
        </row>
        <row r="67">
          <cell r="A67" t="str">
            <v>Price of New Autos</v>
          </cell>
          <cell r="C67">
            <v>2.6999999999999997</v>
          </cell>
        </row>
        <row r="68">
          <cell r="A68" t="str">
            <v>Used Car Prices</v>
          </cell>
          <cell r="C68">
            <v>2.6</v>
          </cell>
        </row>
        <row r="69">
          <cell r="A69" t="str">
            <v>Vehicle Insurance Premiums</v>
          </cell>
          <cell r="C69">
            <v>2.6999999999999997</v>
          </cell>
        </row>
        <row r="70">
          <cell r="A70" t="str">
            <v>Consumer Attitudes on Economy</v>
          </cell>
          <cell r="C70">
            <v>2.4</v>
          </cell>
        </row>
        <row r="71">
          <cell r="A71" t="str">
            <v>Interest Rates</v>
          </cell>
          <cell r="C71">
            <v>2.4</v>
          </cell>
        </row>
        <row r="72">
          <cell r="A72" t="str">
            <v>Vehicle Travel per Person</v>
          </cell>
          <cell r="C72">
            <v>2.1999999999999997</v>
          </cell>
        </row>
        <row r="73">
          <cell r="A73" t="str">
            <v>Personal Expenditure on Parts and Service</v>
          </cell>
          <cell r="C73">
            <v>2.2999999999999998</v>
          </cell>
        </row>
        <row r="74">
          <cell r="A74" t="str">
            <v>New Vehicle Offerings</v>
          </cell>
          <cell r="C74">
            <v>2.1</v>
          </cell>
        </row>
        <row r="75">
          <cell r="A75" t="str">
            <v>Use of Mass Transit</v>
          </cell>
          <cell r="C75">
            <v>2.2999999999999998</v>
          </cell>
        </row>
        <row r="76">
          <cell r="A76" t="str">
            <v>Dealer Gross Margin per Vehicle</v>
          </cell>
          <cell r="C76">
            <v>1.9</v>
          </cell>
        </row>
        <row r="77">
          <cell r="A77" t="str">
            <v>Real Disposable Personal Income</v>
          </cell>
          <cell r="C77">
            <v>2.1999999999999997</v>
          </cell>
        </row>
        <row r="78">
          <cell r="A78" t="str">
            <v>Manufacturers Brand Loyalty</v>
          </cell>
          <cell r="C78">
            <v>1.7999999999999998</v>
          </cell>
        </row>
        <row r="85">
          <cell r="A85" t="str">
            <v>United States</v>
          </cell>
          <cell r="B85">
            <v>768</v>
          </cell>
        </row>
        <row r="86">
          <cell r="A86" t="str">
            <v>Germany</v>
          </cell>
          <cell r="B86">
            <v>527</v>
          </cell>
        </row>
        <row r="87">
          <cell r="A87" t="str">
            <v>United Kingdom</v>
          </cell>
          <cell r="B87">
            <v>461</v>
          </cell>
        </row>
        <row r="88">
          <cell r="A88" t="str">
            <v>France</v>
          </cell>
          <cell r="B88">
            <v>504</v>
          </cell>
        </row>
        <row r="89">
          <cell r="A89" t="str">
            <v>Italy</v>
          </cell>
          <cell r="B89">
            <v>519</v>
          </cell>
        </row>
        <row r="90">
          <cell r="A90" t="str">
            <v>Spain</v>
          </cell>
          <cell r="B90">
            <v>369</v>
          </cell>
        </row>
        <row r="91">
          <cell r="A91" t="str">
            <v>Mexico</v>
          </cell>
          <cell r="B91">
            <v>118</v>
          </cell>
        </row>
        <row r="93">
          <cell r="A93" t="str">
            <v>Bulgaria</v>
          </cell>
          <cell r="B93">
            <v>142</v>
          </cell>
        </row>
        <row r="94">
          <cell r="A94" t="str">
            <v>Czechoslovakia</v>
          </cell>
          <cell r="B94">
            <v>222</v>
          </cell>
        </row>
        <row r="95">
          <cell r="A95" t="str">
            <v>Hungary</v>
          </cell>
          <cell r="B95">
            <v>206</v>
          </cell>
        </row>
        <row r="96">
          <cell r="A96" t="str">
            <v>Poland</v>
          </cell>
          <cell r="B96">
            <v>157</v>
          </cell>
        </row>
        <row r="97">
          <cell r="A97" t="str">
            <v>Romania</v>
          </cell>
          <cell r="B97">
            <v>51</v>
          </cell>
        </row>
        <row r="98">
          <cell r="A98" t="str">
            <v>Russia</v>
          </cell>
          <cell r="B98">
            <v>122</v>
          </cell>
        </row>
        <row r="99">
          <cell r="A99" t="str">
            <v>East Germany</v>
          </cell>
          <cell r="B99">
            <v>300</v>
          </cell>
        </row>
        <row r="101">
          <cell r="A101" t="str">
            <v>India</v>
          </cell>
          <cell r="B101">
            <v>2.2999999999999998</v>
          </cell>
        </row>
        <row r="102">
          <cell r="A102" t="str">
            <v>Malaysia</v>
          </cell>
          <cell r="B102">
            <v>91.2</v>
          </cell>
        </row>
        <row r="103">
          <cell r="A103" t="str">
            <v>Sigapore</v>
          </cell>
          <cell r="B103">
            <v>93.5</v>
          </cell>
        </row>
        <row r="104">
          <cell r="A104" t="str">
            <v>Indonesia</v>
          </cell>
          <cell r="B104">
            <v>8.6999999999999993</v>
          </cell>
        </row>
        <row r="105">
          <cell r="A105" t="str">
            <v>Taiwan</v>
          </cell>
          <cell r="B105">
            <v>60.6</v>
          </cell>
        </row>
        <row r="106">
          <cell r="A106" t="str">
            <v>South Korea</v>
          </cell>
          <cell r="B106">
            <v>32.1</v>
          </cell>
        </row>
        <row r="107">
          <cell r="A107" t="str">
            <v>China</v>
          </cell>
          <cell r="B107">
            <v>1.7</v>
          </cell>
        </row>
        <row r="113">
          <cell r="A113" t="str">
            <v>Japan</v>
          </cell>
          <cell r="B113">
            <v>0.78</v>
          </cell>
        </row>
        <row r="114">
          <cell r="A114" t="str">
            <v>Europe</v>
          </cell>
          <cell r="B114">
            <v>0.55000000000000004</v>
          </cell>
        </row>
        <row r="115">
          <cell r="A115" t="str">
            <v>Chrysler</v>
          </cell>
          <cell r="B115">
            <v>0.7</v>
          </cell>
        </row>
        <row r="116">
          <cell r="A116" t="str">
            <v xml:space="preserve">Ford </v>
          </cell>
          <cell r="B116">
            <v>0.52</v>
          </cell>
        </row>
        <row r="117">
          <cell r="A117" t="str">
            <v>GM</v>
          </cell>
          <cell r="B117">
            <v>0.4</v>
          </cell>
        </row>
        <row r="118">
          <cell r="A118" t="str">
            <v>Transplants</v>
          </cell>
          <cell r="B118">
            <v>0.4</v>
          </cell>
        </row>
      </sheetData>
      <sheetData sheetId="3" refreshError="1"/>
      <sheetData sheetId="4" refreshError="1"/>
      <sheetData sheetId="5" refreshError="1">
        <row r="4">
          <cell r="B4" t="str">
            <v>1971A</v>
          </cell>
          <cell r="C4" t="str">
            <v>1972A</v>
          </cell>
          <cell r="D4" t="str">
            <v>1973A</v>
          </cell>
          <cell r="E4" t="str">
            <v>1974A</v>
          </cell>
          <cell r="F4" t="str">
            <v>1975A</v>
          </cell>
          <cell r="G4" t="str">
            <v>1976A</v>
          </cell>
          <cell r="H4" t="str">
            <v>1977A</v>
          </cell>
          <cell r="I4" t="str">
            <v>1978A</v>
          </cell>
          <cell r="J4" t="str">
            <v>1979A</v>
          </cell>
          <cell r="K4" t="str">
            <v>1980A</v>
          </cell>
          <cell r="L4" t="str">
            <v>1981A</v>
          </cell>
          <cell r="M4" t="str">
            <v>1982A</v>
          </cell>
          <cell r="N4" t="str">
            <v>1983A</v>
          </cell>
          <cell r="O4" t="str">
            <v>1984A</v>
          </cell>
          <cell r="P4" t="str">
            <v>1985A</v>
          </cell>
          <cell r="Q4" t="str">
            <v>1986A</v>
          </cell>
          <cell r="R4" t="str">
            <v>1987A</v>
          </cell>
          <cell r="S4" t="str">
            <v>1988A</v>
          </cell>
          <cell r="T4" t="str">
            <v>1989A</v>
          </cell>
          <cell r="U4" t="str">
            <v>1990A</v>
          </cell>
          <cell r="V4" t="str">
            <v>1991A</v>
          </cell>
          <cell r="W4" t="str">
            <v>1992A</v>
          </cell>
          <cell r="X4" t="str">
            <v>1993A</v>
          </cell>
        </row>
        <row r="82">
          <cell r="B82">
            <v>0.47226985716126602</v>
          </cell>
          <cell r="C82">
            <v>0.48153204470346761</v>
          </cell>
          <cell r="D82">
            <v>0.48471906273321524</v>
          </cell>
          <cell r="E82">
            <v>0.4784592822636301</v>
          </cell>
          <cell r="F82">
            <v>0.46190047811818014</v>
          </cell>
          <cell r="G82">
            <v>0.45684124202029297</v>
          </cell>
          <cell r="H82">
            <v>0.4456960978578004</v>
          </cell>
          <cell r="I82">
            <v>0.42885067629304535</v>
          </cell>
          <cell r="J82">
            <v>0.4244353781145272</v>
          </cell>
          <cell r="K82">
            <v>0.43234023685565537</v>
          </cell>
          <cell r="L82">
            <v>0.41209093215322601</v>
          </cell>
          <cell r="M82">
            <v>0.38055945611522796</v>
          </cell>
          <cell r="N82">
            <v>0.34919695516418031</v>
          </cell>
          <cell r="O82">
            <v>0.33006467216993535</v>
          </cell>
          <cell r="P82">
            <v>0.34029086648667922</v>
          </cell>
          <cell r="Q82">
            <v>0.36023147205616529</v>
          </cell>
          <cell r="R82">
            <v>0.38191192214985076</v>
          </cell>
          <cell r="S82">
            <v>0.39895890347148633</v>
          </cell>
          <cell r="T82">
            <v>0.39265324690094394</v>
          </cell>
          <cell r="U82">
            <v>0.3819138078160817</v>
          </cell>
          <cell r="V82">
            <v>0.36197150507421244</v>
          </cell>
          <cell r="W82">
            <v>0.34049328169502918</v>
          </cell>
          <cell r="X82">
            <v>0.32186887797547165</v>
          </cell>
          <cell r="AC82">
            <v>0.32636568914812991</v>
          </cell>
          <cell r="AH82" t="str">
            <v>0-5 Year Old</v>
          </cell>
        </row>
        <row r="83">
          <cell r="B83">
            <v>0.3824727654808045</v>
          </cell>
          <cell r="C83">
            <v>0.37311577896828013</v>
          </cell>
          <cell r="D83">
            <v>0.36667056295350531</v>
          </cell>
          <cell r="E83">
            <v>0.36570048309178743</v>
          </cell>
          <cell r="F83">
            <v>0.36247022173355326</v>
          </cell>
          <cell r="G83">
            <v>0.3524256701345897</v>
          </cell>
          <cell r="H83">
            <v>0.35975067480068024</v>
          </cell>
          <cell r="I83">
            <v>0.37023112296101018</v>
          </cell>
          <cell r="J83">
            <v>0.36524843362960802</v>
          </cell>
          <cell r="K83">
            <v>0.34704502545912236</v>
          </cell>
          <cell r="L83">
            <v>0.35505397863404459</v>
          </cell>
          <cell r="M83">
            <v>0.36323633684151985</v>
          </cell>
          <cell r="N83">
            <v>0.36791085896206199</v>
          </cell>
          <cell r="O83">
            <v>0.37411930175088071</v>
          </cell>
          <cell r="P83">
            <v>0.37070831847587998</v>
          </cell>
          <cell r="Q83">
            <v>0.34773247456706952</v>
          </cell>
          <cell r="R83">
            <v>0.31425956828336116</v>
          </cell>
          <cell r="S83">
            <v>0.28487498689895308</v>
          </cell>
          <cell r="T83">
            <v>0.28010917775503241</v>
          </cell>
          <cell r="U83">
            <v>0.29444999079739204</v>
          </cell>
          <cell r="V83">
            <v>0.31898119070443953</v>
          </cell>
          <cell r="W83">
            <v>0.3393529052055157</v>
          </cell>
          <cell r="X83">
            <v>0.35659501382068004</v>
          </cell>
          <cell r="AC83">
            <v>0.28684227210877716</v>
          </cell>
          <cell r="AH83" t="str">
            <v>6-10 Year Old</v>
          </cell>
        </row>
        <row r="84">
          <cell r="AC84">
            <v>0.23796959662119652</v>
          </cell>
          <cell r="AH84" t="str">
            <v>10+ Year Old</v>
          </cell>
        </row>
        <row r="89">
          <cell r="B89">
            <v>0.14525737735792948</v>
          </cell>
          <cell r="C89">
            <v>0.14535217632825226</v>
          </cell>
          <cell r="D89">
            <v>0.14861037431327945</v>
          </cell>
          <cell r="E89">
            <v>0.15584023464458246</v>
          </cell>
          <cell r="F89">
            <v>0.17562930014826661</v>
          </cell>
          <cell r="G89">
            <v>0.19073308784511731</v>
          </cell>
          <cell r="H89">
            <v>0.19455322734151934</v>
          </cell>
          <cell r="I89">
            <v>0.20091820074594446</v>
          </cell>
          <cell r="J89">
            <v>0.21031618825586479</v>
          </cell>
          <cell r="K89">
            <v>0.22061473768522225</v>
          </cell>
          <cell r="L89">
            <v>0.23285508921272935</v>
          </cell>
          <cell r="M89">
            <v>0.2562042070432522</v>
          </cell>
          <cell r="N89">
            <v>0.2828921858737577</v>
          </cell>
          <cell r="O89">
            <v>0.295816026079184</v>
          </cell>
          <cell r="P89">
            <v>0.28900081503744079</v>
          </cell>
          <cell r="Q89">
            <v>0.29203605337676519</v>
          </cell>
          <cell r="R89">
            <v>0.30382850956678809</v>
          </cell>
          <cell r="S89">
            <v>0.3161661096295606</v>
          </cell>
          <cell r="T89">
            <v>0.32723757534402365</v>
          </cell>
          <cell r="U89">
            <v>0.32363620138652627</v>
          </cell>
          <cell r="V89">
            <v>0.31904730422134808</v>
          </cell>
          <cell r="W89">
            <v>0.32015381309945512</v>
          </cell>
          <cell r="X89">
            <v>0.32153610820384831</v>
          </cell>
        </row>
      </sheetData>
      <sheetData sheetId="6" refreshError="1"/>
      <sheetData sheetId="7" refreshError="1">
        <row r="5">
          <cell r="B5" t="str">
            <v>1960</v>
          </cell>
          <cell r="G5" t="str">
            <v>1965</v>
          </cell>
          <cell r="L5" t="str">
            <v>1970</v>
          </cell>
          <cell r="Q5" t="str">
            <v>1975</v>
          </cell>
          <cell r="V5" t="str">
            <v>1980</v>
          </cell>
          <cell r="AA5" t="str">
            <v>1985</v>
          </cell>
          <cell r="AF5" t="str">
            <v>1990</v>
          </cell>
          <cell r="AK5" t="str">
            <v>1995</v>
          </cell>
          <cell r="AP5">
            <v>2000</v>
          </cell>
          <cell r="CX5">
            <v>1993</v>
          </cell>
          <cell r="DJ5">
            <v>1994</v>
          </cell>
          <cell r="DV5">
            <v>1995</v>
          </cell>
        </row>
        <row r="6">
          <cell r="B6" t="str">
            <v>1960</v>
          </cell>
          <cell r="C6" t="str">
            <v>1961</v>
          </cell>
          <cell r="D6" t="str">
            <v>1962</v>
          </cell>
          <cell r="E6" t="str">
            <v>1963</v>
          </cell>
          <cell r="F6" t="str">
            <v>1964</v>
          </cell>
          <cell r="G6" t="str">
            <v>1965</v>
          </cell>
          <cell r="H6" t="str">
            <v>1966</v>
          </cell>
          <cell r="I6" t="str">
            <v>1967</v>
          </cell>
          <cell r="J6" t="str">
            <v>1968</v>
          </cell>
          <cell r="K6" t="str">
            <v>1969</v>
          </cell>
          <cell r="L6" t="str">
            <v>1970</v>
          </cell>
          <cell r="M6" t="str">
            <v>1971</v>
          </cell>
          <cell r="N6" t="str">
            <v>1972</v>
          </cell>
          <cell r="O6" t="str">
            <v>1973</v>
          </cell>
          <cell r="P6" t="str">
            <v>1974</v>
          </cell>
          <cell r="Q6" t="str">
            <v>1975</v>
          </cell>
          <cell r="R6" t="str">
            <v>1976</v>
          </cell>
          <cell r="S6" t="str">
            <v>1977</v>
          </cell>
          <cell r="T6" t="str">
            <v>1978</v>
          </cell>
          <cell r="U6" t="str">
            <v>1979</v>
          </cell>
          <cell r="V6" t="str">
            <v>1980</v>
          </cell>
          <cell r="W6" t="str">
            <v>1981</v>
          </cell>
          <cell r="X6" t="str">
            <v>1982</v>
          </cell>
          <cell r="Y6" t="str">
            <v>1983</v>
          </cell>
          <cell r="Z6" t="str">
            <v>1984</v>
          </cell>
          <cell r="AA6" t="str">
            <v>1985</v>
          </cell>
          <cell r="AB6" t="str">
            <v>1986</v>
          </cell>
          <cell r="AC6" t="str">
            <v>1987</v>
          </cell>
          <cell r="AD6" t="str">
            <v>1988</v>
          </cell>
          <cell r="AE6" t="str">
            <v>1989</v>
          </cell>
          <cell r="AF6" t="str">
            <v>1990</v>
          </cell>
          <cell r="AG6" t="str">
            <v>1991</v>
          </cell>
          <cell r="AH6" t="str">
            <v>1992</v>
          </cell>
          <cell r="AI6" t="str">
            <v>1993</v>
          </cell>
          <cell r="AJ6" t="str">
            <v>1994</v>
          </cell>
          <cell r="AK6" t="str">
            <v>1995</v>
          </cell>
          <cell r="AL6">
            <v>1996</v>
          </cell>
          <cell r="AM6">
            <v>1997</v>
          </cell>
          <cell r="AN6">
            <v>1998</v>
          </cell>
          <cell r="AO6">
            <v>1999</v>
          </cell>
          <cell r="AP6">
            <v>2000</v>
          </cell>
          <cell r="CP6" t="str">
            <v>Jan.</v>
          </cell>
          <cell r="CQ6">
            <v>1.1162369999999999</v>
          </cell>
          <cell r="CR6">
            <v>1.2153890000000001</v>
          </cell>
          <cell r="CS6">
            <v>1.0976950000000001</v>
          </cell>
          <cell r="CT6">
            <v>1.074913</v>
          </cell>
          <cell r="CX6">
            <v>1</v>
          </cell>
          <cell r="CY6">
            <v>2</v>
          </cell>
          <cell r="CZ6">
            <v>3</v>
          </cell>
          <cell r="DA6">
            <v>4</v>
          </cell>
          <cell r="DB6">
            <v>5</v>
          </cell>
          <cell r="DC6">
            <v>6</v>
          </cell>
          <cell r="DD6">
            <v>7</v>
          </cell>
          <cell r="DE6">
            <v>8</v>
          </cell>
          <cell r="DF6">
            <v>9</v>
          </cell>
          <cell r="DG6">
            <v>10</v>
          </cell>
          <cell r="DH6">
            <v>11</v>
          </cell>
          <cell r="DI6">
            <v>12</v>
          </cell>
        </row>
        <row r="7">
          <cell r="CP7" t="str">
            <v>Feb.</v>
          </cell>
          <cell r="CQ7">
            <v>1.2274579999999999</v>
          </cell>
          <cell r="CR7">
            <v>1.281617</v>
          </cell>
          <cell r="CS7">
            <v>1.2291449999999999</v>
          </cell>
          <cell r="CT7">
            <v>1.1767669999999999</v>
          </cell>
        </row>
        <row r="8">
          <cell r="CP8" t="str">
            <v>Mar.</v>
          </cell>
          <cell r="CQ8">
            <v>1.4162380000000001</v>
          </cell>
          <cell r="CR8">
            <v>1.469282</v>
          </cell>
          <cell r="CS8">
            <v>1.5657799999999999</v>
          </cell>
          <cell r="CT8">
            <v>1.4756860000000001</v>
          </cell>
        </row>
        <row r="9">
          <cell r="CP9" t="str">
            <v>Apr.</v>
          </cell>
          <cell r="CQ9">
            <v>1.2283729999999999</v>
          </cell>
          <cell r="CR9">
            <v>1.1810769999999999</v>
          </cell>
          <cell r="CS9">
            <v>1.4320539999999999</v>
          </cell>
          <cell r="CT9">
            <v>1.2832269999999999</v>
          </cell>
          <cell r="CX9">
            <v>0.98462500000000008</v>
          </cell>
          <cell r="CY9">
            <v>1.045833</v>
          </cell>
          <cell r="CZ9">
            <v>1.3437899999999998</v>
          </cell>
          <cell r="DA9">
            <v>1.3985479999999999</v>
          </cell>
          <cell r="DB9">
            <v>1.4714859999999998</v>
          </cell>
          <cell r="DC9">
            <v>1.503063</v>
          </cell>
          <cell r="DD9">
            <v>1.375378</v>
          </cell>
          <cell r="DE9">
            <v>1.255279</v>
          </cell>
          <cell r="DF9">
            <v>1.2606169999999999</v>
          </cell>
          <cell r="DG9">
            <v>1.278278</v>
          </cell>
          <cell r="DH9">
            <v>1.2357939999999998</v>
          </cell>
          <cell r="DI9">
            <v>1.235166</v>
          </cell>
          <cell r="DJ9">
            <v>1.122641</v>
          </cell>
          <cell r="DK9">
            <v>1.2543</v>
          </cell>
          <cell r="DL9">
            <v>1.5974630000000001</v>
          </cell>
          <cell r="DM9">
            <v>1.463959</v>
          </cell>
          <cell r="DN9">
            <v>1.517925</v>
          </cell>
          <cell r="DO9">
            <v>1.614744</v>
          </cell>
          <cell r="DP9">
            <v>1.321914</v>
          </cell>
          <cell r="DQ9">
            <v>1.4228839999999998</v>
          </cell>
          <cell r="DR9">
            <v>1.351753</v>
          </cell>
          <cell r="DS9">
            <v>1.395248</v>
          </cell>
          <cell r="DT9">
            <v>1.294994</v>
          </cell>
          <cell r="DU9">
            <v>1.3037970000000001</v>
          </cell>
          <cell r="DV9">
            <v>1.1057940000000002</v>
          </cell>
          <cell r="DW9">
            <v>1.2059389999999999</v>
          </cell>
          <cell r="DX9">
            <v>1.5114610000000002</v>
          </cell>
          <cell r="DY9">
            <v>1.3183009999999999</v>
          </cell>
          <cell r="DZ9">
            <v>1.5521229999999999</v>
          </cell>
          <cell r="EA9">
            <v>1.5995159999999999</v>
          </cell>
          <cell r="EB9">
            <v>1.3482190000000001</v>
          </cell>
          <cell r="EC9">
            <v>1.4639370000000003</v>
          </cell>
          <cell r="ED9">
            <v>1.3146349999999998</v>
          </cell>
          <cell r="EE9">
            <v>1.319671</v>
          </cell>
          <cell r="EF9">
            <v>1.2566469999999998</v>
          </cell>
          <cell r="EG9">
            <v>1.282405</v>
          </cell>
          <cell r="EH9">
            <v>1.124207</v>
          </cell>
          <cell r="EI9">
            <v>1.2835909999999999</v>
          </cell>
          <cell r="EJ9">
            <v>1.508589</v>
          </cell>
          <cell r="EK9">
            <v>1.4629889999999999</v>
          </cell>
          <cell r="EL9">
            <v>1.6477279999999999</v>
          </cell>
          <cell r="EM9">
            <v>1.526241</v>
          </cell>
          <cell r="EN9">
            <v>1.4170280000000002</v>
          </cell>
          <cell r="EO9">
            <v>1.427308</v>
          </cell>
          <cell r="EP9">
            <v>1.326911</v>
          </cell>
          <cell r="EQ9">
            <v>1.446536</v>
          </cell>
          <cell r="ER9">
            <v>1.220243</v>
          </cell>
          <cell r="ES9">
            <v>1.2464390000000001</v>
          </cell>
        </row>
        <row r="10">
          <cell r="CP10" t="str">
            <v>May</v>
          </cell>
          <cell r="CQ10">
            <v>1.3229880000000001</v>
          </cell>
          <cell r="CR10">
            <v>1.3158620000000001</v>
          </cell>
          <cell r="CS10">
            <v>1.4883</v>
          </cell>
          <cell r="CT10">
            <v>1.516732</v>
          </cell>
        </row>
        <row r="11">
          <cell r="CP11" t="str">
            <v>June</v>
          </cell>
          <cell r="CQ11">
            <v>1.366849</v>
          </cell>
          <cell r="CR11">
            <v>1.3210999999999999</v>
          </cell>
          <cell r="CS11">
            <v>1.579294</v>
          </cell>
          <cell r="CT11">
            <v>1.562346</v>
          </cell>
        </row>
        <row r="13">
          <cell r="B13">
            <v>8.3417589999999997</v>
          </cell>
          <cell r="C13">
            <v>7.0933450000000002</v>
          </cell>
          <cell r="D13">
            <v>8.7611889999999981</v>
          </cell>
          <cell r="E13">
            <v>9.8010410000000014</v>
          </cell>
          <cell r="F13">
            <v>10.003767999999999</v>
          </cell>
          <cell r="G13">
            <v>12.079922</v>
          </cell>
          <cell r="H13">
            <v>11.382052999999999</v>
          </cell>
          <cell r="I13">
            <v>10.063275000000001</v>
          </cell>
          <cell r="J13">
            <v>12.113826</v>
          </cell>
          <cell r="K13">
            <v>11.699156000000002</v>
          </cell>
          <cell r="L13">
            <v>9.639424</v>
          </cell>
          <cell r="M13">
            <v>12.233696999999999</v>
          </cell>
          <cell r="N13">
            <v>12.998680999999999</v>
          </cell>
          <cell r="O13">
            <v>14.535668000000001</v>
          </cell>
          <cell r="P13">
            <v>11.890981999999999</v>
          </cell>
          <cell r="Q13">
            <v>10.768167</v>
          </cell>
          <cell r="R13">
            <v>13.457339000000001</v>
          </cell>
          <cell r="S13">
            <v>14.749784</v>
          </cell>
          <cell r="T13">
            <v>15.097905000000001</v>
          </cell>
          <cell r="U13">
            <v>13.551193999999999</v>
          </cell>
          <cell r="V13">
            <v>9.870175999999999</v>
          </cell>
          <cell r="W13">
            <v>9.8183980000000002</v>
          </cell>
          <cell r="X13">
            <v>8.6936180000000007</v>
          </cell>
          <cell r="Y13">
            <v>11.053507999999999</v>
          </cell>
          <cell r="Z13">
            <v>13.120835</v>
          </cell>
          <cell r="AA13">
            <v>14.029276000000001</v>
          </cell>
          <cell r="AB13">
            <v>13.514370999999999</v>
          </cell>
          <cell r="AC13">
            <v>12.942128</v>
          </cell>
          <cell r="AD13">
            <v>13.710927</v>
          </cell>
          <cell r="AE13">
            <v>13.462873</v>
          </cell>
          <cell r="AF13">
            <v>12.534468</v>
          </cell>
          <cell r="AG13">
            <v>11.647706000000001</v>
          </cell>
          <cell r="AH13">
            <v>12.757550999999999</v>
          </cell>
          <cell r="AI13">
            <v>14.179497999999999</v>
          </cell>
          <cell r="AJ13">
            <v>15.682646999999999</v>
          </cell>
          <cell r="AK13">
            <v>15.337119999999999</v>
          </cell>
          <cell r="AL13">
            <v>15.445841999999999</v>
          </cell>
          <cell r="AM13">
            <v>16.055542000000003</v>
          </cell>
          <cell r="AN13">
            <v>16.032875000000001</v>
          </cell>
          <cell r="AO13">
            <v>17.615754000000003</v>
          </cell>
          <cell r="AP13">
            <v>17.658239000000002</v>
          </cell>
        </row>
        <row r="21">
          <cell r="B21">
            <v>7.5658000000000003</v>
          </cell>
          <cell r="C21">
            <v>6.8426</v>
          </cell>
          <cell r="D21">
            <v>8.1601999999999997</v>
          </cell>
          <cell r="E21">
            <v>8.9496000000000002</v>
          </cell>
          <cell r="F21">
            <v>9.4530999999999992</v>
          </cell>
          <cell r="G21">
            <v>10.8665</v>
          </cell>
          <cell r="H21">
            <v>10.649100000000001</v>
          </cell>
          <cell r="I21">
            <v>9.8663000000000007</v>
          </cell>
          <cell r="J21">
            <v>11.416</v>
          </cell>
          <cell r="K21">
            <v>11.454599999999999</v>
          </cell>
          <cell r="L21">
            <v>10.092599999999999</v>
          </cell>
          <cell r="M21">
            <v>12.151</v>
          </cell>
          <cell r="N21">
            <v>13.2806</v>
          </cell>
          <cell r="O21">
            <v>14.380069000000001</v>
          </cell>
          <cell r="P21">
            <v>11.358012</v>
          </cell>
          <cell r="Q21">
            <v>10.659257</v>
          </cell>
          <cell r="R21">
            <v>12.809494000000001</v>
          </cell>
          <cell r="S21">
            <v>14.335561999999999</v>
          </cell>
          <cell r="T21">
            <v>14.909433999999999</v>
          </cell>
          <cell r="U21">
            <v>13.828913999999999</v>
          </cell>
          <cell r="V21">
            <v>11.237714</v>
          </cell>
          <cell r="W21">
            <v>10.629408</v>
          </cell>
          <cell r="X21">
            <v>10.184813</v>
          </cell>
          <cell r="Y21">
            <v>11.900741999999999</v>
          </cell>
          <cell r="Z21">
            <v>14.177727000000001</v>
          </cell>
          <cell r="AA21">
            <v>15.563800000000001</v>
          </cell>
          <cell r="AB21">
            <v>15.940863</v>
          </cell>
          <cell r="AC21">
            <v>15.086042000000001</v>
          </cell>
          <cell r="AD21">
            <v>15.691031000000001</v>
          </cell>
          <cell r="AE21">
            <v>14.952812</v>
          </cell>
          <cell r="AF21">
            <v>14.148403999999999</v>
          </cell>
          <cell r="AG21">
            <v>12.541321</v>
          </cell>
          <cell r="AH21">
            <v>13.117846</v>
          </cell>
          <cell r="AI21">
            <v>13.918063999999999</v>
          </cell>
          <cell r="AJ21">
            <v>15.089134</v>
          </cell>
        </row>
        <row r="22">
          <cell r="B22">
            <v>0.52318799999999999</v>
          </cell>
          <cell r="C22">
            <v>0.51147900000000002</v>
          </cell>
          <cell r="D22">
            <v>0.58521000000000001</v>
          </cell>
          <cell r="E22">
            <v>0.65498900000000004</v>
          </cell>
          <cell r="F22">
            <v>0.72587900000000005</v>
          </cell>
          <cell r="G22">
            <v>0.83099500000000004</v>
          </cell>
          <cell r="H22">
            <v>0.82743100000000003</v>
          </cell>
          <cell r="I22">
            <v>0.815307</v>
          </cell>
          <cell r="J22">
            <v>0.88945300000000005</v>
          </cell>
          <cell r="K22">
            <v>0.91750500000000001</v>
          </cell>
          <cell r="L22">
            <v>0.77424099999999996</v>
          </cell>
          <cell r="M22">
            <v>0.94033199999999995</v>
          </cell>
          <cell r="N22">
            <v>1.0656209999999999</v>
          </cell>
          <cell r="O22">
            <v>1.2266980000000001</v>
          </cell>
          <cell r="P22">
            <v>1.249304</v>
          </cell>
          <cell r="Q22">
            <v>1.316629</v>
          </cell>
          <cell r="R22">
            <v>1.291463</v>
          </cell>
          <cell r="S22">
            <v>1.344959</v>
          </cell>
          <cell r="T22">
            <v>1.366544</v>
          </cell>
          <cell r="U22">
            <v>1.3964019999999999</v>
          </cell>
          <cell r="V22">
            <v>1.2638069999999999</v>
          </cell>
          <cell r="W22">
            <v>1.190882</v>
          </cell>
          <cell r="X22">
            <v>0.920902</v>
          </cell>
          <cell r="Y22">
            <v>1.081088</v>
          </cell>
          <cell r="Z22">
            <v>1.2835019999999999</v>
          </cell>
          <cell r="AA22">
            <v>1.53041</v>
          </cell>
          <cell r="AB22">
            <v>1.5159199999999999</v>
          </cell>
          <cell r="AC22">
            <v>1.5281039999999999</v>
          </cell>
          <cell r="AD22">
            <v>1.56267</v>
          </cell>
          <cell r="AE22">
            <v>1.4835590000000001</v>
          </cell>
          <cell r="AF22">
            <v>1.3141118000000001</v>
          </cell>
          <cell r="AG22">
            <v>1.287056</v>
          </cell>
          <cell r="AH22">
            <v>1.227841</v>
          </cell>
          <cell r="AI22">
            <v>1.188992</v>
          </cell>
          <cell r="AJ22">
            <v>1.250373</v>
          </cell>
          <cell r="AK22">
            <v>1.162247</v>
          </cell>
          <cell r="AL22">
            <v>1.202394</v>
          </cell>
          <cell r="AM22">
            <v>1.3857330000000001</v>
          </cell>
          <cell r="AN22">
            <v>1.391602</v>
          </cell>
          <cell r="AO22">
            <v>1.5168461800000002</v>
          </cell>
          <cell r="AP22">
            <v>1.4697123397739462</v>
          </cell>
        </row>
        <row r="25">
          <cell r="B25">
            <v>8.1437299999999997</v>
          </cell>
          <cell r="C25">
            <v>7.4157150000000005</v>
          </cell>
          <cell r="D25">
            <v>8.8094920000000005</v>
          </cell>
          <cell r="E25">
            <v>9.6801700000000004</v>
          </cell>
          <cell r="F25">
            <v>10.272302</v>
          </cell>
          <cell r="G25">
            <v>11.793853</v>
          </cell>
          <cell r="H25">
            <v>11.589747000000001</v>
          </cell>
          <cell r="I25">
            <v>10.807450000000001</v>
          </cell>
          <cell r="J25">
            <v>12.451150999999999</v>
          </cell>
          <cell r="K25">
            <v>12.537384999999999</v>
          </cell>
          <cell r="L25">
            <v>11.052480999999998</v>
          </cell>
          <cell r="M25">
            <v>13.296600999999999</v>
          </cell>
          <cell r="N25">
            <v>14.577173</v>
          </cell>
          <cell r="O25">
            <v>15.865841000000001</v>
          </cell>
          <cell r="P25">
            <v>12.93754</v>
          </cell>
          <cell r="Q25">
            <v>12.321783000000002</v>
          </cell>
          <cell r="R25">
            <v>14.404325000000002</v>
          </cell>
          <cell r="S25">
            <v>15.969767999999998</v>
          </cell>
          <cell r="T25">
            <v>16.637006</v>
          </cell>
          <cell r="U25">
            <v>15.650544999999999</v>
          </cell>
          <cell r="V25">
            <v>12.965932</v>
          </cell>
          <cell r="W25">
            <v>12.391303000000001</v>
          </cell>
          <cell r="X25">
            <v>11.574377999999999</v>
          </cell>
          <cell r="Y25">
            <v>13.254644999999998</v>
          </cell>
          <cell r="Z25">
            <v>15.791516000000001</v>
          </cell>
          <cell r="AA25">
            <v>17.485859000000001</v>
          </cell>
          <cell r="AB25">
            <v>17.715618000000003</v>
          </cell>
          <cell r="AC25">
            <v>16.862108000000003</v>
          </cell>
          <cell r="AD25">
            <v>17.59562</v>
          </cell>
          <cell r="AE25">
            <v>16.882235000000001</v>
          </cell>
          <cell r="AF25">
            <v>16.007445799999999</v>
          </cell>
          <cell r="AG25">
            <v>14.471358</v>
          </cell>
          <cell r="AH25">
            <v>15.052600999999999</v>
          </cell>
          <cell r="AI25">
            <v>15.657491</v>
          </cell>
          <cell r="AJ25">
            <v>16.954637000000002</v>
          </cell>
          <cell r="AK25">
            <v>16.079094000000001</v>
          </cell>
          <cell r="AL25">
            <v>16.639629000000003</v>
          </cell>
          <cell r="AM25">
            <v>17.043384</v>
          </cell>
          <cell r="AN25">
            <v>17.288277000000001</v>
          </cell>
          <cell r="AO25">
            <v>18.837721930000004</v>
          </cell>
          <cell r="AP25">
            <v>18.558704672432285</v>
          </cell>
        </row>
        <row r="27">
          <cell r="B27">
            <v>7.05</v>
          </cell>
          <cell r="C27">
            <v>8.3824500000000004</v>
          </cell>
          <cell r="D27">
            <v>9.2793721500000004</v>
          </cell>
          <cell r="E27">
            <v>9.9753250612500004</v>
          </cell>
          <cell r="F27">
            <v>10.543918589741249</v>
          </cell>
          <cell r="G27">
            <v>11.039482763459088</v>
          </cell>
          <cell r="H27">
            <v>11.470022591233992</v>
          </cell>
          <cell r="I27">
            <v>11.860003359335948</v>
          </cell>
          <cell r="J27">
            <v>12.215803460116026</v>
          </cell>
          <cell r="K27">
            <v>12.545630153539157</v>
          </cell>
          <cell r="L27">
            <v>12.846725277224097</v>
          </cell>
          <cell r="M27">
            <v>13.129353233323027</v>
          </cell>
          <cell r="N27">
            <v>13.391940297989487</v>
          </cell>
          <cell r="O27">
            <v>13.646387163651287</v>
          </cell>
          <cell r="P27">
            <v>13.878375745433358</v>
          </cell>
          <cell r="Q27">
            <v>14.100429757360292</v>
          </cell>
          <cell r="R27">
            <v>14.311936203720695</v>
          </cell>
          <cell r="S27">
            <v>14.512303310572785</v>
          </cell>
          <cell r="T27">
            <v>14.700963253610229</v>
          </cell>
          <cell r="U27">
            <v>14.877374812653553</v>
          </cell>
          <cell r="V27">
            <v>15.04102593559274</v>
          </cell>
          <cell r="W27">
            <v>15.191436194948668</v>
          </cell>
          <cell r="X27">
            <v>15.328159120703205</v>
          </cell>
          <cell r="Y27">
            <v>15.466112552789532</v>
          </cell>
          <cell r="Z27">
            <v>15.589841453211848</v>
          </cell>
          <cell r="AA27">
            <v>15.714560184837543</v>
          </cell>
          <cell r="AB27">
            <v>15.824562106131404</v>
          </cell>
          <cell r="AC27">
            <v>15.935334040874322</v>
          </cell>
          <cell r="AD27">
            <v>16.030946045119567</v>
          </cell>
          <cell r="AE27">
            <v>16.127131721390285</v>
          </cell>
          <cell r="AF27">
            <v>16.207767379997236</v>
          </cell>
          <cell r="AG27">
            <v>16.288806216897221</v>
          </cell>
          <cell r="AH27">
            <v>16.35396144176481</v>
          </cell>
          <cell r="AI27">
            <v>16.419377287531869</v>
          </cell>
          <cell r="AJ27">
            <v>16.468635419394463</v>
          </cell>
          <cell r="AK27">
            <v>16.518041325652646</v>
          </cell>
          <cell r="AL27">
            <v>16.55107740830395</v>
          </cell>
          <cell r="AM27">
            <v>16.584179563120557</v>
          </cell>
          <cell r="AN27">
            <v>16.600763742683675</v>
          </cell>
          <cell r="AO27">
            <v>16.617364506426355</v>
          </cell>
          <cell r="AP27">
            <v>16.633981870932779</v>
          </cell>
        </row>
        <row r="29">
          <cell r="B29">
            <v>7.7550000000000008</v>
          </cell>
          <cell r="C29">
            <v>9.220695000000001</v>
          </cell>
          <cell r="D29">
            <v>10.207309365</v>
          </cell>
          <cell r="E29">
            <v>10.972857567375002</v>
          </cell>
          <cell r="F29">
            <v>11.598310448715376</v>
          </cell>
          <cell r="G29">
            <v>12.143431039804998</v>
          </cell>
          <cell r="H29">
            <v>12.617024850357392</v>
          </cell>
          <cell r="I29">
            <v>13.046003695269544</v>
          </cell>
          <cell r="J29">
            <v>13.437383806127631</v>
          </cell>
          <cell r="K29">
            <v>13.800193168893074</v>
          </cell>
          <cell r="L29">
            <v>14.131397804946507</v>
          </cell>
          <cell r="M29">
            <v>14.442288556655331</v>
          </cell>
          <cell r="N29">
            <v>14.731134327788437</v>
          </cell>
          <cell r="O29">
            <v>15.011025880016417</v>
          </cell>
          <cell r="P29">
            <v>15.266213319976695</v>
          </cell>
          <cell r="Q29">
            <v>15.510472733096323</v>
          </cell>
          <cell r="R29">
            <v>15.743129824092765</v>
          </cell>
          <cell r="S29">
            <v>15.963533641630065</v>
          </cell>
          <cell r="T29">
            <v>16.171059578971253</v>
          </cell>
          <cell r="U29">
            <v>16.365112293918909</v>
          </cell>
          <cell r="V29">
            <v>16.545128529152016</v>
          </cell>
          <cell r="W29">
            <v>16.710579814443538</v>
          </cell>
          <cell r="X29">
            <v>16.860975032773528</v>
          </cell>
          <cell r="Y29">
            <v>17.012723808068486</v>
          </cell>
          <cell r="Z29">
            <v>17.148825598533033</v>
          </cell>
          <cell r="AA29">
            <v>17.286016203321299</v>
          </cell>
          <cell r="AB29">
            <v>17.407018316744548</v>
          </cell>
          <cell r="AC29">
            <v>17.528867444961755</v>
          </cell>
          <cell r="AD29">
            <v>17.634040649631526</v>
          </cell>
          <cell r="AE29">
            <v>17.739844893529316</v>
          </cell>
          <cell r="AF29">
            <v>17.828544117996962</v>
          </cell>
          <cell r="AG29">
            <v>17.917686838586945</v>
          </cell>
          <cell r="AH29">
            <v>17.989357585941292</v>
          </cell>
          <cell r="AI29">
            <v>18.061315016285057</v>
          </cell>
          <cell r="AJ29">
            <v>18.115498961333913</v>
          </cell>
          <cell r="AK29">
            <v>18.169845458217914</v>
          </cell>
          <cell r="AL29">
            <v>18.206185149134345</v>
          </cell>
          <cell r="AM29">
            <v>18.242597519432614</v>
          </cell>
          <cell r="AN29">
            <v>18.260840116952043</v>
          </cell>
          <cell r="AO29">
            <v>18.279100957068991</v>
          </cell>
          <cell r="AP29">
            <v>18.297380058026057</v>
          </cell>
        </row>
        <row r="30">
          <cell r="B30">
            <v>5.9924999999999997</v>
          </cell>
          <cell r="C30">
            <v>7.1250825000000004</v>
          </cell>
          <cell r="D30">
            <v>7.8874663275000003</v>
          </cell>
          <cell r="E30">
            <v>8.4790263020625005</v>
          </cell>
          <cell r="F30">
            <v>8.9623308012800624</v>
          </cell>
          <cell r="G30">
            <v>9.3835603489402235</v>
          </cell>
          <cell r="H30">
            <v>9.7495192025488926</v>
          </cell>
          <cell r="I30">
            <v>10.081002855435555</v>
          </cell>
          <cell r="J30">
            <v>10.383432941098622</v>
          </cell>
          <cell r="K30">
            <v>10.663785630508283</v>
          </cell>
          <cell r="L30">
            <v>10.919716485640482</v>
          </cell>
          <cell r="M30">
            <v>11.159950248324572</v>
          </cell>
          <cell r="N30">
            <v>11.383149253291064</v>
          </cell>
          <cell r="O30">
            <v>11.599429089103594</v>
          </cell>
          <cell r="P30">
            <v>11.796619383618355</v>
          </cell>
          <cell r="Q30">
            <v>11.985365293756248</v>
          </cell>
          <cell r="R30">
            <v>12.165145773162591</v>
          </cell>
          <cell r="S30">
            <v>12.335457813986867</v>
          </cell>
          <cell r="T30">
            <v>12.495818765568695</v>
          </cell>
          <cell r="U30">
            <v>12.64576859075552</v>
          </cell>
          <cell r="V30">
            <v>12.784872045253829</v>
          </cell>
          <cell r="W30">
            <v>12.912720765706368</v>
          </cell>
          <cell r="X30">
            <v>13.028935252597725</v>
          </cell>
          <cell r="Y30">
            <v>13.146195669871101</v>
          </cell>
          <cell r="Z30">
            <v>13.25136523523007</v>
          </cell>
          <cell r="AA30">
            <v>13.357376157111911</v>
          </cell>
          <cell r="AB30">
            <v>13.450877790211694</v>
          </cell>
          <cell r="AC30">
            <v>13.545033934743174</v>
          </cell>
          <cell r="AD30">
            <v>13.626304138351632</v>
          </cell>
          <cell r="AE30">
            <v>13.708061963181741</v>
          </cell>
          <cell r="AF30">
            <v>13.77660227299765</v>
          </cell>
          <cell r="AG30">
            <v>13.845485284362638</v>
          </cell>
          <cell r="AH30">
            <v>13.900867225500088</v>
          </cell>
          <cell r="AI30">
            <v>13.956470694402089</v>
          </cell>
          <cell r="AJ30">
            <v>13.998340106485292</v>
          </cell>
          <cell r="AK30">
            <v>14.040335126804749</v>
          </cell>
          <cell r="AL30">
            <v>14.068415797058357</v>
          </cell>
          <cell r="AM30">
            <v>14.096552628652473</v>
          </cell>
          <cell r="AN30">
            <v>14.110649181281124</v>
          </cell>
          <cell r="AO30">
            <v>14.124759830462402</v>
          </cell>
          <cell r="AP30">
            <v>14.138884590292861</v>
          </cell>
        </row>
        <row r="35">
          <cell r="B35" t="e">
            <v>#REF!</v>
          </cell>
          <cell r="C35" t="e">
            <v>#REF!</v>
          </cell>
          <cell r="D35" t="e">
            <v>#REF!</v>
          </cell>
          <cell r="E35" t="e">
            <v>#REF!</v>
          </cell>
          <cell r="F35" t="e">
            <v>#REF!</v>
          </cell>
          <cell r="G35" t="e">
            <v>#REF!</v>
          </cell>
          <cell r="H35" t="e">
            <v>#REF!</v>
          </cell>
          <cell r="I35" t="e">
            <v>#REF!</v>
          </cell>
          <cell r="J35" t="e">
            <v>#REF!</v>
          </cell>
          <cell r="K35" t="e">
            <v>#REF!</v>
          </cell>
          <cell r="L35" t="e">
            <v>#REF!</v>
          </cell>
          <cell r="M35" t="e">
            <v>#REF!</v>
          </cell>
          <cell r="N35" t="e">
            <v>#REF!</v>
          </cell>
          <cell r="O35" t="e">
            <v>#REF!</v>
          </cell>
          <cell r="P35" t="e">
            <v>#REF!</v>
          </cell>
          <cell r="Q35" t="e">
            <v>#REF!</v>
          </cell>
          <cell r="R35" t="e">
            <v>#REF!</v>
          </cell>
          <cell r="S35" t="e">
            <v>#REF!</v>
          </cell>
          <cell r="T35" t="e">
            <v>#REF!</v>
          </cell>
          <cell r="U35" t="e">
            <v>#REF!</v>
          </cell>
          <cell r="V35" t="e">
            <v>#REF!</v>
          </cell>
          <cell r="W35" t="e">
            <v>#REF!</v>
          </cell>
          <cell r="X35" t="e">
            <v>#REF!</v>
          </cell>
          <cell r="Y35" t="e">
            <v>#REF!</v>
          </cell>
          <cell r="Z35" t="e">
            <v>#REF!</v>
          </cell>
          <cell r="AA35" t="e">
            <v>#REF!</v>
          </cell>
          <cell r="AB35" t="e">
            <v>#REF!</v>
          </cell>
          <cell r="AC35" t="e">
            <v>#REF!</v>
          </cell>
          <cell r="AD35" t="e">
            <v>#REF!</v>
          </cell>
          <cell r="AE35" t="e">
            <v>#REF!</v>
          </cell>
          <cell r="AF35" t="e">
            <v>#REF!</v>
          </cell>
          <cell r="AG35" t="e">
            <v>#REF!</v>
          </cell>
          <cell r="AH35" t="e">
            <v>#REF!</v>
          </cell>
          <cell r="AI35" t="e">
            <v>#REF!</v>
          </cell>
          <cell r="AJ35" t="e">
            <v>#REF!</v>
          </cell>
        </row>
        <row r="36">
          <cell r="B36">
            <v>4.4999999999999998E-2</v>
          </cell>
          <cell r="C36">
            <v>4.4999999999999998E-2</v>
          </cell>
          <cell r="D36">
            <v>4.4999999999999998E-2</v>
          </cell>
          <cell r="E36">
            <v>4.4999999999999998E-2</v>
          </cell>
          <cell r="F36">
            <v>4.4999999999999998E-2</v>
          </cell>
          <cell r="G36">
            <v>4.9000000000000002E-2</v>
          </cell>
          <cell r="H36">
            <v>0.06</v>
          </cell>
          <cell r="I36">
            <v>0.06</v>
          </cell>
          <cell r="J36">
            <v>6.6000000000000003E-2</v>
          </cell>
          <cell r="K36">
            <v>8.5000000000000006E-2</v>
          </cell>
          <cell r="L36">
            <v>6.9000000000000006E-2</v>
          </cell>
          <cell r="M36">
            <v>5.5E-2</v>
          </cell>
          <cell r="N36">
            <v>5.8000000000000003E-2</v>
          </cell>
          <cell r="O36">
            <v>9.8000000000000004E-2</v>
          </cell>
          <cell r="P36">
            <v>0.105</v>
          </cell>
          <cell r="Q36">
            <v>7.2999999999999995E-2</v>
          </cell>
          <cell r="R36">
            <v>6.4000000000000001E-2</v>
          </cell>
          <cell r="S36">
            <v>7.8E-2</v>
          </cell>
          <cell r="T36">
            <v>0.11600000000000001</v>
          </cell>
          <cell r="U36">
            <v>0.153</v>
          </cell>
          <cell r="V36">
            <v>0.20400000000000001</v>
          </cell>
          <cell r="W36">
            <v>0.158</v>
          </cell>
          <cell r="X36">
            <v>0.115</v>
          </cell>
          <cell r="Y36">
            <v>0.11</v>
          </cell>
          <cell r="Z36">
            <v>0.111</v>
          </cell>
          <cell r="AA36">
            <v>9.5000000000000001E-2</v>
          </cell>
          <cell r="AB36">
            <v>7.4999999999999997E-2</v>
          </cell>
          <cell r="AC36">
            <v>8.7999999999999995E-2</v>
          </cell>
          <cell r="AD36">
            <v>0.105</v>
          </cell>
          <cell r="AE36">
            <v>0.105</v>
          </cell>
          <cell r="AF36">
            <v>0.1</v>
          </cell>
          <cell r="AG36">
            <v>7.2000000000000008E-2</v>
          </cell>
          <cell r="AH36">
            <v>0.06</v>
          </cell>
          <cell r="AI36">
            <v>0.06</v>
          </cell>
          <cell r="AJ36">
            <v>8.2000000000000003E-2</v>
          </cell>
        </row>
        <row r="39">
          <cell r="Z39">
            <v>15.791516000000001</v>
          </cell>
          <cell r="AA39">
            <v>15.917848128000001</v>
          </cell>
          <cell r="AB39">
            <v>16.029273064896</v>
          </cell>
          <cell r="AC39">
            <v>16.14147797635027</v>
          </cell>
          <cell r="AD39">
            <v>16.238326844208373</v>
          </cell>
          <cell r="AE39">
            <v>16.335756805273622</v>
          </cell>
          <cell r="AF39">
            <v>16.417435589299988</v>
          </cell>
          <cell r="AG39">
            <v>16.499522767246486</v>
          </cell>
          <cell r="AH39">
            <v>16.565520858315473</v>
          </cell>
          <cell r="AI39">
            <v>16.631782941748735</v>
          </cell>
          <cell r="AJ39">
            <v>16.681678290573981</v>
          </cell>
          <cell r="AK39">
            <v>16.731723325445699</v>
          </cell>
          <cell r="AL39">
            <v>16.765186772096591</v>
          </cell>
          <cell r="AM39">
            <v>16.798717145640783</v>
          </cell>
          <cell r="AN39">
            <v>16.815515862786423</v>
          </cell>
          <cell r="AO39">
            <v>16.832331378649208</v>
          </cell>
          <cell r="AP39">
            <v>16.849163710027856</v>
          </cell>
        </row>
        <row r="44">
          <cell r="Z44">
            <v>17.370667600000004</v>
          </cell>
          <cell r="AA44">
            <v>17.509632940800003</v>
          </cell>
          <cell r="AB44">
            <v>17.632200371385601</v>
          </cell>
          <cell r="AC44">
            <v>17.755625773985297</v>
          </cell>
          <cell r="AD44">
            <v>17.862159528629213</v>
          </cell>
          <cell r="AE44">
            <v>17.969332485800987</v>
          </cell>
          <cell r="AF44">
            <v>18.059179148229987</v>
          </cell>
          <cell r="AG44">
            <v>18.149475043971137</v>
          </cell>
          <cell r="AH44">
            <v>18.222072944147023</v>
          </cell>
          <cell r="AI44">
            <v>18.294961235923612</v>
          </cell>
          <cell r="AJ44">
            <v>18.34984611963138</v>
          </cell>
          <cell r="AK44">
            <v>18.40489565799027</v>
          </cell>
          <cell r="AL44">
            <v>18.441705449306252</v>
          </cell>
          <cell r="AM44">
            <v>18.478588860204862</v>
          </cell>
          <cell r="AN44">
            <v>18.497067449065067</v>
          </cell>
          <cell r="AO44">
            <v>18.515564516514129</v>
          </cell>
          <cell r="AP44">
            <v>18.534080081030645</v>
          </cell>
        </row>
        <row r="45">
          <cell r="Z45">
            <v>13.422788600000001</v>
          </cell>
          <cell r="AA45">
            <v>13.530170908800001</v>
          </cell>
          <cell r="AB45">
            <v>13.6248821051616</v>
          </cell>
          <cell r="AC45">
            <v>13.720256279897729</v>
          </cell>
          <cell r="AD45">
            <v>13.802577817577117</v>
          </cell>
          <cell r="AE45">
            <v>13.885393284482578</v>
          </cell>
          <cell r="AF45">
            <v>13.954820250904989</v>
          </cell>
          <cell r="AG45">
            <v>14.024594352159513</v>
          </cell>
          <cell r="AH45">
            <v>14.080692729568153</v>
          </cell>
          <cell r="AI45">
            <v>14.137015500486424</v>
          </cell>
          <cell r="AJ45">
            <v>14.179426546987884</v>
          </cell>
          <cell r="AK45">
            <v>14.221964826628843</v>
          </cell>
          <cell r="AL45">
            <v>14.250408756282102</v>
          </cell>
          <cell r="AM45">
            <v>14.278909573794666</v>
          </cell>
          <cell r="AN45">
            <v>14.293188483368459</v>
          </cell>
          <cell r="AO45">
            <v>14.307481671851827</v>
          </cell>
          <cell r="AP45">
            <v>14.321789153523676</v>
          </cell>
        </row>
        <row r="72">
          <cell r="X72">
            <v>1.0093999999999999E-2</v>
          </cell>
          <cell r="Y72">
            <v>8.7559999999999999E-2</v>
          </cell>
          <cell r="Z72">
            <v>0.24946000000000002</v>
          </cell>
          <cell r="AA72">
            <v>0.37097800000000003</v>
          </cell>
          <cell r="AB72">
            <v>0.62322700000000009</v>
          </cell>
          <cell r="AC72">
            <v>0.74652699999999994</v>
          </cell>
          <cell r="AD72">
            <v>0.91449800000000003</v>
          </cell>
          <cell r="AE72">
            <v>1.310438</v>
          </cell>
          <cell r="AF72">
            <v>1.6497039999999998</v>
          </cell>
          <cell r="AG72">
            <v>1.815666</v>
          </cell>
          <cell r="AH72">
            <v>1.9918919999999998</v>
          </cell>
          <cell r="AI72">
            <v>2.1872400000000001</v>
          </cell>
          <cell r="AJ72">
            <v>2.5239830000000003</v>
          </cell>
          <cell r="AK72">
            <v>2.7075080000000002</v>
          </cell>
        </row>
        <row r="73">
          <cell r="X73">
            <v>1.227834001805867E-3</v>
          </cell>
          <cell r="Y73">
            <v>8.131483374431871E-3</v>
          </cell>
          <cell r="Z73">
            <v>1.9523935604666368E-2</v>
          </cell>
          <cell r="AA73">
            <v>2.7333572694337203E-2</v>
          </cell>
          <cell r="AB73">
            <v>4.730540158435869E-2</v>
          </cell>
          <cell r="AC73">
            <v>5.9498071224386162E-2</v>
          </cell>
          <cell r="AD73">
            <v>6.9285904344784988E-2</v>
          </cell>
          <cell r="AE73">
            <v>0.1022001405055204</v>
          </cell>
          <cell r="AF73">
            <v>0.1408148393914922</v>
          </cell>
          <cell r="AG73">
            <v>0.1703158580193706</v>
          </cell>
          <cell r="AH73">
            <v>0.17055441066317409</v>
          </cell>
          <cell r="AI73">
            <v>0.16693729624073581</v>
          </cell>
          <cell r="AJ73">
            <v>0.17333902801202286</v>
          </cell>
          <cell r="AK73">
            <v>0.18799001805462603</v>
          </cell>
        </row>
      </sheetData>
      <sheetData sheetId="8" refreshError="1"/>
      <sheetData sheetId="9" refreshError="1"/>
      <sheetData sheetId="10" refreshError="1"/>
      <sheetData sheetId="11" refreshError="1">
        <row r="11">
          <cell r="B11">
            <v>21.054330013866128</v>
          </cell>
          <cell r="C11">
            <v>19.608184034771547</v>
          </cell>
          <cell r="D11">
            <v>18.919202722411278</v>
          </cell>
          <cell r="E11">
            <v>17.484358144552321</v>
          </cell>
          <cell r="F11">
            <v>18.762300459217144</v>
          </cell>
          <cell r="G11">
            <v>18.884877256543191</v>
          </cell>
          <cell r="H11">
            <v>18.109150094094908</v>
          </cell>
          <cell r="I11">
            <v>20.695015186707163</v>
          </cell>
          <cell r="J11">
            <v>21.946827124141169</v>
          </cell>
          <cell r="K11">
            <v>22.509357200976403</v>
          </cell>
          <cell r="L11">
            <v>22.808764940239044</v>
          </cell>
          <cell r="M11">
            <v>23.030651340996169</v>
          </cell>
          <cell r="N11">
            <v>23.745856353591162</v>
          </cell>
          <cell r="O11">
            <v>23.875874125874127</v>
          </cell>
          <cell r="P11">
            <v>24.275167785234899</v>
          </cell>
          <cell r="Q11">
            <v>24.483974358974358</v>
          </cell>
          <cell r="R11">
            <v>24.740910830463068</v>
          </cell>
          <cell r="S11">
            <v>25.08859813084112</v>
          </cell>
          <cell r="T11">
            <v>25.858233369683752</v>
          </cell>
        </row>
      </sheetData>
      <sheetData sheetId="12" refreshError="1"/>
      <sheetData sheetId="13" refreshError="1">
        <row r="18">
          <cell r="C18">
            <v>57</v>
          </cell>
          <cell r="D18">
            <v>55</v>
          </cell>
          <cell r="E18">
            <v>55</v>
          </cell>
          <cell r="F18">
            <v>56</v>
          </cell>
          <cell r="G18">
            <v>58</v>
          </cell>
          <cell r="H18">
            <v>60</v>
          </cell>
          <cell r="I18">
            <v>64</v>
          </cell>
          <cell r="J18">
            <v>70</v>
          </cell>
          <cell r="K18">
            <v>82</v>
          </cell>
          <cell r="L18">
            <v>76</v>
          </cell>
          <cell r="M18">
            <v>71</v>
          </cell>
          <cell r="N18">
            <v>78</v>
          </cell>
          <cell r="O18">
            <v>69</v>
          </cell>
          <cell r="P18">
            <v>65</v>
          </cell>
          <cell r="Q18">
            <v>64</v>
          </cell>
          <cell r="R18">
            <v>63</v>
          </cell>
          <cell r="S18">
            <v>67</v>
          </cell>
          <cell r="T18">
            <v>73</v>
          </cell>
          <cell r="U18">
            <v>75</v>
          </cell>
          <cell r="V18">
            <v>72</v>
          </cell>
          <cell r="W18">
            <v>88</v>
          </cell>
          <cell r="X18">
            <v>73</v>
          </cell>
          <cell r="Y18">
            <v>63</v>
          </cell>
          <cell r="Z18">
            <v>65</v>
          </cell>
          <cell r="AA18">
            <v>57</v>
          </cell>
          <cell r="AB18">
            <v>60</v>
          </cell>
          <cell r="AC18">
            <v>58</v>
          </cell>
          <cell r="AD18">
            <v>59</v>
          </cell>
          <cell r="AE18">
            <v>59</v>
          </cell>
          <cell r="AF18">
            <v>64</v>
          </cell>
          <cell r="AG18">
            <v>70</v>
          </cell>
          <cell r="AH18">
            <v>68</v>
          </cell>
        </row>
      </sheetData>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
  <sheetViews>
    <sheetView showGridLines="0" tabSelected="1" zoomScaleNormal="100" workbookViewId="0"/>
  </sheetViews>
  <sheetFormatPr defaultColWidth="0" defaultRowHeight="15" customHeight="1" zeroHeight="1" x14ac:dyDescent="0.25"/>
  <cols>
    <col min="1" max="1" width="2.7109375" customWidth="1"/>
    <col min="2" max="2" width="29.85546875" customWidth="1"/>
    <col min="3" max="3" width="168" customWidth="1"/>
    <col min="4" max="4" width="2.7109375" customWidth="1"/>
    <col min="5" max="14" width="0" hidden="1" customWidth="1"/>
  </cols>
  <sheetData>
    <row r="1" spans="2:14" x14ac:dyDescent="0.25"/>
    <row r="2" spans="2:14" ht="18.75" x14ac:dyDescent="0.3">
      <c r="B2" s="92" t="s">
        <v>0</v>
      </c>
      <c r="C2" s="92"/>
      <c r="D2" s="21"/>
      <c r="E2" s="21"/>
      <c r="F2" s="21"/>
      <c r="G2" s="21"/>
      <c r="H2" s="21"/>
      <c r="I2" s="21"/>
      <c r="J2" s="21"/>
      <c r="K2" s="21"/>
      <c r="L2" s="21"/>
      <c r="M2" s="21"/>
      <c r="N2" s="21"/>
    </row>
    <row r="3" spans="2:14" ht="18.75" x14ac:dyDescent="0.25">
      <c r="B3" s="22"/>
    </row>
    <row r="4" spans="2:14" ht="18.75" x14ac:dyDescent="0.25">
      <c r="B4" s="93" t="s">
        <v>116</v>
      </c>
      <c r="C4" s="93"/>
      <c r="D4" s="4"/>
      <c r="E4" s="4"/>
      <c r="F4" s="4"/>
      <c r="G4" s="4"/>
      <c r="H4" s="4"/>
      <c r="I4" s="4"/>
      <c r="J4" s="4"/>
      <c r="K4" s="4"/>
      <c r="L4" s="4"/>
      <c r="M4" s="4"/>
      <c r="N4" s="4"/>
    </row>
    <row r="5" spans="2:14" ht="15" customHeight="1" x14ac:dyDescent="0.25">
      <c r="B5" s="94" t="s">
        <v>1</v>
      </c>
      <c r="C5" s="94"/>
      <c r="D5" s="23"/>
      <c r="E5" s="23"/>
      <c r="F5" s="23"/>
      <c r="G5" s="23"/>
      <c r="H5" s="23"/>
      <c r="I5" s="23"/>
      <c r="J5" s="23"/>
      <c r="K5" s="23"/>
      <c r="L5" s="23"/>
      <c r="M5" s="23"/>
      <c r="N5" s="23"/>
    </row>
    <row r="6" spans="2:14" x14ac:dyDescent="0.25">
      <c r="B6" s="95" t="str">
        <f ca="1">"Tab: " &amp; RIGHT(CELL("filename",B$1),LEN(CELL("filename",B$1))-FIND("]",CELL("filename",G$1)))</f>
        <v>Tab: Disclaimer</v>
      </c>
      <c r="C6" s="95"/>
      <c r="D6" s="5"/>
      <c r="E6" s="5"/>
      <c r="F6" s="5"/>
      <c r="G6" s="5"/>
      <c r="H6" s="5"/>
      <c r="I6" s="5"/>
      <c r="J6" s="5"/>
      <c r="K6" s="5"/>
      <c r="L6" s="5"/>
      <c r="M6" s="5"/>
      <c r="N6" s="5"/>
    </row>
    <row r="7" spans="2:14" x14ac:dyDescent="0.25"/>
    <row r="8" spans="2:14" x14ac:dyDescent="0.25">
      <c r="B8" s="96" t="s">
        <v>2</v>
      </c>
      <c r="C8" s="97"/>
    </row>
    <row r="9" spans="2:14" ht="219" customHeight="1" x14ac:dyDescent="0.25">
      <c r="B9" s="90" t="s">
        <v>118</v>
      </c>
      <c r="C9" s="91"/>
    </row>
    <row r="10" spans="2:14" x14ac:dyDescent="0.25"/>
    <row r="11" spans="2:14" x14ac:dyDescent="0.25">
      <c r="B11" s="7" t="s">
        <v>24</v>
      </c>
      <c r="C11" s="7"/>
    </row>
    <row r="12" spans="2:14" x14ac:dyDescent="0.25"/>
  </sheetData>
  <sheetProtection algorithmName="SHA-512" hashValue="9ZuHDqEkwSYBW7SEhhTPLt9tHdYkASsc2m577P/mzVrehQ6+TGQdlYdv9246/68UHqDBH3R5VHnmvyYsokRsHg==" saltValue="2z+d8HCl8mVKPaCpalvTdQ==" spinCount="100000" sheet="1" formatCells="0" formatColumns="0" formatRows="0" insertColumns="0" insertRows="0" insertHyperlinks="0" deleteColumns="0" deleteRows="0" sort="0" autoFilter="0" pivotTables="0"/>
  <mergeCells count="6">
    <mergeCell ref="B9:C9"/>
    <mergeCell ref="B2:C2"/>
    <mergeCell ref="B4:C4"/>
    <mergeCell ref="B5:C5"/>
    <mergeCell ref="B6:C6"/>
    <mergeCell ref="B8:C8"/>
  </mergeCells>
  <pageMargins left="0.7" right="0.7" top="0.75" bottom="0.75" header="0.3" footer="0.3"/>
  <pageSetup scale="61" orientation="landscape"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N35"/>
  <sheetViews>
    <sheetView showGridLines="0" topLeftCell="A2" zoomScale="80" zoomScaleNormal="80" workbookViewId="0">
      <selection activeCell="C28" sqref="C28"/>
    </sheetView>
  </sheetViews>
  <sheetFormatPr defaultColWidth="0" defaultRowHeight="15" zeroHeight="1" x14ac:dyDescent="0.25"/>
  <cols>
    <col min="1" max="1" width="2.7109375" customWidth="1"/>
    <col min="2" max="2" width="29.85546875" customWidth="1"/>
    <col min="3" max="3" width="168" customWidth="1"/>
    <col min="4" max="4" width="2.7109375" customWidth="1"/>
    <col min="5" max="14" width="0" hidden="1" customWidth="1"/>
  </cols>
  <sheetData>
    <row r="1" spans="2:14" x14ac:dyDescent="0.25"/>
    <row r="2" spans="2:14" ht="18.75" x14ac:dyDescent="0.3">
      <c r="B2" s="92" t="s">
        <v>0</v>
      </c>
      <c r="C2" s="92"/>
      <c r="D2" s="21"/>
      <c r="E2" s="21"/>
      <c r="F2" s="21"/>
      <c r="G2" s="21"/>
      <c r="H2" s="21"/>
      <c r="I2" s="21"/>
      <c r="J2" s="21"/>
      <c r="K2" s="21"/>
      <c r="L2" s="21"/>
      <c r="M2" s="21"/>
      <c r="N2" s="21"/>
    </row>
    <row r="3" spans="2:14" ht="18.75" x14ac:dyDescent="0.25">
      <c r="B3" s="22"/>
    </row>
    <row r="4" spans="2:14" ht="18.75" x14ac:dyDescent="0.25">
      <c r="B4" s="93" t="s">
        <v>116</v>
      </c>
      <c r="C4" s="93"/>
      <c r="D4" s="4"/>
      <c r="E4" s="4"/>
      <c r="F4" s="4"/>
      <c r="G4" s="4"/>
      <c r="H4" s="4"/>
      <c r="I4" s="4"/>
      <c r="J4" s="4"/>
      <c r="K4" s="4"/>
      <c r="L4" s="4"/>
      <c r="M4" s="4"/>
      <c r="N4" s="4"/>
    </row>
    <row r="5" spans="2:14" ht="15" customHeight="1" x14ac:dyDescent="0.25">
      <c r="B5" s="94" t="s">
        <v>1</v>
      </c>
      <c r="C5" s="94"/>
      <c r="D5" s="23"/>
      <c r="E5" s="23"/>
      <c r="F5" s="23"/>
      <c r="G5" s="23"/>
      <c r="H5" s="23"/>
      <c r="I5" s="23"/>
      <c r="J5" s="23"/>
      <c r="K5" s="23"/>
      <c r="L5" s="23"/>
      <c r="M5" s="23"/>
      <c r="N5" s="23"/>
    </row>
    <row r="6" spans="2:14" x14ac:dyDescent="0.25">
      <c r="B6" s="95" t="str">
        <f ca="1">"Tab: " &amp; RIGHT(CELL("filename",B$1),LEN(CELL("filename",B$1))-FIND("]",CELL("filename",G$1)))</f>
        <v>Tab: Instructions</v>
      </c>
      <c r="C6" s="95"/>
      <c r="D6" s="5"/>
      <c r="E6" s="5"/>
      <c r="F6" s="5"/>
      <c r="G6" s="5"/>
      <c r="H6" s="5"/>
      <c r="I6" s="5"/>
      <c r="J6" s="5"/>
      <c r="K6" s="5"/>
      <c r="L6" s="5"/>
      <c r="M6" s="5"/>
      <c r="N6" s="5"/>
    </row>
    <row r="7" spans="2:14" x14ac:dyDescent="0.25"/>
    <row r="8" spans="2:14" x14ac:dyDescent="0.25">
      <c r="B8" s="96" t="s">
        <v>74</v>
      </c>
      <c r="C8" s="97"/>
    </row>
    <row r="9" spans="2:14" ht="93.75" customHeight="1" x14ac:dyDescent="0.25">
      <c r="B9" s="90" t="s">
        <v>117</v>
      </c>
      <c r="C9" s="91"/>
    </row>
    <row r="10" spans="2:14" x14ac:dyDescent="0.25"/>
    <row r="11" spans="2:14" x14ac:dyDescent="0.25">
      <c r="B11" s="17" t="s">
        <v>3</v>
      </c>
      <c r="C11" s="17" t="s">
        <v>4</v>
      </c>
    </row>
    <row r="12" spans="2:14" x14ac:dyDescent="0.25">
      <c r="B12" s="99" t="s">
        <v>5</v>
      </c>
      <c r="C12" s="24" t="s">
        <v>6</v>
      </c>
    </row>
    <row r="13" spans="2:14" x14ac:dyDescent="0.25">
      <c r="B13" s="100"/>
      <c r="C13" s="24" t="s">
        <v>137</v>
      </c>
    </row>
    <row r="14" spans="2:14" x14ac:dyDescent="0.25">
      <c r="B14" s="101"/>
      <c r="C14" s="24" t="s">
        <v>7</v>
      </c>
    </row>
    <row r="15" spans="2:14" x14ac:dyDescent="0.25">
      <c r="B15" s="102" t="s">
        <v>8</v>
      </c>
      <c r="C15" s="24" t="s">
        <v>119</v>
      </c>
    </row>
    <row r="16" spans="2:14" x14ac:dyDescent="0.25">
      <c r="B16" s="102"/>
      <c r="C16" s="24" t="s">
        <v>11</v>
      </c>
    </row>
    <row r="17" spans="2:3" ht="30" x14ac:dyDescent="0.25">
      <c r="B17" s="48" t="s">
        <v>12</v>
      </c>
      <c r="C17" s="24" t="s">
        <v>136</v>
      </c>
    </row>
    <row r="18" spans="2:3" ht="30" x14ac:dyDescent="0.25">
      <c r="B18" s="99" t="s">
        <v>13</v>
      </c>
      <c r="C18" s="24" t="s">
        <v>9</v>
      </c>
    </row>
    <row r="19" spans="2:3" x14ac:dyDescent="0.25">
      <c r="B19" s="100"/>
      <c r="C19" s="24" t="s">
        <v>10</v>
      </c>
    </row>
    <row r="20" spans="2:3" x14ac:dyDescent="0.25">
      <c r="B20" s="100"/>
      <c r="C20" s="24" t="s">
        <v>11</v>
      </c>
    </row>
    <row r="21" spans="2:3" x14ac:dyDescent="0.25">
      <c r="B21" s="101"/>
      <c r="C21" s="24" t="s">
        <v>135</v>
      </c>
    </row>
    <row r="22" spans="2:3" ht="30" x14ac:dyDescent="0.25">
      <c r="B22" s="99" t="s">
        <v>14</v>
      </c>
      <c r="C22" s="24" t="s">
        <v>9</v>
      </c>
    </row>
    <row r="23" spans="2:3" x14ac:dyDescent="0.25">
      <c r="B23" s="100"/>
      <c r="C23" s="24" t="s">
        <v>10</v>
      </c>
    </row>
    <row r="24" spans="2:3" x14ac:dyDescent="0.25">
      <c r="B24" s="100"/>
      <c r="C24" s="24" t="s">
        <v>15</v>
      </c>
    </row>
    <row r="25" spans="2:3" x14ac:dyDescent="0.25">
      <c r="B25" s="101"/>
      <c r="C25" s="24" t="s">
        <v>134</v>
      </c>
    </row>
    <row r="26" spans="2:3" ht="30" x14ac:dyDescent="0.25">
      <c r="B26" s="49" t="s">
        <v>16</v>
      </c>
      <c r="C26" s="24" t="s">
        <v>17</v>
      </c>
    </row>
    <row r="27" spans="2:3" x14ac:dyDescent="0.25"/>
    <row r="28" spans="2:3" x14ac:dyDescent="0.25">
      <c r="B28" s="98" t="s">
        <v>18</v>
      </c>
      <c r="C28" s="25" t="s">
        <v>19</v>
      </c>
    </row>
    <row r="29" spans="2:3" x14ac:dyDescent="0.25">
      <c r="B29" s="98"/>
      <c r="C29" s="39" t="s">
        <v>20</v>
      </c>
    </row>
    <row r="30" spans="2:3" x14ac:dyDescent="0.25">
      <c r="B30" s="98"/>
      <c r="C30" s="26" t="s">
        <v>21</v>
      </c>
    </row>
    <row r="31" spans="2:3" x14ac:dyDescent="0.25">
      <c r="B31" s="98"/>
      <c r="C31" s="34" t="s">
        <v>22</v>
      </c>
    </row>
    <row r="32" spans="2:3" x14ac:dyDescent="0.25">
      <c r="B32" s="98"/>
      <c r="C32" s="27" t="s">
        <v>23</v>
      </c>
    </row>
    <row r="33" spans="2:3" x14ac:dyDescent="0.25"/>
    <row r="34" spans="2:3" x14ac:dyDescent="0.25">
      <c r="B34" s="7" t="s">
        <v>24</v>
      </c>
      <c r="C34" s="7"/>
    </row>
    <row r="35" spans="2:3" x14ac:dyDescent="0.25"/>
  </sheetData>
  <sheetProtection algorithmName="SHA-512" hashValue="3HHiwWVYB02QmncgF2hyHc63w9XU5SKsLkOGvQi36zKZidmTo6bt/M2guYn2R1+S8lgXHBu7xWOrLm7eC6bGHA==" saltValue="h94H+6K56B8ZCzxKHbAvFQ==" spinCount="100000" sheet="1" formatCells="0" formatColumns="0" formatRows="0" insertColumns="0" insertRows="0" insertHyperlinks="0" deleteColumns="0" deleteRows="0" sort="0" autoFilter="0" pivotTables="0"/>
  <mergeCells count="11">
    <mergeCell ref="B2:C2"/>
    <mergeCell ref="B4:C4"/>
    <mergeCell ref="B5:C5"/>
    <mergeCell ref="B6:C6"/>
    <mergeCell ref="B28:B32"/>
    <mergeCell ref="B12:B14"/>
    <mergeCell ref="B15:B16"/>
    <mergeCell ref="B8:C8"/>
    <mergeCell ref="B9:C9"/>
    <mergeCell ref="B22:B25"/>
    <mergeCell ref="B18:B21"/>
  </mergeCells>
  <pageMargins left="0.7" right="0.7" top="0.75" bottom="0.75" header="0.3" footer="0.3"/>
  <pageSetup scale="61" orientation="landscape"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60"/>
  <sheetViews>
    <sheetView showGridLines="0" zoomScale="80" zoomScaleNormal="80" workbookViewId="0">
      <pane ySplit="8" topLeftCell="A51" activePane="bottomLeft" state="frozen"/>
      <selection activeCell="B9" sqref="B9:C9"/>
      <selection pane="bottomLeft" activeCell="C13" sqref="C13"/>
    </sheetView>
  </sheetViews>
  <sheetFormatPr defaultColWidth="0" defaultRowHeight="15" zeroHeight="1" x14ac:dyDescent="0.25"/>
  <cols>
    <col min="1" max="1" width="2.7109375" customWidth="1"/>
    <col min="2" max="2" width="125.28515625" customWidth="1"/>
    <col min="3" max="3" width="31.28515625" bestFit="1" customWidth="1"/>
    <col min="4" max="5" width="31.28515625" customWidth="1"/>
    <col min="6" max="6" width="2.7109375" customWidth="1"/>
    <col min="7" max="16384" width="8.85546875" hidden="1"/>
  </cols>
  <sheetData>
    <row r="1" spans="2:5" x14ac:dyDescent="0.25"/>
    <row r="2" spans="2:5" ht="18.75" x14ac:dyDescent="0.3">
      <c r="B2" s="92" t="s">
        <v>0</v>
      </c>
      <c r="C2" s="92"/>
      <c r="D2" s="92"/>
      <c r="E2" s="45"/>
    </row>
    <row r="3" spans="2:5" ht="18.75" x14ac:dyDescent="0.25">
      <c r="B3" s="22"/>
    </row>
    <row r="4" spans="2:5" ht="18.75" x14ac:dyDescent="0.25">
      <c r="B4" s="93" t="s">
        <v>116</v>
      </c>
      <c r="C4" s="93"/>
      <c r="D4" s="93"/>
      <c r="E4" s="46"/>
    </row>
    <row r="5" spans="2:5" ht="15" customHeight="1" x14ac:dyDescent="0.25">
      <c r="B5" s="94" t="s">
        <v>1</v>
      </c>
      <c r="C5" s="94"/>
      <c r="D5" s="94"/>
      <c r="E5" s="47"/>
    </row>
    <row r="6" spans="2:5" x14ac:dyDescent="0.25">
      <c r="B6" s="95" t="str">
        <f ca="1">"Tab: " &amp; RIGHT(CELL("filename",B$1),LEN(CELL("filename",B$1))-FIND("]",CELL("filename",B$1)))</f>
        <v>Tab: A_Project Info</v>
      </c>
      <c r="C6" s="95"/>
      <c r="D6" s="95"/>
      <c r="E6" s="1"/>
    </row>
    <row r="7" spans="2:5" x14ac:dyDescent="0.25">
      <c r="B7" s="1"/>
      <c r="C7" s="1"/>
      <c r="D7" s="1"/>
      <c r="E7" s="1"/>
    </row>
    <row r="8" spans="2:5" x14ac:dyDescent="0.25">
      <c r="B8" s="6" t="s">
        <v>25</v>
      </c>
      <c r="C8" s="2" t="s">
        <v>26</v>
      </c>
      <c r="D8" s="103" t="s">
        <v>27</v>
      </c>
      <c r="E8" s="104"/>
    </row>
    <row r="9" spans="2:5" x14ac:dyDescent="0.25">
      <c r="B9" s="9" t="s">
        <v>5</v>
      </c>
      <c r="C9" s="52"/>
      <c r="D9" s="105"/>
      <c r="E9" s="105"/>
    </row>
    <row r="10" spans="2:5" x14ac:dyDescent="0.25">
      <c r="B10" s="50" t="s">
        <v>109</v>
      </c>
      <c r="C10" s="53" t="s">
        <v>28</v>
      </c>
      <c r="D10" s="106"/>
      <c r="E10" s="106"/>
    </row>
    <row r="11" spans="2:5" x14ac:dyDescent="0.25">
      <c r="B11" s="50" t="s">
        <v>110</v>
      </c>
      <c r="C11" s="53" t="s">
        <v>28</v>
      </c>
      <c r="D11" s="106"/>
      <c r="E11" s="106"/>
    </row>
    <row r="12" spans="2:5" x14ac:dyDescent="0.25">
      <c r="B12" s="50" t="s">
        <v>111</v>
      </c>
      <c r="C12" s="53" t="s">
        <v>28</v>
      </c>
      <c r="D12" s="106"/>
      <c r="E12" s="106"/>
    </row>
    <row r="13" spans="2:5" x14ac:dyDescent="0.25">
      <c r="B13" s="50" t="s">
        <v>112</v>
      </c>
      <c r="C13" s="53" t="s">
        <v>28</v>
      </c>
      <c r="D13" s="106" t="s">
        <v>29</v>
      </c>
      <c r="E13" s="106"/>
    </row>
    <row r="14" spans="2:5" x14ac:dyDescent="0.25">
      <c r="B14" s="40" t="s">
        <v>113</v>
      </c>
      <c r="C14" s="54" t="s">
        <v>28</v>
      </c>
      <c r="D14" s="107"/>
      <c r="E14" s="107"/>
    </row>
    <row r="15" spans="2:5" x14ac:dyDescent="0.25">
      <c r="B15" s="40" t="s">
        <v>114</v>
      </c>
      <c r="C15" s="54" t="s">
        <v>28</v>
      </c>
      <c r="D15" s="107"/>
      <c r="E15" s="107"/>
    </row>
    <row r="16" spans="2:5" x14ac:dyDescent="0.25">
      <c r="B16" s="40" t="s">
        <v>115</v>
      </c>
      <c r="C16" s="54" t="s">
        <v>30</v>
      </c>
      <c r="D16" s="108"/>
      <c r="E16" s="108"/>
    </row>
    <row r="17" spans="2:5" x14ac:dyDescent="0.25"/>
    <row r="18" spans="2:5" x14ac:dyDescent="0.25">
      <c r="B18" s="28" t="s">
        <v>31</v>
      </c>
      <c r="C18" s="53" t="s">
        <v>32</v>
      </c>
      <c r="D18" s="109"/>
      <c r="E18" s="109"/>
    </row>
    <row r="19" spans="2:5" x14ac:dyDescent="0.25">
      <c r="B19" s="28" t="s">
        <v>33</v>
      </c>
      <c r="C19" s="53" t="s">
        <v>32</v>
      </c>
      <c r="D19" s="109"/>
      <c r="E19" s="109"/>
    </row>
    <row r="20" spans="2:5" x14ac:dyDescent="0.25">
      <c r="B20" s="28" t="s">
        <v>34</v>
      </c>
      <c r="C20" s="53" t="s">
        <v>32</v>
      </c>
      <c r="D20" s="109"/>
      <c r="E20" s="109"/>
    </row>
    <row r="21" spans="2:5" x14ac:dyDescent="0.25">
      <c r="B21" s="28" t="s">
        <v>35</v>
      </c>
      <c r="C21" s="53" t="s">
        <v>36</v>
      </c>
      <c r="D21" s="109"/>
      <c r="E21" s="109"/>
    </row>
    <row r="22" spans="2:5" x14ac:dyDescent="0.25">
      <c r="B22" s="28" t="s">
        <v>37</v>
      </c>
      <c r="C22" s="53" t="s">
        <v>38</v>
      </c>
      <c r="D22" s="109"/>
      <c r="E22" s="109"/>
    </row>
    <row r="23" spans="2:5" x14ac:dyDescent="0.25">
      <c r="B23" s="28" t="s">
        <v>39</v>
      </c>
      <c r="C23" s="53" t="s">
        <v>40</v>
      </c>
      <c r="D23" s="109"/>
      <c r="E23" s="109"/>
    </row>
    <row r="24" spans="2:5" x14ac:dyDescent="0.25">
      <c r="C24" s="3"/>
    </row>
    <row r="25" spans="2:5" x14ac:dyDescent="0.25">
      <c r="B25" s="9" t="s">
        <v>41</v>
      </c>
      <c r="C25" s="52"/>
      <c r="D25" s="105"/>
      <c r="E25" s="105"/>
    </row>
    <row r="26" spans="2:5" x14ac:dyDescent="0.25">
      <c r="B26" s="28" t="s">
        <v>94</v>
      </c>
      <c r="C26" s="53" t="s">
        <v>42</v>
      </c>
      <c r="D26" s="110"/>
      <c r="E26" s="110"/>
    </row>
    <row r="27" spans="2:5" x14ac:dyDescent="0.25">
      <c r="B27" s="28" t="s">
        <v>95</v>
      </c>
      <c r="C27" s="53" t="s">
        <v>42</v>
      </c>
      <c r="D27" s="110"/>
      <c r="E27" s="110"/>
    </row>
    <row r="28" spans="2:5" x14ac:dyDescent="0.25">
      <c r="B28" s="28" t="s">
        <v>96</v>
      </c>
      <c r="C28" s="53" t="s">
        <v>42</v>
      </c>
      <c r="D28" s="110"/>
      <c r="E28" s="110"/>
    </row>
    <row r="29" spans="2:5" x14ac:dyDescent="0.25">
      <c r="B29" s="28" t="s">
        <v>97</v>
      </c>
      <c r="C29" s="53" t="s">
        <v>42</v>
      </c>
      <c r="D29" s="110"/>
      <c r="E29" s="110"/>
    </row>
    <row r="30" spans="2:5" x14ac:dyDescent="0.25">
      <c r="B30" s="28" t="s">
        <v>98</v>
      </c>
      <c r="C30" s="53" t="s">
        <v>42</v>
      </c>
      <c r="D30" s="110"/>
      <c r="E30" s="110"/>
    </row>
    <row r="31" spans="2:5" x14ac:dyDescent="0.25">
      <c r="B31" s="28" t="s">
        <v>99</v>
      </c>
      <c r="C31" s="53" t="s">
        <v>42</v>
      </c>
      <c r="D31" s="110"/>
      <c r="E31" s="110"/>
    </row>
    <row r="32" spans="2:5" x14ac:dyDescent="0.25">
      <c r="B32" s="28" t="s">
        <v>100</v>
      </c>
      <c r="C32" s="53" t="s">
        <v>42</v>
      </c>
      <c r="D32" s="110"/>
      <c r="E32" s="110"/>
    </row>
    <row r="33" spans="2:5" x14ac:dyDescent="0.25">
      <c r="B33" s="28" t="s">
        <v>101</v>
      </c>
      <c r="C33" s="53" t="s">
        <v>42</v>
      </c>
      <c r="D33" s="110"/>
      <c r="E33" s="110"/>
    </row>
    <row r="34" spans="2:5" x14ac:dyDescent="0.25"/>
    <row r="35" spans="2:5" x14ac:dyDescent="0.25">
      <c r="B35" s="9" t="s">
        <v>73</v>
      </c>
      <c r="C35" s="9"/>
      <c r="D35" s="51" t="s">
        <v>69</v>
      </c>
      <c r="E35" s="51" t="s">
        <v>43</v>
      </c>
    </row>
    <row r="36" spans="2:5" x14ac:dyDescent="0.25">
      <c r="B36" s="28" t="s">
        <v>79</v>
      </c>
      <c r="C36" s="10" t="s">
        <v>44</v>
      </c>
      <c r="D36" s="35"/>
      <c r="E36" s="35"/>
    </row>
    <row r="37" spans="2:5" x14ac:dyDescent="0.25">
      <c r="B37" s="28" t="s">
        <v>80</v>
      </c>
      <c r="C37" s="10" t="s">
        <v>44</v>
      </c>
      <c r="D37" s="35"/>
      <c r="E37" s="35"/>
    </row>
    <row r="38" spans="2:5" x14ac:dyDescent="0.25">
      <c r="B38" s="28" t="s">
        <v>72</v>
      </c>
      <c r="C38" s="10" t="s">
        <v>44</v>
      </c>
      <c r="D38" s="35"/>
      <c r="E38" s="35"/>
    </row>
    <row r="39" spans="2:5" x14ac:dyDescent="0.25">
      <c r="B39" s="28" t="s">
        <v>81</v>
      </c>
      <c r="C39" s="10" t="s">
        <v>44</v>
      </c>
      <c r="D39" s="35"/>
      <c r="E39" s="35"/>
    </row>
    <row r="40" spans="2:5" x14ac:dyDescent="0.25">
      <c r="B40" s="28" t="s">
        <v>82</v>
      </c>
      <c r="C40" s="10" t="s">
        <v>44</v>
      </c>
      <c r="D40" s="59" t="s">
        <v>45</v>
      </c>
      <c r="E40" s="35"/>
    </row>
    <row r="41" spans="2:5" x14ac:dyDescent="0.25">
      <c r="B41" s="28" t="s">
        <v>108</v>
      </c>
      <c r="C41" s="10" t="s">
        <v>44</v>
      </c>
      <c r="D41" s="59" t="s">
        <v>45</v>
      </c>
      <c r="E41" s="35"/>
    </row>
    <row r="42" spans="2:5" x14ac:dyDescent="0.25">
      <c r="B42" s="30" t="s">
        <v>56</v>
      </c>
      <c r="C42" s="10" t="s">
        <v>44</v>
      </c>
      <c r="D42" s="66"/>
      <c r="E42" s="35"/>
    </row>
    <row r="43" spans="2:5" x14ac:dyDescent="0.25">
      <c r="B43" s="30" t="s">
        <v>56</v>
      </c>
      <c r="C43" s="10" t="s">
        <v>44</v>
      </c>
      <c r="D43" s="66"/>
      <c r="E43" s="35"/>
    </row>
    <row r="44" spans="2:5" x14ac:dyDescent="0.25">
      <c r="B44" s="30" t="s">
        <v>56</v>
      </c>
      <c r="C44" s="10" t="s">
        <v>44</v>
      </c>
      <c r="D44" s="66"/>
      <c r="E44" s="35"/>
    </row>
    <row r="45" spans="2:5" ht="15.75" thickBot="1" x14ac:dyDescent="0.3">
      <c r="B45" s="31" t="s">
        <v>56</v>
      </c>
      <c r="C45" s="13" t="s">
        <v>44</v>
      </c>
      <c r="D45" s="67"/>
      <c r="E45" s="37"/>
    </row>
    <row r="46" spans="2:5" x14ac:dyDescent="0.25">
      <c r="B46" s="32" t="s">
        <v>46</v>
      </c>
      <c r="C46" s="11" t="s">
        <v>30</v>
      </c>
      <c r="D46" s="60"/>
      <c r="E46" s="58">
        <f>SUM(E36:E45)</f>
        <v>0</v>
      </c>
    </row>
    <row r="47" spans="2:5" x14ac:dyDescent="0.25">
      <c r="B47" s="43" t="s">
        <v>47</v>
      </c>
      <c r="E47" s="44">
        <f>IF(E46=1,0,1)</f>
        <v>1</v>
      </c>
    </row>
    <row r="48" spans="2:5" x14ac:dyDescent="0.25"/>
    <row r="49" spans="2:5" x14ac:dyDescent="0.25">
      <c r="B49" s="28" t="s">
        <v>48</v>
      </c>
      <c r="C49" s="10" t="s">
        <v>30</v>
      </c>
      <c r="D49" s="55"/>
      <c r="E49" s="57">
        <f>SUMPRODUCT(D36:D45,E36:E45)</f>
        <v>0</v>
      </c>
    </row>
    <row r="50" spans="2:5" x14ac:dyDescent="0.25">
      <c r="E50" s="56"/>
    </row>
    <row r="51" spans="2:5" x14ac:dyDescent="0.25">
      <c r="B51" s="9" t="s">
        <v>70</v>
      </c>
      <c r="C51" s="52"/>
      <c r="D51" s="105"/>
      <c r="E51" s="105"/>
    </row>
    <row r="52" spans="2:5" x14ac:dyDescent="0.25">
      <c r="B52" s="28" t="s">
        <v>102</v>
      </c>
      <c r="C52" s="53" t="s">
        <v>28</v>
      </c>
      <c r="D52" s="106"/>
      <c r="E52" s="106"/>
    </row>
    <row r="53" spans="2:5" x14ac:dyDescent="0.25">
      <c r="B53" s="28" t="s">
        <v>103</v>
      </c>
      <c r="C53" s="53" t="s">
        <v>28</v>
      </c>
      <c r="D53" s="106"/>
      <c r="E53" s="106"/>
    </row>
    <row r="54" spans="2:5" x14ac:dyDescent="0.25">
      <c r="B54" s="28" t="s">
        <v>104</v>
      </c>
      <c r="C54" s="53" t="s">
        <v>28</v>
      </c>
      <c r="D54" s="106"/>
      <c r="E54" s="106"/>
    </row>
    <row r="55" spans="2:5" x14ac:dyDescent="0.25">
      <c r="B55" s="28" t="s">
        <v>105</v>
      </c>
      <c r="C55" s="53" t="s">
        <v>28</v>
      </c>
      <c r="D55" s="106"/>
      <c r="E55" s="106"/>
    </row>
    <row r="56" spans="2:5" x14ac:dyDescent="0.25">
      <c r="B56" s="28" t="s">
        <v>106</v>
      </c>
      <c r="C56" s="53" t="s">
        <v>28</v>
      </c>
      <c r="D56" s="106"/>
      <c r="E56" s="106"/>
    </row>
    <row r="57" spans="2:5" x14ac:dyDescent="0.25">
      <c r="B57" s="28" t="s">
        <v>107</v>
      </c>
      <c r="C57" s="53" t="s">
        <v>28</v>
      </c>
      <c r="D57" s="106"/>
      <c r="E57" s="106"/>
    </row>
    <row r="58" spans="2:5" x14ac:dyDescent="0.25"/>
    <row r="59" spans="2:5" x14ac:dyDescent="0.25">
      <c r="B59" s="7" t="s">
        <v>24</v>
      </c>
      <c r="C59" s="8"/>
      <c r="D59" s="8"/>
      <c r="E59" s="8"/>
    </row>
    <row r="60" spans="2:5" x14ac:dyDescent="0.25"/>
  </sheetData>
  <sheetProtection algorithmName="SHA-512" hashValue="W3Tos99H4wadnTzB6KrdI3HPOR77AKDbByaOsj6VpJGowPWAd6KLjLvicCsjXwOKm97ivBAc+5fh8RpJMZnELQ==" saltValue="07/yx8fiXkW+tsZqv3zazg==" spinCount="100000" sheet="1" formatCells="0" formatColumns="0" formatRows="0" insertColumns="0" insertRows="0" insertHyperlinks="0" deleteColumns="0" deleteRows="0" sort="0" autoFilter="0" pivotTables="0"/>
  <protectedRanges>
    <protectedRange sqref="D10:E16 D18:E23 D26:E33 B42:B45 D36:E39 E40:E41 D42:E45 D52:E57" name="ProjectInfo"/>
  </protectedRanges>
  <mergeCells count="35">
    <mergeCell ref="D31:E31"/>
    <mergeCell ref="D32:E32"/>
    <mergeCell ref="D33:E33"/>
    <mergeCell ref="D51:E51"/>
    <mergeCell ref="D57:E57"/>
    <mergeCell ref="D52:E52"/>
    <mergeCell ref="D53:E53"/>
    <mergeCell ref="D54:E54"/>
    <mergeCell ref="D55:E55"/>
    <mergeCell ref="D56:E56"/>
    <mergeCell ref="D26:E26"/>
    <mergeCell ref="D27:E27"/>
    <mergeCell ref="D28:E28"/>
    <mergeCell ref="D29:E29"/>
    <mergeCell ref="D30:E30"/>
    <mergeCell ref="D20:E20"/>
    <mergeCell ref="D21:E21"/>
    <mergeCell ref="D22:E22"/>
    <mergeCell ref="D23:E23"/>
    <mergeCell ref="D25:E25"/>
    <mergeCell ref="D14:E14"/>
    <mergeCell ref="D15:E15"/>
    <mergeCell ref="D16:E16"/>
    <mergeCell ref="D18:E18"/>
    <mergeCell ref="D19:E19"/>
    <mergeCell ref="D9:E9"/>
    <mergeCell ref="D10:E10"/>
    <mergeCell ref="D11:E11"/>
    <mergeCell ref="D12:E12"/>
    <mergeCell ref="D13:E13"/>
    <mergeCell ref="B2:D2"/>
    <mergeCell ref="B6:D6"/>
    <mergeCell ref="B5:D5"/>
    <mergeCell ref="B4:D4"/>
    <mergeCell ref="D8:E8"/>
  </mergeCells>
  <conditionalFormatting sqref="E47">
    <cfRule type="cellIs" dxfId="1" priority="1" operator="equal">
      <formula>0</formula>
    </cfRule>
  </conditionalFormatting>
  <dataValidations count="1">
    <dataValidation type="list" allowBlank="1" showInputMessage="1" showErrorMessage="1" sqref="D13">
      <formula1>"&lt;select one&gt;,Corporation,Limited Partnership,Other"</formula1>
    </dataValidation>
  </dataValidations>
  <pageMargins left="0.7" right="0.7" top="0.75" bottom="0.75" header="0.3" footer="0.3"/>
  <pageSetup scale="5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22"/>
  <sheetViews>
    <sheetView showGridLines="0" zoomScale="50" zoomScaleNormal="50" workbookViewId="0">
      <pane ySplit="8" topLeftCell="A9" activePane="bottomLeft" state="frozen"/>
      <selection activeCell="B9" sqref="B9:C9"/>
      <selection pane="bottomLeft" activeCell="B9" sqref="B9"/>
    </sheetView>
  </sheetViews>
  <sheetFormatPr defaultColWidth="0" defaultRowHeight="15" customHeight="1" zeroHeight="1" x14ac:dyDescent="0.25"/>
  <cols>
    <col min="1" max="1" width="2.7109375" customWidth="1"/>
    <col min="2" max="2" width="176.7109375" customWidth="1"/>
    <col min="3" max="3" width="2.7109375" customWidth="1"/>
    <col min="4" max="5" width="0" hidden="1" customWidth="1"/>
    <col min="6" max="16384" width="8.85546875" hidden="1"/>
  </cols>
  <sheetData>
    <row r="1" spans="2:2" x14ac:dyDescent="0.25"/>
    <row r="2" spans="2:2" ht="18.75" x14ac:dyDescent="0.3">
      <c r="B2" s="45" t="s">
        <v>0</v>
      </c>
    </row>
    <row r="3" spans="2:2" ht="18.75" x14ac:dyDescent="0.25">
      <c r="B3" s="22"/>
    </row>
    <row r="4" spans="2:2" ht="18.75" x14ac:dyDescent="0.25">
      <c r="B4" s="46" t="s">
        <v>116</v>
      </c>
    </row>
    <row r="5" spans="2:2" ht="15" customHeight="1" x14ac:dyDescent="0.25">
      <c r="B5" s="47" t="s">
        <v>1</v>
      </c>
    </row>
    <row r="6" spans="2:2" x14ac:dyDescent="0.25">
      <c r="B6" s="1" t="str">
        <f ca="1">"Tab: " &amp; RIGHT(CELL("filename",B$1),LEN(CELL("filename",B$1))-FIND("]",CELL("filename",B$1)))</f>
        <v>Tab: B_Legal Structure &amp; Ownership</v>
      </c>
    </row>
    <row r="7" spans="2:2" x14ac:dyDescent="0.25">
      <c r="B7" s="1"/>
    </row>
    <row r="8" spans="2:2" x14ac:dyDescent="0.25">
      <c r="B8" s="6" t="s">
        <v>25</v>
      </c>
    </row>
    <row r="9" spans="2:2" ht="409.6" customHeight="1" x14ac:dyDescent="0.25">
      <c r="B9" s="77" t="s">
        <v>49</v>
      </c>
    </row>
    <row r="10" spans="2:2" x14ac:dyDescent="0.25"/>
    <row r="11" spans="2:2" x14ac:dyDescent="0.25">
      <c r="B11" s="7" t="s">
        <v>24</v>
      </c>
    </row>
    <row r="12" spans="2:2" x14ac:dyDescent="0.25"/>
    <row r="13" spans="2:2" hidden="1" x14ac:dyDescent="0.25"/>
    <row r="14" spans="2:2" hidden="1" x14ac:dyDescent="0.25"/>
    <row r="15" spans="2:2" hidden="1" x14ac:dyDescent="0.25"/>
    <row r="16" spans="2:2" hidden="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sheetData>
  <sheetProtection algorithmName="SHA-512" hashValue="Tcak7k7CboesL0p6GThqWntrl7iXS0Q88kbf8GhaBVALgaSGar2dLU+UcrlcJiV6n2RvUhiXWkVqUrCevgDIQg==" saltValue="d+d0tzQe8ZG85kdGT0mD5g==" spinCount="100000" sheet="1" formatCells="0" formatColumns="0" formatRows="0" insertColumns="0" insertRows="0" insertHyperlinks="0" deleteColumns="0" deleteRows="0" sort="0" autoFilter="0" pivotTables="0"/>
  <protectedRanges>
    <protectedRange sqref="B9" name="LegalStructure"/>
  </protectedRanges>
  <pageMargins left="0.7" right="0.7" top="0.75" bottom="0.75" header="0.3" footer="0.3"/>
  <pageSetup scale="6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D38"/>
  <sheetViews>
    <sheetView showGridLines="0" topLeftCell="B1" zoomScale="80" zoomScaleNormal="80" workbookViewId="0">
      <pane ySplit="8" topLeftCell="A9" activePane="bottomLeft" state="frozen"/>
      <selection activeCell="B9" sqref="B9:C9"/>
      <selection pane="bottomLeft" activeCell="D27" sqref="D27"/>
    </sheetView>
  </sheetViews>
  <sheetFormatPr defaultColWidth="0" defaultRowHeight="15" zeroHeight="1" x14ac:dyDescent="0.25"/>
  <cols>
    <col min="1" max="1" width="2.7109375" customWidth="1"/>
    <col min="2" max="2" width="57.42578125" bestFit="1" customWidth="1"/>
    <col min="3" max="3" width="13" bestFit="1" customWidth="1"/>
    <col min="4" max="4" width="78.140625" customWidth="1"/>
    <col min="5" max="5" width="2.7109375" customWidth="1"/>
  </cols>
  <sheetData>
    <row r="1" spans="2:4" x14ac:dyDescent="0.25"/>
    <row r="2" spans="2:4" ht="18.75" x14ac:dyDescent="0.3">
      <c r="B2" s="92" t="s">
        <v>0</v>
      </c>
      <c r="C2" s="92"/>
      <c r="D2" s="92"/>
    </row>
    <row r="3" spans="2:4" ht="18.75" x14ac:dyDescent="0.25">
      <c r="B3" s="22"/>
    </row>
    <row r="4" spans="2:4" ht="18.75" x14ac:dyDescent="0.25">
      <c r="B4" s="93" t="s">
        <v>116</v>
      </c>
      <c r="C4" s="93"/>
      <c r="D4" s="93"/>
    </row>
    <row r="5" spans="2:4" ht="15" customHeight="1" x14ac:dyDescent="0.25">
      <c r="B5" s="94" t="s">
        <v>1</v>
      </c>
      <c r="C5" s="94"/>
      <c r="D5" s="94"/>
    </row>
    <row r="6" spans="2:4" x14ac:dyDescent="0.25">
      <c r="B6" s="95" t="str">
        <f ca="1">"Tab: " &amp; RIGHT(CELL("filename",B$1),LEN(CELL("filename",B$1))-FIND("]",CELL("filename",B$1)))</f>
        <v>Tab: C_Construction</v>
      </c>
      <c r="C6" s="95"/>
      <c r="D6" s="95"/>
    </row>
    <row r="7" spans="2:4" x14ac:dyDescent="0.25">
      <c r="B7" s="1"/>
      <c r="C7" s="1"/>
      <c r="D7" s="1"/>
    </row>
    <row r="8" spans="2:4" x14ac:dyDescent="0.25">
      <c r="B8" s="6" t="s">
        <v>25</v>
      </c>
      <c r="C8" s="2" t="s">
        <v>26</v>
      </c>
      <c r="D8" s="2" t="s">
        <v>27</v>
      </c>
    </row>
    <row r="9" spans="2:4" x14ac:dyDescent="0.25">
      <c r="B9" s="9" t="s">
        <v>57</v>
      </c>
      <c r="C9" s="9"/>
      <c r="D9" s="75" t="s">
        <v>132</v>
      </c>
    </row>
    <row r="10" spans="2:4" x14ac:dyDescent="0.25">
      <c r="B10" s="28" t="s">
        <v>79</v>
      </c>
      <c r="C10" s="10" t="s">
        <v>52</v>
      </c>
      <c r="D10" s="78"/>
    </row>
    <row r="11" spans="2:4" x14ac:dyDescent="0.25">
      <c r="B11" s="28" t="s">
        <v>80</v>
      </c>
      <c r="C11" s="10" t="s">
        <v>52</v>
      </c>
      <c r="D11" s="78"/>
    </row>
    <row r="12" spans="2:4" x14ac:dyDescent="0.25">
      <c r="B12" s="28" t="s">
        <v>72</v>
      </c>
      <c r="C12" s="10" t="s">
        <v>52</v>
      </c>
      <c r="D12" s="78"/>
    </row>
    <row r="13" spans="2:4" x14ac:dyDescent="0.25">
      <c r="B13" s="28" t="s">
        <v>81</v>
      </c>
      <c r="C13" s="10" t="s">
        <v>52</v>
      </c>
      <c r="D13" s="78"/>
    </row>
    <row r="14" spans="2:4" x14ac:dyDescent="0.25">
      <c r="B14" s="28" t="s">
        <v>82</v>
      </c>
      <c r="C14" s="10" t="s">
        <v>52</v>
      </c>
      <c r="D14" s="78"/>
    </row>
    <row r="15" spans="2:4" x14ac:dyDescent="0.25">
      <c r="B15" s="28" t="s">
        <v>71</v>
      </c>
      <c r="C15" s="10" t="s">
        <v>52</v>
      </c>
      <c r="D15" s="78"/>
    </row>
    <row r="16" spans="2:4" x14ac:dyDescent="0.25">
      <c r="B16" s="30" t="s">
        <v>56</v>
      </c>
      <c r="C16" s="10" t="s">
        <v>52</v>
      </c>
      <c r="D16" s="78"/>
    </row>
    <row r="17" spans="2:4" x14ac:dyDescent="0.25">
      <c r="B17" s="30" t="s">
        <v>56</v>
      </c>
      <c r="C17" s="10" t="s">
        <v>52</v>
      </c>
      <c r="D17" s="81"/>
    </row>
    <row r="18" spans="2:4" x14ac:dyDescent="0.25">
      <c r="B18" s="30" t="s">
        <v>56</v>
      </c>
      <c r="C18" s="10" t="s">
        <v>52</v>
      </c>
      <c r="D18" s="81"/>
    </row>
    <row r="19" spans="2:4" ht="15.75" thickBot="1" x14ac:dyDescent="0.3">
      <c r="B19" s="31" t="s">
        <v>56</v>
      </c>
      <c r="C19" s="13" t="s">
        <v>52</v>
      </c>
      <c r="D19" s="79"/>
    </row>
    <row r="20" spans="2:4" x14ac:dyDescent="0.25">
      <c r="B20" s="32" t="s">
        <v>46</v>
      </c>
      <c r="C20" s="11" t="s">
        <v>52</v>
      </c>
      <c r="D20" s="80">
        <f>SUM(D10:D19)</f>
        <v>0</v>
      </c>
    </row>
    <row r="21" spans="2:4" x14ac:dyDescent="0.25">
      <c r="C21" s="3"/>
      <c r="D21" s="69"/>
    </row>
    <row r="22" spans="2:4" ht="30" x14ac:dyDescent="0.25">
      <c r="B22" s="14" t="s">
        <v>50</v>
      </c>
      <c r="C22" s="9"/>
      <c r="D22" s="76" t="s">
        <v>133</v>
      </c>
    </row>
    <row r="23" spans="2:4" x14ac:dyDescent="0.25">
      <c r="B23" s="28" t="s">
        <v>51</v>
      </c>
      <c r="C23" s="10" t="s">
        <v>52</v>
      </c>
      <c r="D23" s="78"/>
    </row>
    <row r="24" spans="2:4" x14ac:dyDescent="0.25">
      <c r="B24" s="28" t="s">
        <v>77</v>
      </c>
      <c r="C24" s="10" t="s">
        <v>52</v>
      </c>
      <c r="D24" s="78"/>
    </row>
    <row r="25" spans="2:4" x14ac:dyDescent="0.25">
      <c r="B25" s="28" t="s">
        <v>78</v>
      </c>
      <c r="C25" s="10" t="s">
        <v>52</v>
      </c>
      <c r="D25" s="78"/>
    </row>
    <row r="26" spans="2:4" x14ac:dyDescent="0.25">
      <c r="B26" s="28" t="s">
        <v>53</v>
      </c>
      <c r="C26" s="10" t="s">
        <v>52</v>
      </c>
      <c r="D26" s="78"/>
    </row>
    <row r="27" spans="2:4" x14ac:dyDescent="0.25">
      <c r="B27" s="28" t="s">
        <v>54</v>
      </c>
      <c r="C27" s="10" t="s">
        <v>52</v>
      </c>
      <c r="D27" s="78"/>
    </row>
    <row r="28" spans="2:4" x14ac:dyDescent="0.25">
      <c r="B28" s="28" t="s">
        <v>75</v>
      </c>
      <c r="C28" s="10" t="s">
        <v>52</v>
      </c>
      <c r="D28" s="78"/>
    </row>
    <row r="29" spans="2:4" x14ac:dyDescent="0.25">
      <c r="B29" s="28" t="s">
        <v>55</v>
      </c>
      <c r="C29" s="10" t="s">
        <v>52</v>
      </c>
      <c r="D29" s="78"/>
    </row>
    <row r="30" spans="2:4" x14ac:dyDescent="0.25">
      <c r="B30" s="30" t="s">
        <v>56</v>
      </c>
      <c r="C30" s="10" t="s">
        <v>52</v>
      </c>
      <c r="D30" s="78"/>
    </row>
    <row r="31" spans="2:4" x14ac:dyDescent="0.25">
      <c r="B31" s="30" t="s">
        <v>56</v>
      </c>
      <c r="C31" s="10" t="s">
        <v>52</v>
      </c>
      <c r="D31" s="78"/>
    </row>
    <row r="32" spans="2:4" x14ac:dyDescent="0.25">
      <c r="B32" s="30" t="s">
        <v>56</v>
      </c>
      <c r="C32" s="10" t="s">
        <v>52</v>
      </c>
      <c r="D32" s="78"/>
    </row>
    <row r="33" spans="2:4" ht="15.75" thickBot="1" x14ac:dyDescent="0.3">
      <c r="B33" s="31" t="s">
        <v>56</v>
      </c>
      <c r="C33" s="13" t="s">
        <v>52</v>
      </c>
      <c r="D33" s="79"/>
    </row>
    <row r="34" spans="2:4" x14ac:dyDescent="0.25">
      <c r="B34" s="32" t="s">
        <v>46</v>
      </c>
      <c r="C34" s="11" t="s">
        <v>52</v>
      </c>
      <c r="D34" s="80">
        <f>SUM(D23:D33)</f>
        <v>0</v>
      </c>
    </row>
    <row r="35" spans="2:4" x14ac:dyDescent="0.25">
      <c r="B35" s="43" t="s">
        <v>47</v>
      </c>
      <c r="D35" s="44">
        <f>IF((D20-D34)&lt;&gt;0,1,0)</f>
        <v>0</v>
      </c>
    </row>
    <row r="36" spans="2:4" x14ac:dyDescent="0.25"/>
    <row r="37" spans="2:4" x14ac:dyDescent="0.25">
      <c r="B37" s="7" t="s">
        <v>24</v>
      </c>
      <c r="C37" s="8"/>
      <c r="D37" s="8"/>
    </row>
    <row r="38" spans="2:4" x14ac:dyDescent="0.25"/>
  </sheetData>
  <sheetProtection algorithmName="SHA-512" hashValue="YAVNzk8dXGXMp0CY55D65rBFZr15Q0F79uJdVunZKLNJovLdcV/eemoS2tjBsv+S6zxrln3BCv1OpYCcU+BbhA==" saltValue="3hWbg5ri5dbI7Pl0RKvkGg==" spinCount="100000" sheet="1" formatCells="0" formatColumns="0" formatRows="0" insertColumns="0" insertRows="0" insertHyperlinks="0" deleteColumns="0" deleteRows="0" sort="0" autoFilter="0" pivotTables="0"/>
  <protectedRanges>
    <protectedRange sqref="D10:D19 B16:B19 B30:B33 D23:D33" name="Construction"/>
  </protectedRanges>
  <mergeCells count="4">
    <mergeCell ref="B2:D2"/>
    <mergeCell ref="B4:D4"/>
    <mergeCell ref="B5:D5"/>
    <mergeCell ref="B6:D6"/>
  </mergeCells>
  <conditionalFormatting sqref="D35">
    <cfRule type="cellIs" dxfId="0" priority="1" operator="equal">
      <formula>0</formula>
    </cfRule>
  </conditionalFormatting>
  <pageMargins left="0.7" right="0.7" top="0.75" bottom="0.75" header="0.3" footer="0.3"/>
  <pageSetup scale="75" orientation="landscape"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F41"/>
  <sheetViews>
    <sheetView showGridLines="0" zoomScale="80" zoomScaleNormal="80" workbookViewId="0">
      <pane ySplit="8" topLeftCell="A9" activePane="bottomLeft" state="frozen"/>
      <selection activeCell="B9" sqref="B9:C9"/>
      <selection pane="bottomLeft" activeCell="C12" sqref="C12"/>
    </sheetView>
  </sheetViews>
  <sheetFormatPr defaultColWidth="0" defaultRowHeight="15" zeroHeight="1" x14ac:dyDescent="0.25"/>
  <cols>
    <col min="1" max="1" width="2.7109375" customWidth="1"/>
    <col min="2" max="2" width="51.28515625" bestFit="1" customWidth="1"/>
    <col min="3" max="3" width="25" bestFit="1" customWidth="1"/>
    <col min="4" max="5" width="25.7109375" customWidth="1"/>
    <col min="6" max="6" width="2.7109375" customWidth="1"/>
    <col min="7" max="16384" width="8.85546875" hidden="1"/>
  </cols>
  <sheetData>
    <row r="1" spans="2:5" x14ac:dyDescent="0.25"/>
    <row r="2" spans="2:5" ht="18.75" x14ac:dyDescent="0.3">
      <c r="B2" s="92" t="s">
        <v>0</v>
      </c>
      <c r="C2" s="92"/>
      <c r="D2" s="92"/>
      <c r="E2" s="92"/>
    </row>
    <row r="3" spans="2:5" ht="18.75" x14ac:dyDescent="0.25">
      <c r="B3" s="22"/>
    </row>
    <row r="4" spans="2:5" ht="18.75" x14ac:dyDescent="0.25">
      <c r="B4" s="93" t="s">
        <v>116</v>
      </c>
      <c r="C4" s="93"/>
      <c r="D4" s="93"/>
      <c r="E4" s="93"/>
    </row>
    <row r="5" spans="2:5" ht="15" customHeight="1" x14ac:dyDescent="0.25">
      <c r="B5" s="94" t="s">
        <v>1</v>
      </c>
      <c r="C5" s="94"/>
      <c r="D5" s="94"/>
      <c r="E5" s="94"/>
    </row>
    <row r="6" spans="2:5" x14ac:dyDescent="0.25">
      <c r="B6" s="95" t="str">
        <f ca="1">"Tab: " &amp; RIGHT(CELL("filename",B$1),LEN(CELL("filename",B$1))-FIND("]",CELL("filename",B$1)))</f>
        <v>Tab: D_Operations</v>
      </c>
      <c r="C6" s="95"/>
      <c r="D6" s="95"/>
      <c r="E6" s="95"/>
    </row>
    <row r="7" spans="2:5" x14ac:dyDescent="0.25">
      <c r="B7" s="1"/>
      <c r="C7" s="1"/>
      <c r="D7" s="1"/>
      <c r="E7" s="1"/>
    </row>
    <row r="8" spans="2:5" x14ac:dyDescent="0.25">
      <c r="B8" s="6" t="s">
        <v>25</v>
      </c>
      <c r="C8" s="2" t="s">
        <v>26</v>
      </c>
      <c r="D8" s="111" t="s">
        <v>27</v>
      </c>
      <c r="E8" s="112"/>
    </row>
    <row r="9" spans="2:5" ht="30" x14ac:dyDescent="0.25">
      <c r="B9" s="14" t="s">
        <v>120</v>
      </c>
      <c r="C9" s="51"/>
      <c r="D9" s="70" t="s">
        <v>130</v>
      </c>
      <c r="E9" s="70" t="s">
        <v>131</v>
      </c>
    </row>
    <row r="10" spans="2:5" x14ac:dyDescent="0.25">
      <c r="B10" s="62" t="s">
        <v>128</v>
      </c>
      <c r="C10" s="63" t="s">
        <v>52</v>
      </c>
      <c r="D10" s="82"/>
      <c r="E10" s="82"/>
    </row>
    <row r="11" spans="2:5" ht="15.75" thickBot="1" x14ac:dyDescent="0.3">
      <c r="B11" s="29" t="s">
        <v>129</v>
      </c>
      <c r="C11" s="13" t="s">
        <v>52</v>
      </c>
      <c r="D11" s="79"/>
      <c r="E11" s="79"/>
    </row>
    <row r="12" spans="2:5" x14ac:dyDescent="0.25">
      <c r="B12" s="32" t="s">
        <v>46</v>
      </c>
      <c r="C12" s="11" t="s">
        <v>52</v>
      </c>
      <c r="D12" s="84">
        <f>SUM(D10:D11)</f>
        <v>0</v>
      </c>
      <c r="E12" s="84">
        <f>SUM(E10:E11)</f>
        <v>0</v>
      </c>
    </row>
    <row r="13" spans="2:5" x14ac:dyDescent="0.25">
      <c r="E13" s="68"/>
    </row>
    <row r="14" spans="2:5" ht="30" x14ac:dyDescent="0.25">
      <c r="B14" s="14" t="s">
        <v>58</v>
      </c>
      <c r="C14" s="51"/>
      <c r="D14" s="70" t="s">
        <v>130</v>
      </c>
      <c r="E14" s="70" t="s">
        <v>131</v>
      </c>
    </row>
    <row r="15" spans="2:5" x14ac:dyDescent="0.25">
      <c r="B15" s="28" t="s">
        <v>83</v>
      </c>
      <c r="C15" s="10" t="s">
        <v>52</v>
      </c>
      <c r="D15" s="82"/>
      <c r="E15" s="78"/>
    </row>
    <row r="16" spans="2:5" x14ac:dyDescent="0.25">
      <c r="B16" s="28" t="s">
        <v>84</v>
      </c>
      <c r="C16" s="10" t="s">
        <v>52</v>
      </c>
      <c r="D16" s="82"/>
      <c r="E16" s="78"/>
    </row>
    <row r="17" spans="2:5" x14ac:dyDescent="0.25">
      <c r="B17" s="28" t="s">
        <v>85</v>
      </c>
      <c r="C17" s="10" t="s">
        <v>52</v>
      </c>
      <c r="D17" s="82"/>
      <c r="E17" s="78"/>
    </row>
    <row r="18" spans="2:5" x14ac:dyDescent="0.25">
      <c r="B18" s="28" t="s">
        <v>55</v>
      </c>
      <c r="C18" s="10" t="s">
        <v>52</v>
      </c>
      <c r="D18" s="82"/>
      <c r="E18" s="78"/>
    </row>
    <row r="19" spans="2:5" x14ac:dyDescent="0.25">
      <c r="B19" s="30" t="s">
        <v>56</v>
      </c>
      <c r="C19" s="10" t="s">
        <v>52</v>
      </c>
      <c r="D19" s="82"/>
      <c r="E19" s="78"/>
    </row>
    <row r="20" spans="2:5" x14ac:dyDescent="0.25">
      <c r="B20" s="30" t="s">
        <v>56</v>
      </c>
      <c r="C20" s="10" t="s">
        <v>52</v>
      </c>
      <c r="D20" s="82"/>
      <c r="E20" s="81"/>
    </row>
    <row r="21" spans="2:5" x14ac:dyDescent="0.25">
      <c r="B21" s="30" t="s">
        <v>56</v>
      </c>
      <c r="C21" s="10" t="s">
        <v>52</v>
      </c>
      <c r="D21" s="82"/>
      <c r="E21" s="81"/>
    </row>
    <row r="22" spans="2:5" ht="15.75" thickBot="1" x14ac:dyDescent="0.3">
      <c r="B22" s="31" t="s">
        <v>56</v>
      </c>
      <c r="C22" s="13" t="s">
        <v>52</v>
      </c>
      <c r="D22" s="83"/>
      <c r="E22" s="79"/>
    </row>
    <row r="23" spans="2:5" x14ac:dyDescent="0.25">
      <c r="B23" s="32" t="s">
        <v>46</v>
      </c>
      <c r="C23" s="11" t="s">
        <v>52</v>
      </c>
      <c r="D23" s="84">
        <f>SUM(D15:D22)</f>
        <v>0</v>
      </c>
      <c r="E23" s="84">
        <f>SUM(E15:E22)</f>
        <v>0</v>
      </c>
    </row>
    <row r="24" spans="2:5" x14ac:dyDescent="0.25">
      <c r="E24" s="18"/>
    </row>
    <row r="25" spans="2:5" ht="30" x14ac:dyDescent="0.25">
      <c r="B25" s="14" t="s">
        <v>59</v>
      </c>
      <c r="C25" s="9"/>
      <c r="D25" s="70" t="s">
        <v>130</v>
      </c>
      <c r="E25" s="70" t="s">
        <v>131</v>
      </c>
    </row>
    <row r="26" spans="2:5" x14ac:dyDescent="0.25">
      <c r="B26" s="28" t="s">
        <v>86</v>
      </c>
      <c r="C26" s="10" t="s">
        <v>52</v>
      </c>
      <c r="D26" s="82"/>
      <c r="E26" s="78"/>
    </row>
    <row r="27" spans="2:5" x14ac:dyDescent="0.25">
      <c r="B27" s="28" t="s">
        <v>87</v>
      </c>
      <c r="C27" s="10" t="s">
        <v>52</v>
      </c>
      <c r="D27" s="82"/>
      <c r="E27" s="78"/>
    </row>
    <row r="28" spans="2:5" x14ac:dyDescent="0.25">
      <c r="B28" s="28" t="s">
        <v>88</v>
      </c>
      <c r="C28" s="10" t="s">
        <v>52</v>
      </c>
      <c r="D28" s="82"/>
      <c r="E28" s="78"/>
    </row>
    <row r="29" spans="2:5" x14ac:dyDescent="0.25">
      <c r="B29" s="28" t="s">
        <v>89</v>
      </c>
      <c r="C29" s="10" t="s">
        <v>52</v>
      </c>
      <c r="D29" s="82"/>
      <c r="E29" s="78"/>
    </row>
    <row r="30" spans="2:5" x14ac:dyDescent="0.25">
      <c r="B30" s="28" t="s">
        <v>90</v>
      </c>
      <c r="C30" s="10" t="s">
        <v>52</v>
      </c>
      <c r="D30" s="82"/>
      <c r="E30" s="78"/>
    </row>
    <row r="31" spans="2:5" x14ac:dyDescent="0.25">
      <c r="B31" s="28" t="s">
        <v>53</v>
      </c>
      <c r="C31" s="10" t="s">
        <v>52</v>
      </c>
      <c r="D31" s="82"/>
      <c r="E31" s="78"/>
    </row>
    <row r="32" spans="2:5" x14ac:dyDescent="0.25">
      <c r="B32" s="28" t="s">
        <v>91</v>
      </c>
      <c r="C32" s="10" t="s">
        <v>52</v>
      </c>
      <c r="D32" s="82"/>
      <c r="E32" s="78"/>
    </row>
    <row r="33" spans="2:5" x14ac:dyDescent="0.25">
      <c r="B33" s="28" t="s">
        <v>55</v>
      </c>
      <c r="C33" s="10" t="s">
        <v>52</v>
      </c>
      <c r="D33" s="82"/>
      <c r="E33" s="78"/>
    </row>
    <row r="34" spans="2:5" x14ac:dyDescent="0.25">
      <c r="B34" s="30" t="s">
        <v>56</v>
      </c>
      <c r="C34" s="10" t="s">
        <v>52</v>
      </c>
      <c r="D34" s="82"/>
      <c r="E34" s="78"/>
    </row>
    <row r="35" spans="2:5" x14ac:dyDescent="0.25">
      <c r="B35" s="30" t="s">
        <v>56</v>
      </c>
      <c r="C35" s="10" t="s">
        <v>52</v>
      </c>
      <c r="D35" s="82"/>
      <c r="E35" s="78"/>
    </row>
    <row r="36" spans="2:5" x14ac:dyDescent="0.25">
      <c r="B36" s="30" t="s">
        <v>56</v>
      </c>
      <c r="C36" s="10" t="s">
        <v>52</v>
      </c>
      <c r="D36" s="82"/>
      <c r="E36" s="78"/>
    </row>
    <row r="37" spans="2:5" ht="15.75" thickBot="1" x14ac:dyDescent="0.3">
      <c r="B37" s="31" t="s">
        <v>56</v>
      </c>
      <c r="C37" s="13" t="s">
        <v>52</v>
      </c>
      <c r="D37" s="83"/>
      <c r="E37" s="79"/>
    </row>
    <row r="38" spans="2:5" x14ac:dyDescent="0.25">
      <c r="B38" s="32" t="s">
        <v>46</v>
      </c>
      <c r="C38" s="11" t="s">
        <v>52</v>
      </c>
      <c r="D38" s="84">
        <f>SUM(D26:D37)</f>
        <v>0</v>
      </c>
      <c r="E38" s="84">
        <f>SUM(E26:E37)</f>
        <v>0</v>
      </c>
    </row>
    <row r="39" spans="2:5" x14ac:dyDescent="0.25">
      <c r="E39" s="18"/>
    </row>
    <row r="40" spans="2:5" x14ac:dyDescent="0.25">
      <c r="B40" s="7" t="s">
        <v>24</v>
      </c>
      <c r="C40" s="8"/>
      <c r="D40" s="8"/>
      <c r="E40" s="8"/>
    </row>
    <row r="41" spans="2:5" x14ac:dyDescent="0.25"/>
  </sheetData>
  <sheetProtection algorithmName="SHA-512" hashValue="ddI6/fctyisiM6F6yqfrINHAGLMp6jbNSEz0orc+/vp2C1UUOWIJHDPhqtNL3Ae92nUSBopnx8W0ecSxepjpCA==" saltValue="SNu6UO0EsAJYcm5hEflnLQ==" spinCount="100000" sheet="1" formatCells="0" formatColumns="0" formatRows="0" insertColumns="0" insertRows="0" insertHyperlinks="0" deleteColumns="0" deleteRows="0" sort="0" autoFilter="0" pivotTables="0"/>
  <protectedRanges>
    <protectedRange sqref="D10:E11 D15:E22 B19:B22 B34:B37 D26:E37" name="Operations"/>
  </protectedRanges>
  <mergeCells count="5">
    <mergeCell ref="B2:E2"/>
    <mergeCell ref="B4:E4"/>
    <mergeCell ref="B5:E5"/>
    <mergeCell ref="B6:E6"/>
    <mergeCell ref="D8:E8"/>
  </mergeCells>
  <pageMargins left="0.7" right="0.7" top="0.75" bottom="0.75" header="0.3" footer="0.3"/>
  <pageSetup scale="97"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D30"/>
  <sheetViews>
    <sheetView showGridLines="0" zoomScale="85" zoomScaleNormal="85" workbookViewId="0">
      <pane xSplit="4" ySplit="10" topLeftCell="F11" activePane="bottomRight" state="frozen"/>
      <selection activeCell="B9" sqref="B9:C9"/>
      <selection pane="topRight" activeCell="B9" sqref="B9:C9"/>
      <selection pane="bottomLeft" activeCell="B9" sqref="B9:C9"/>
      <selection pane="bottomRight" activeCell="C27" sqref="C27"/>
    </sheetView>
  </sheetViews>
  <sheetFormatPr defaultColWidth="0" defaultRowHeight="15" zeroHeight="1" x14ac:dyDescent="0.25"/>
  <cols>
    <col min="1" max="1" width="2.7109375" customWidth="1"/>
    <col min="2" max="2" width="47.140625" customWidth="1"/>
    <col min="3" max="3" width="25.140625" customWidth="1"/>
    <col min="4" max="4" width="25.42578125" customWidth="1"/>
    <col min="5" max="5" width="11.140625" bestFit="1" customWidth="1"/>
    <col min="6" max="6" width="11.140625" customWidth="1"/>
    <col min="7" max="13" width="11.140625" bestFit="1" customWidth="1"/>
    <col min="14" max="16" width="12.42578125" bestFit="1" customWidth="1"/>
    <col min="17" max="25" width="11.140625" bestFit="1" customWidth="1"/>
    <col min="26" max="28" width="12.42578125" bestFit="1" customWidth="1"/>
    <col min="29" max="29" width="2.7109375" customWidth="1"/>
    <col min="30" max="30" width="0" hidden="1" customWidth="1"/>
    <col min="31" max="16384" width="8.85546875" hidden="1"/>
  </cols>
  <sheetData>
    <row r="1" spans="2:29" x14ac:dyDescent="0.25"/>
    <row r="2" spans="2:29" ht="18.75" x14ac:dyDescent="0.3">
      <c r="B2" s="92" t="s">
        <v>0</v>
      </c>
      <c r="C2" s="92"/>
      <c r="D2" s="92"/>
      <c r="E2" s="21"/>
      <c r="F2" s="21"/>
      <c r="G2" s="21"/>
      <c r="H2" s="21"/>
      <c r="I2" s="21"/>
      <c r="J2" s="21"/>
      <c r="K2" s="21"/>
      <c r="L2" s="21"/>
      <c r="M2" s="21"/>
      <c r="N2" s="21"/>
      <c r="O2" s="21"/>
    </row>
    <row r="3" spans="2:29" ht="18.75" x14ac:dyDescent="0.25">
      <c r="B3" s="22"/>
    </row>
    <row r="4" spans="2:29" ht="18.75" x14ac:dyDescent="0.25">
      <c r="B4" s="93" t="s">
        <v>116</v>
      </c>
      <c r="C4" s="93"/>
      <c r="D4" s="93"/>
      <c r="E4" s="4"/>
      <c r="F4" s="4"/>
      <c r="G4" s="4"/>
      <c r="H4" s="4"/>
      <c r="I4" s="4"/>
      <c r="J4" s="4"/>
      <c r="K4" s="4"/>
      <c r="L4" s="4"/>
      <c r="M4" s="4"/>
      <c r="N4" s="4"/>
      <c r="O4" s="4"/>
    </row>
    <row r="5" spans="2:29" ht="15" customHeight="1" x14ac:dyDescent="0.25">
      <c r="B5" s="94" t="s">
        <v>1</v>
      </c>
      <c r="C5" s="94"/>
      <c r="D5" s="94"/>
      <c r="E5" s="23"/>
      <c r="F5" s="23"/>
      <c r="G5" s="23"/>
      <c r="H5" s="23"/>
      <c r="I5" s="23"/>
      <c r="J5" s="23"/>
      <c r="K5" s="23"/>
      <c r="L5" s="23"/>
      <c r="M5" s="23"/>
      <c r="N5" s="23"/>
      <c r="O5" s="23"/>
    </row>
    <row r="6" spans="2:29" x14ac:dyDescent="0.25">
      <c r="B6" s="95" t="str">
        <f ca="1">"Tab: " &amp; RIGHT(CELL("filename",B$1),LEN(CELL("filename",B$1))-FIND("]",CELL("filename",B$1)))</f>
        <v>Tab: E_Degradation &amp; Augmentation</v>
      </c>
      <c r="C6" s="95"/>
      <c r="D6" s="95"/>
      <c r="E6" s="5"/>
      <c r="F6" s="5"/>
      <c r="G6" s="5"/>
      <c r="H6" s="5"/>
      <c r="I6" s="5"/>
      <c r="J6" s="5"/>
      <c r="K6" s="5"/>
      <c r="L6" s="5"/>
      <c r="M6" s="5"/>
      <c r="N6" s="5"/>
      <c r="O6" s="5"/>
    </row>
    <row r="7" spans="2:29" x14ac:dyDescent="0.25">
      <c r="B7" s="1"/>
      <c r="C7" s="1"/>
      <c r="D7" s="1"/>
      <c r="E7" s="1"/>
      <c r="F7" s="1"/>
      <c r="G7" s="1"/>
      <c r="H7" s="1"/>
      <c r="I7" s="1"/>
      <c r="J7" s="1"/>
      <c r="K7" s="1"/>
      <c r="L7" s="1"/>
      <c r="M7" s="1"/>
      <c r="N7" s="1"/>
      <c r="O7" s="1"/>
    </row>
    <row r="8" spans="2:29" x14ac:dyDescent="0.25">
      <c r="B8" s="6"/>
      <c r="C8" s="2"/>
      <c r="D8" s="2"/>
      <c r="E8" s="19">
        <v>45047</v>
      </c>
      <c r="F8" s="19">
        <f>E9+1</f>
        <v>45413</v>
      </c>
      <c r="G8" s="19">
        <f t="shared" ref="G8:AB8" si="0">F9+1</f>
        <v>45778</v>
      </c>
      <c r="H8" s="19">
        <f t="shared" si="0"/>
        <v>46143</v>
      </c>
      <c r="I8" s="19">
        <f t="shared" si="0"/>
        <v>46508</v>
      </c>
      <c r="J8" s="19">
        <f t="shared" si="0"/>
        <v>46874</v>
      </c>
      <c r="K8" s="19">
        <f t="shared" si="0"/>
        <v>47239</v>
      </c>
      <c r="L8" s="19">
        <f t="shared" si="0"/>
        <v>47604</v>
      </c>
      <c r="M8" s="19">
        <f t="shared" si="0"/>
        <v>47969</v>
      </c>
      <c r="N8" s="19">
        <f t="shared" si="0"/>
        <v>48335</v>
      </c>
      <c r="O8" s="19">
        <f t="shared" si="0"/>
        <v>48700</v>
      </c>
      <c r="P8" s="19">
        <f t="shared" si="0"/>
        <v>49065</v>
      </c>
      <c r="Q8" s="19">
        <f t="shared" si="0"/>
        <v>49430</v>
      </c>
      <c r="R8" s="19">
        <f t="shared" si="0"/>
        <v>49796</v>
      </c>
      <c r="S8" s="19">
        <f t="shared" si="0"/>
        <v>50161</v>
      </c>
      <c r="T8" s="19">
        <f t="shared" si="0"/>
        <v>50526</v>
      </c>
      <c r="U8" s="19">
        <f t="shared" si="0"/>
        <v>50891</v>
      </c>
      <c r="V8" s="19">
        <f t="shared" si="0"/>
        <v>51257</v>
      </c>
      <c r="W8" s="19">
        <f t="shared" si="0"/>
        <v>51622</v>
      </c>
      <c r="X8" s="19">
        <f t="shared" si="0"/>
        <v>51987</v>
      </c>
      <c r="Y8" s="19">
        <f t="shared" si="0"/>
        <v>52352</v>
      </c>
      <c r="Z8" s="19">
        <f t="shared" si="0"/>
        <v>52718</v>
      </c>
      <c r="AA8" s="19">
        <f t="shared" si="0"/>
        <v>53083</v>
      </c>
      <c r="AB8" s="19">
        <f t="shared" si="0"/>
        <v>53448</v>
      </c>
    </row>
    <row r="9" spans="2:29" x14ac:dyDescent="0.25">
      <c r="B9" s="6"/>
      <c r="C9" s="2"/>
      <c r="D9" s="2"/>
      <c r="E9" s="19">
        <f>EOMONTH(E8,11)</f>
        <v>45412</v>
      </c>
      <c r="F9" s="19">
        <f t="shared" ref="F9:AB9" si="1">EOMONTH(F8,11)</f>
        <v>45777</v>
      </c>
      <c r="G9" s="19">
        <f t="shared" si="1"/>
        <v>46142</v>
      </c>
      <c r="H9" s="19">
        <f t="shared" si="1"/>
        <v>46507</v>
      </c>
      <c r="I9" s="19">
        <f t="shared" si="1"/>
        <v>46873</v>
      </c>
      <c r="J9" s="19">
        <f t="shared" si="1"/>
        <v>47238</v>
      </c>
      <c r="K9" s="19">
        <f t="shared" si="1"/>
        <v>47603</v>
      </c>
      <c r="L9" s="19">
        <f t="shared" si="1"/>
        <v>47968</v>
      </c>
      <c r="M9" s="19">
        <f t="shared" si="1"/>
        <v>48334</v>
      </c>
      <c r="N9" s="19">
        <f t="shared" si="1"/>
        <v>48699</v>
      </c>
      <c r="O9" s="19">
        <f t="shared" si="1"/>
        <v>49064</v>
      </c>
      <c r="P9" s="19">
        <f t="shared" si="1"/>
        <v>49429</v>
      </c>
      <c r="Q9" s="19">
        <f t="shared" si="1"/>
        <v>49795</v>
      </c>
      <c r="R9" s="19">
        <f t="shared" si="1"/>
        <v>50160</v>
      </c>
      <c r="S9" s="19">
        <f t="shared" si="1"/>
        <v>50525</v>
      </c>
      <c r="T9" s="19">
        <f t="shared" si="1"/>
        <v>50890</v>
      </c>
      <c r="U9" s="19">
        <f t="shared" si="1"/>
        <v>51256</v>
      </c>
      <c r="V9" s="19">
        <f t="shared" si="1"/>
        <v>51621</v>
      </c>
      <c r="W9" s="19">
        <f t="shared" si="1"/>
        <v>51986</v>
      </c>
      <c r="X9" s="19">
        <f t="shared" si="1"/>
        <v>52351</v>
      </c>
      <c r="Y9" s="19">
        <f t="shared" si="1"/>
        <v>52717</v>
      </c>
      <c r="Z9" s="19">
        <f t="shared" si="1"/>
        <v>53082</v>
      </c>
      <c r="AA9" s="19">
        <f t="shared" si="1"/>
        <v>53447</v>
      </c>
      <c r="AB9" s="19">
        <f t="shared" si="1"/>
        <v>53812</v>
      </c>
    </row>
    <row r="10" spans="2:29" x14ac:dyDescent="0.25">
      <c r="B10" s="6" t="s">
        <v>25</v>
      </c>
      <c r="C10" s="2" t="s">
        <v>26</v>
      </c>
      <c r="D10" s="2" t="s">
        <v>46</v>
      </c>
      <c r="E10" s="2">
        <f>YEAR(E9)</f>
        <v>2024</v>
      </c>
      <c r="F10" s="2">
        <f>YEAR(F9)</f>
        <v>2025</v>
      </c>
      <c r="G10" s="2">
        <f t="shared" ref="G10:AB10" si="2">YEAR(G9)</f>
        <v>2026</v>
      </c>
      <c r="H10" s="2">
        <f t="shared" si="2"/>
        <v>2027</v>
      </c>
      <c r="I10" s="2">
        <f t="shared" si="2"/>
        <v>2028</v>
      </c>
      <c r="J10" s="2">
        <f t="shared" si="2"/>
        <v>2029</v>
      </c>
      <c r="K10" s="2">
        <f t="shared" si="2"/>
        <v>2030</v>
      </c>
      <c r="L10" s="2">
        <f t="shared" si="2"/>
        <v>2031</v>
      </c>
      <c r="M10" s="2">
        <f t="shared" si="2"/>
        <v>2032</v>
      </c>
      <c r="N10" s="2">
        <f t="shared" si="2"/>
        <v>2033</v>
      </c>
      <c r="O10" s="2">
        <f t="shared" si="2"/>
        <v>2034</v>
      </c>
      <c r="P10" s="2">
        <f t="shared" si="2"/>
        <v>2035</v>
      </c>
      <c r="Q10" s="2">
        <f t="shared" si="2"/>
        <v>2036</v>
      </c>
      <c r="R10" s="2">
        <f t="shared" si="2"/>
        <v>2037</v>
      </c>
      <c r="S10" s="2">
        <f t="shared" si="2"/>
        <v>2038</v>
      </c>
      <c r="T10" s="2">
        <f t="shared" si="2"/>
        <v>2039</v>
      </c>
      <c r="U10" s="2">
        <f t="shared" si="2"/>
        <v>2040</v>
      </c>
      <c r="V10" s="2">
        <f t="shared" si="2"/>
        <v>2041</v>
      </c>
      <c r="W10" s="2">
        <f t="shared" si="2"/>
        <v>2042</v>
      </c>
      <c r="X10" s="2">
        <f t="shared" si="2"/>
        <v>2043</v>
      </c>
      <c r="Y10" s="2">
        <f t="shared" si="2"/>
        <v>2044</v>
      </c>
      <c r="Z10" s="2">
        <f t="shared" si="2"/>
        <v>2045</v>
      </c>
      <c r="AA10" s="2">
        <f t="shared" si="2"/>
        <v>2046</v>
      </c>
      <c r="AB10" s="2">
        <f t="shared" si="2"/>
        <v>2047</v>
      </c>
    </row>
    <row r="11" spans="2:29" x14ac:dyDescent="0.25">
      <c r="B11" s="14" t="s">
        <v>60</v>
      </c>
      <c r="C11" s="15"/>
      <c r="D11" s="15"/>
      <c r="E11" s="15"/>
      <c r="F11" s="15"/>
      <c r="G11" s="64"/>
      <c r="H11" s="64"/>
      <c r="I11" s="64"/>
      <c r="J11" s="64"/>
      <c r="K11" s="64"/>
      <c r="L11" s="64"/>
      <c r="M11" s="64"/>
      <c r="N11" s="64"/>
      <c r="O11" s="64"/>
      <c r="P11" s="64"/>
      <c r="Q11" s="64"/>
      <c r="R11" s="64"/>
      <c r="S11" s="64"/>
      <c r="T11" s="64"/>
      <c r="U11" s="64"/>
      <c r="V11" s="64"/>
      <c r="W11" s="64"/>
      <c r="X11" s="64"/>
      <c r="Y11" s="64"/>
      <c r="Z11" s="64"/>
      <c r="AA11" s="64"/>
      <c r="AB11" s="64"/>
    </row>
    <row r="12" spans="2:29" x14ac:dyDescent="0.25">
      <c r="B12" s="28" t="s">
        <v>33</v>
      </c>
      <c r="C12" s="10" t="s">
        <v>32</v>
      </c>
      <c r="D12" s="20"/>
      <c r="E12" s="20"/>
      <c r="F12" s="20"/>
      <c r="G12" s="78"/>
      <c r="H12" s="78"/>
      <c r="I12" s="78"/>
      <c r="J12" s="78"/>
      <c r="K12" s="78"/>
      <c r="L12" s="78"/>
      <c r="M12" s="78"/>
      <c r="N12" s="78"/>
      <c r="O12" s="78"/>
      <c r="P12" s="78"/>
      <c r="Q12" s="78"/>
      <c r="R12" s="78"/>
      <c r="S12" s="78"/>
      <c r="T12" s="78"/>
      <c r="U12" s="78"/>
      <c r="V12" s="78"/>
      <c r="W12" s="78"/>
      <c r="X12" s="78"/>
      <c r="Y12" s="78"/>
      <c r="Z12" s="78"/>
      <c r="AA12" s="78"/>
      <c r="AB12" s="78"/>
      <c r="AC12" s="87"/>
    </row>
    <row r="13" spans="2:29" x14ac:dyDescent="0.25">
      <c r="B13" s="28" t="s">
        <v>34</v>
      </c>
      <c r="C13" s="10" t="s">
        <v>32</v>
      </c>
      <c r="D13" s="20"/>
      <c r="E13" s="20"/>
      <c r="F13" s="20"/>
      <c r="G13" s="78"/>
      <c r="H13" s="78"/>
      <c r="I13" s="78"/>
      <c r="J13" s="78"/>
      <c r="K13" s="78"/>
      <c r="L13" s="78"/>
      <c r="M13" s="78"/>
      <c r="N13" s="78"/>
      <c r="O13" s="78"/>
      <c r="P13" s="78"/>
      <c r="Q13" s="78"/>
      <c r="R13" s="78"/>
      <c r="S13" s="78"/>
      <c r="T13" s="78"/>
      <c r="U13" s="78"/>
      <c r="V13" s="78"/>
      <c r="W13" s="78"/>
      <c r="X13" s="78"/>
      <c r="Y13" s="78"/>
      <c r="Z13" s="78"/>
      <c r="AA13" s="78"/>
      <c r="AB13" s="78"/>
      <c r="AC13" s="87"/>
    </row>
    <row r="14" spans="2:29" ht="15.75" thickBot="1" x14ac:dyDescent="0.3">
      <c r="B14" s="29" t="s">
        <v>92</v>
      </c>
      <c r="C14" s="13" t="s">
        <v>61</v>
      </c>
      <c r="D14" s="36"/>
      <c r="E14" s="36"/>
      <c r="F14" s="36"/>
      <c r="G14" s="65"/>
      <c r="H14" s="65"/>
      <c r="I14" s="65"/>
      <c r="J14" s="65"/>
      <c r="K14" s="65"/>
      <c r="L14" s="65"/>
      <c r="M14" s="65"/>
      <c r="N14" s="65"/>
      <c r="O14" s="65"/>
      <c r="P14" s="65"/>
      <c r="Q14" s="65"/>
      <c r="R14" s="65"/>
      <c r="S14" s="65"/>
      <c r="T14" s="65"/>
      <c r="U14" s="65"/>
      <c r="V14" s="65"/>
      <c r="W14" s="65"/>
      <c r="X14" s="65"/>
      <c r="Y14" s="65"/>
      <c r="Z14" s="65"/>
      <c r="AA14" s="65"/>
      <c r="AB14" s="65"/>
      <c r="AC14" s="85"/>
    </row>
    <row r="15" spans="2:29" x14ac:dyDescent="0.25">
      <c r="B15" s="32" t="s">
        <v>93</v>
      </c>
      <c r="C15" s="11" t="s">
        <v>32</v>
      </c>
      <c r="D15" s="12"/>
      <c r="E15" s="12"/>
      <c r="F15" s="12"/>
      <c r="G15" s="86">
        <f>IFERROR(AVERAGE(G12:G13)*G14,0)</f>
        <v>0</v>
      </c>
      <c r="H15" s="86">
        <f t="shared" ref="H15:AB15" si="3">IFERROR(AVERAGE(H12:H13)*H14,0)</f>
        <v>0</v>
      </c>
      <c r="I15" s="86">
        <f t="shared" si="3"/>
        <v>0</v>
      </c>
      <c r="J15" s="86">
        <f t="shared" si="3"/>
        <v>0</v>
      </c>
      <c r="K15" s="86">
        <f t="shared" si="3"/>
        <v>0</v>
      </c>
      <c r="L15" s="86">
        <f t="shared" si="3"/>
        <v>0</v>
      </c>
      <c r="M15" s="86">
        <f t="shared" si="3"/>
        <v>0</v>
      </c>
      <c r="N15" s="86">
        <f t="shared" si="3"/>
        <v>0</v>
      </c>
      <c r="O15" s="86">
        <f t="shared" si="3"/>
        <v>0</v>
      </c>
      <c r="P15" s="86">
        <f t="shared" si="3"/>
        <v>0</v>
      </c>
      <c r="Q15" s="86">
        <f t="shared" si="3"/>
        <v>0</v>
      </c>
      <c r="R15" s="86">
        <f t="shared" si="3"/>
        <v>0</v>
      </c>
      <c r="S15" s="86">
        <f t="shared" si="3"/>
        <v>0</v>
      </c>
      <c r="T15" s="86">
        <f t="shared" si="3"/>
        <v>0</v>
      </c>
      <c r="U15" s="86">
        <f t="shared" si="3"/>
        <v>0</v>
      </c>
      <c r="V15" s="86">
        <f t="shared" si="3"/>
        <v>0</v>
      </c>
      <c r="W15" s="86">
        <f t="shared" si="3"/>
        <v>0</v>
      </c>
      <c r="X15" s="86">
        <f t="shared" si="3"/>
        <v>0</v>
      </c>
      <c r="Y15" s="86">
        <f t="shared" si="3"/>
        <v>0</v>
      </c>
      <c r="Z15" s="86">
        <f t="shared" si="3"/>
        <v>0</v>
      </c>
      <c r="AA15" s="86">
        <f t="shared" si="3"/>
        <v>0</v>
      </c>
      <c r="AB15" s="86">
        <f t="shared" si="3"/>
        <v>0</v>
      </c>
    </row>
    <row r="16" spans="2:29" x14ac:dyDescent="0.25"/>
    <row r="17" spans="2:28" x14ac:dyDescent="0.25">
      <c r="B17" s="14" t="s">
        <v>76</v>
      </c>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row>
    <row r="18" spans="2:28" x14ac:dyDescent="0.25">
      <c r="B18" s="33" t="s">
        <v>62</v>
      </c>
      <c r="C18" s="16" t="s">
        <v>63</v>
      </c>
      <c r="D18" s="38"/>
      <c r="E18" s="42"/>
      <c r="F18" s="42"/>
      <c r="G18" s="61" t="s">
        <v>29</v>
      </c>
      <c r="H18" s="61" t="s">
        <v>29</v>
      </c>
      <c r="I18" s="61" t="s">
        <v>29</v>
      </c>
      <c r="J18" s="61" t="s">
        <v>29</v>
      </c>
      <c r="K18" s="61" t="s">
        <v>29</v>
      </c>
      <c r="L18" s="61" t="s">
        <v>29</v>
      </c>
      <c r="M18" s="61" t="s">
        <v>29</v>
      </c>
      <c r="N18" s="61" t="s">
        <v>29</v>
      </c>
      <c r="O18" s="61" t="s">
        <v>29</v>
      </c>
      <c r="P18" s="61" t="s">
        <v>29</v>
      </c>
      <c r="Q18" s="61" t="s">
        <v>29</v>
      </c>
      <c r="R18" s="61" t="s">
        <v>29</v>
      </c>
      <c r="S18" s="61" t="s">
        <v>29</v>
      </c>
      <c r="T18" s="61" t="s">
        <v>29</v>
      </c>
      <c r="U18" s="61" t="s">
        <v>29</v>
      </c>
      <c r="V18" s="61" t="s">
        <v>29</v>
      </c>
      <c r="W18" s="61" t="s">
        <v>29</v>
      </c>
      <c r="X18" s="61" t="s">
        <v>29</v>
      </c>
      <c r="Y18" s="61" t="s">
        <v>29</v>
      </c>
      <c r="Z18" s="61" t="s">
        <v>29</v>
      </c>
      <c r="AA18" s="61" t="s">
        <v>29</v>
      </c>
      <c r="AB18" s="61" t="s">
        <v>29</v>
      </c>
    </row>
    <row r="19" spans="2:28" x14ac:dyDescent="0.25">
      <c r="B19" s="28" t="s">
        <v>64</v>
      </c>
      <c r="C19" s="10" t="s">
        <v>52</v>
      </c>
      <c r="D19" s="88">
        <f>SUM(G19:AB19)</f>
        <v>0</v>
      </c>
      <c r="E19" s="89"/>
      <c r="F19" s="89"/>
      <c r="G19" s="78"/>
      <c r="H19" s="78"/>
      <c r="I19" s="78"/>
      <c r="J19" s="78"/>
      <c r="K19" s="78"/>
      <c r="L19" s="78"/>
      <c r="M19" s="78"/>
      <c r="N19" s="78"/>
      <c r="O19" s="78"/>
      <c r="P19" s="78"/>
      <c r="Q19" s="78"/>
      <c r="R19" s="78"/>
      <c r="S19" s="78"/>
      <c r="T19" s="78"/>
      <c r="U19" s="78"/>
      <c r="V19" s="78"/>
      <c r="W19" s="78"/>
      <c r="X19" s="78"/>
      <c r="Y19" s="78"/>
      <c r="Z19" s="78"/>
      <c r="AA19" s="78"/>
      <c r="AB19" s="78"/>
    </row>
    <row r="20" spans="2:28" x14ac:dyDescent="0.25">
      <c r="B20" s="72"/>
    </row>
    <row r="21" spans="2:28" ht="51" customHeight="1" x14ac:dyDescent="0.25">
      <c r="B21" s="71" t="s">
        <v>127</v>
      </c>
      <c r="C21" s="41" t="s">
        <v>66</v>
      </c>
      <c r="D21" s="74"/>
      <c r="E21" s="113"/>
      <c r="F21" s="113"/>
      <c r="G21" s="113"/>
      <c r="H21" s="113"/>
      <c r="I21" s="113"/>
      <c r="J21" s="113"/>
      <c r="K21" s="113"/>
    </row>
    <row r="22" spans="2:28" x14ac:dyDescent="0.25"/>
    <row r="23" spans="2:28" x14ac:dyDescent="0.25">
      <c r="B23" s="14" t="s">
        <v>122</v>
      </c>
      <c r="C23" s="14"/>
      <c r="D23" s="14"/>
      <c r="E23" s="114"/>
      <c r="F23" s="114"/>
      <c r="G23" s="114"/>
      <c r="H23" s="114"/>
      <c r="I23" s="114"/>
      <c r="J23" s="114"/>
      <c r="K23" s="114"/>
    </row>
    <row r="24" spans="2:28" ht="61.5" customHeight="1" x14ac:dyDescent="0.25">
      <c r="B24" s="73" t="s">
        <v>65</v>
      </c>
      <c r="C24" s="41" t="s">
        <v>66</v>
      </c>
      <c r="D24" s="74"/>
      <c r="E24" s="115" t="s">
        <v>124</v>
      </c>
      <c r="F24" s="115"/>
      <c r="G24" s="115"/>
      <c r="H24" s="115"/>
      <c r="I24" s="115"/>
      <c r="J24" s="115"/>
      <c r="K24" s="115"/>
    </row>
    <row r="25" spans="2:28" ht="44.25" customHeight="1" x14ac:dyDescent="0.25">
      <c r="B25" s="73" t="s">
        <v>67</v>
      </c>
      <c r="C25" s="41" t="s">
        <v>66</v>
      </c>
      <c r="D25" s="74"/>
      <c r="E25" s="115" t="s">
        <v>125</v>
      </c>
      <c r="F25" s="115"/>
      <c r="G25" s="115"/>
      <c r="H25" s="115"/>
      <c r="I25" s="115"/>
      <c r="J25" s="115"/>
      <c r="K25" s="115"/>
    </row>
    <row r="26" spans="2:28" ht="33.75" customHeight="1" x14ac:dyDescent="0.25">
      <c r="B26" s="73" t="s">
        <v>68</v>
      </c>
      <c r="C26" s="41" t="s">
        <v>66</v>
      </c>
      <c r="D26" s="74"/>
      <c r="E26" s="115" t="s">
        <v>126</v>
      </c>
      <c r="F26" s="115"/>
      <c r="G26" s="115"/>
      <c r="H26" s="115"/>
      <c r="I26" s="115"/>
      <c r="J26" s="115"/>
      <c r="K26" s="115"/>
    </row>
    <row r="27" spans="2:28" ht="55.5" customHeight="1" x14ac:dyDescent="0.25">
      <c r="B27" s="71" t="s">
        <v>121</v>
      </c>
      <c r="C27" s="41" t="s">
        <v>66</v>
      </c>
      <c r="D27" s="74"/>
      <c r="E27" s="115" t="s">
        <v>123</v>
      </c>
      <c r="F27" s="115"/>
      <c r="G27" s="115"/>
      <c r="H27" s="115"/>
      <c r="I27" s="115"/>
      <c r="J27" s="115"/>
      <c r="K27" s="115"/>
    </row>
    <row r="28" spans="2:28" x14ac:dyDescent="0.25"/>
    <row r="29" spans="2:28" x14ac:dyDescent="0.25">
      <c r="B29" s="7" t="s">
        <v>24</v>
      </c>
      <c r="C29" s="8"/>
      <c r="D29" s="8"/>
      <c r="E29" s="8"/>
      <c r="F29" s="8"/>
      <c r="G29" s="8"/>
      <c r="H29" s="8"/>
      <c r="I29" s="8"/>
      <c r="J29" s="8"/>
      <c r="K29" s="8"/>
      <c r="L29" s="8"/>
      <c r="M29" s="8"/>
      <c r="N29" s="8"/>
      <c r="O29" s="8"/>
      <c r="P29" s="8"/>
      <c r="Q29" s="8"/>
      <c r="R29" s="8"/>
      <c r="S29" s="8"/>
      <c r="T29" s="8"/>
      <c r="U29" s="8"/>
      <c r="V29" s="8"/>
      <c r="W29" s="8"/>
      <c r="X29" s="8"/>
      <c r="Y29" s="8"/>
      <c r="Z29" s="8"/>
      <c r="AA29" s="8"/>
      <c r="AB29" s="8"/>
    </row>
    <row r="30" spans="2:28" x14ac:dyDescent="0.25"/>
  </sheetData>
  <sheetProtection algorithmName="SHA-512" hashValue="4sSjlyoQw89HO3acT5MUVBWS/hJe17tmYuwqhlER/0HCgny3XRV6Va19dY4YRUj39QkwAymGjpvA8pc5wrrV6A==" saltValue="oc8H9DUgGP7Cjifk7CfVcQ==" spinCount="100000" sheet="1" formatCells="0" formatColumns="0" formatRows="0" insertColumns="0" insertRows="0" insertHyperlinks="0" deleteColumns="0" deleteRows="0" sort="0" autoFilter="0" pivotTables="0"/>
  <protectedRanges>
    <protectedRange sqref="G12:AB14 G18:AB19 E21" name="Augmentation"/>
  </protectedRanges>
  <mergeCells count="10">
    <mergeCell ref="E23:K23"/>
    <mergeCell ref="E24:K24"/>
    <mergeCell ref="E25:K25"/>
    <mergeCell ref="E26:K26"/>
    <mergeCell ref="E27:K27"/>
    <mergeCell ref="B2:D2"/>
    <mergeCell ref="B4:D4"/>
    <mergeCell ref="B5:D5"/>
    <mergeCell ref="B6:D6"/>
    <mergeCell ref="E21:K21"/>
  </mergeCells>
  <dataValidations count="1">
    <dataValidation type="list" allowBlank="1" showInputMessage="1" showErrorMessage="1" sqref="G18:AB18">
      <formula1>"&lt;select one&gt;,Yes,No"</formula1>
    </dataValidation>
  </dataValidations>
  <pageMargins left="0.7" right="0.7" top="0.75" bottom="0.75" header="0.3" footer="0.3"/>
  <pageSetup scale="24" orientation="portrait" blackAndWhite="1"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E45EAF85B6C24AA2406EAF5797A3AB" ma:contentTypeVersion="21" ma:contentTypeDescription="Create a new document." ma:contentTypeScope="" ma:versionID="7da2860ef66f97b0ffb4abd3f29f66c6">
  <xsd:schema xmlns:xsd="http://www.w3.org/2001/XMLSchema" xmlns:xs="http://www.w3.org/2001/XMLSchema" xmlns:p="http://schemas.microsoft.com/office/2006/metadata/properties" xmlns:ns1="http://schemas.microsoft.com/sharepoint/v3" xmlns:ns2="ea0ad174-85b3-4f58-b7f5-c58dec5e393f" xmlns:ns3="1c273a37-8cc6-41a1-a3c3-8af0e661c823" targetNamespace="http://schemas.microsoft.com/office/2006/metadata/properties" ma:root="true" ma:fieldsID="17f62ada85b87b1123d1d8545ccf9090" ns1:_="" ns2:_="" ns3:_="">
    <xsd:import namespace="http://schemas.microsoft.com/sharepoint/v3"/>
    <xsd:import namespace="ea0ad174-85b3-4f58-b7f5-c58dec5e393f"/>
    <xsd:import namespace="1c273a37-8cc6-41a1-a3c3-8af0e661c82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MediaServiceLocation" minOccurs="0"/>
                <xsd:element ref="ns1:_ip_UnifiedCompliancePolicyProperties" minOccurs="0"/>
                <xsd:element ref="ns1:_ip_UnifiedCompliancePolicyUIAction" minOccurs="0"/>
                <xsd:element ref="ns3:DealLead" minOccurs="0"/>
                <xsd:element ref="ns3:ProjectCode" minOccurs="0"/>
                <xsd:element ref="ns3:lcf76f155ced4ddcb4097134ff3c332f" minOccurs="0"/>
                <xsd:element ref="ns2:TaxCatchAll"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a0ad174-85b3-4f58-b7f5-c58dec5e393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7" nillable="true" ma:displayName="Taxonomy Catch All Column" ma:hidden="true" ma:list="{c183ea7d-ab61-4660-87e2-fecbedd6d735}" ma:internalName="TaxCatchAll" ma:showField="CatchAllData" ma:web="ea0ad174-85b3-4f58-b7f5-c58dec5e393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c273a37-8cc6-41a1-a3c3-8af0e661c82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DealLead" ma:index="23" nillable="true" ma:displayName="Deal Lead" ma:format="Dropdown" ma:indexed="true" ma:list="UserInfo" ma:SharePointGroup="0" ma:internalName="DealLead">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Code" ma:index="24" nillable="true" ma:displayName="Project Code" ma:format="Dropdown" ma:internalName="ProjectCode">
      <xsd:simpleType>
        <xsd:restriction base="dms:Text">
          <xsd:maxLength value="255"/>
        </xsd:restrictio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ce368fdd-4a31-4ebd-97e5-cc57902b223f" ma:termSetId="09814cd3-568e-fe90-9814-8d621ff8fb84" ma:anchorId="fba54fb3-c3e1-fe81-a776-ca4b69148c4d" ma:open="true" ma:isKeyword="false">
      <xsd:complexType>
        <xsd:sequence>
          <xsd:element ref="pc:Terms" minOccurs="0" maxOccurs="1"/>
        </xsd:sequence>
      </xsd:complexType>
    </xsd:element>
    <xsd:element name="_Flow_SignoffStatus" ma:index="28" nillable="true" ma:displayName="Sign-off status" ma:internalName="Sign_x002d_off_x0020_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ProjectCode xmlns="1c273a37-8cc6-41a1-a3c3-8af0e661c823" xsi:nil="true"/>
    <_ip_UnifiedCompliancePolicyProperties xmlns="http://schemas.microsoft.com/sharepoint/v3" xsi:nil="true"/>
    <TaxCatchAll xmlns="ea0ad174-85b3-4f58-b7f5-c58dec5e393f" xsi:nil="true"/>
    <lcf76f155ced4ddcb4097134ff3c332f xmlns="1c273a37-8cc6-41a1-a3c3-8af0e661c823">
      <Terms xmlns="http://schemas.microsoft.com/office/infopath/2007/PartnerControls"/>
    </lcf76f155ced4ddcb4097134ff3c332f>
    <DealLead xmlns="1c273a37-8cc6-41a1-a3c3-8af0e661c823">
      <UserInfo>
        <DisplayName/>
        <AccountId xsi:nil="true"/>
        <AccountType/>
      </UserInfo>
    </DealLead>
    <_Flow_SignoffStatus xmlns="1c273a37-8cc6-41a1-a3c3-8af0e661c823" xsi:nil="true"/>
  </documentManagement>
</p:properties>
</file>

<file path=customXml/itemProps1.xml><?xml version="1.0" encoding="utf-8"?>
<ds:datastoreItem xmlns:ds="http://schemas.openxmlformats.org/officeDocument/2006/customXml" ds:itemID="{37333F43-F07D-443C-86E1-8D3BBFF40E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a0ad174-85b3-4f58-b7f5-c58dec5e393f"/>
    <ds:schemaRef ds:uri="1c273a37-8cc6-41a1-a3c3-8af0e661c8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A63A2C5-B5EE-4B78-8352-0551EE5A87BE}">
  <ds:schemaRefs>
    <ds:schemaRef ds:uri="http://schemas.microsoft.com/sharepoint/v3/contenttype/forms"/>
  </ds:schemaRefs>
</ds:datastoreItem>
</file>

<file path=customXml/itemProps3.xml><?xml version="1.0" encoding="utf-8"?>
<ds:datastoreItem xmlns:ds="http://schemas.openxmlformats.org/officeDocument/2006/customXml" ds:itemID="{25273A0F-28F9-4616-89DF-675BF7F2E4B3}">
  <ds:schemaRefs>
    <ds:schemaRef ds:uri="http://schemas.microsoft.com/office/2006/metadata/properties"/>
    <ds:schemaRef ds:uri="ea0ad174-85b3-4f58-b7f5-c58dec5e393f"/>
    <ds:schemaRef ds:uri="http://schemas.microsoft.com/sharepoint/v3"/>
    <ds:schemaRef ds:uri="http://schemas.microsoft.com/office/2006/documentManagement/types"/>
    <ds:schemaRef ds:uri="http://schemas.openxmlformats.org/package/2006/metadata/core-properties"/>
    <ds:schemaRef ds:uri="http://purl.org/dc/dcmitype/"/>
    <ds:schemaRef ds:uri="1c273a37-8cc6-41a1-a3c3-8af0e661c823"/>
    <ds:schemaRef ds:uri="http://purl.org/dc/elements/1.1/"/>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Disclaimer</vt:lpstr>
      <vt:lpstr>Instructions</vt:lpstr>
      <vt:lpstr>A_Project Info</vt:lpstr>
      <vt:lpstr>B_Legal Structure &amp; Ownership</vt:lpstr>
      <vt:lpstr>C_Construction</vt:lpstr>
      <vt:lpstr>D_Operations</vt:lpstr>
      <vt:lpstr>E_Degradation &amp; Augmentation</vt:lpstr>
      <vt:lpstr>'A_Project Info'!Print_Area</vt:lpstr>
      <vt:lpstr>'B_Legal Structure &amp; Ownership'!Print_Area</vt:lpstr>
      <vt:lpstr>C_Construction!Print_Area</vt:lpstr>
      <vt:lpstr>D_Operations!Print_Area</vt:lpstr>
      <vt:lpstr>Disclaimer!Print_Area</vt:lpstr>
      <vt:lpstr>'E_Degradation &amp; Augmentation'!Print_Area</vt:lpstr>
      <vt:lpstr>Instructions!Print_Area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Jordan Blum</dc:creator>
  <cp:keywords/>
  <dc:description/>
  <cp:lastModifiedBy>Rob Rorabeck</cp:lastModifiedBy>
  <cp:revision/>
  <dcterms:created xsi:type="dcterms:W3CDTF">2022-12-29T15:03:00Z</dcterms:created>
  <dcterms:modified xsi:type="dcterms:W3CDTF">2023-02-07T19:15:10Z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0x0101003CE45EAF85B6C24AA2406EAF5797A3AB</vt:lpwstr>
  </property>
  <property fmtid="{D5CDD505-2E9C-101B-9397-08002B2CF9AE}" pid="3" name="MediaServiceImageTags">
    <vt:lpwstr/>
  </property>
</Properties>
</file>