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Y:\Stakeholder Engagement\Active Engagements\Annual Planning Outlook\2025\02 November 18 2025\"/>
    </mc:Choice>
  </mc:AlternateContent>
  <xr:revisionPtr revIDLastSave="0" documentId="13_ncr:1_{B851EC68-CA0A-4298-8E04-E77CCBE242FE}" xr6:coauthVersionLast="47" xr6:coauthVersionMax="47" xr10:uidLastSave="{00000000-0000-0000-0000-000000000000}"/>
  <bookViews>
    <workbookView xWindow="-108" yWindow="-108" windowWidth="23256" windowHeight="12456" xr2:uid="{DC97FDCB-8C6D-4D58-8085-1C59C565409A}"/>
  </bookViews>
  <sheets>
    <sheet name="Annual Energy" sheetId="1" r:id="rId1"/>
    <sheet name="Summer Peak" sheetId="4" r:id="rId2"/>
    <sheet name="Winter Peak" sheetId="5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/>
  <c r="C2" i="1" s="1"/>
  <c r="D2" i="1" s="1"/>
  <c r="E2" i="1" s="1"/>
  <c r="F2" i="1" s="1"/>
  <c r="G2" i="1" s="1"/>
  <c r="H2" i="1" s="1"/>
  <c r="I2" i="1" s="1"/>
  <c r="J2" i="1" s="1"/>
  <c r="K2" i="1" s="1"/>
  <c r="L2" i="1" s="1"/>
</calcChain>
</file>

<file path=xl/sharedStrings.xml><?xml version="1.0" encoding="utf-8"?>
<sst xmlns="http://schemas.openxmlformats.org/spreadsheetml/2006/main" count="15" uniqueCount="7">
  <si>
    <t>Historical</t>
  </si>
  <si>
    <t>2026 APO - Ref</t>
  </si>
  <si>
    <t>2026 APO - HDS</t>
  </si>
  <si>
    <t>2026 APO - LDS</t>
  </si>
  <si>
    <t>Summer Peak Demand (GW)</t>
  </si>
  <si>
    <t>Winter Peak Demand (GW)</t>
  </si>
  <si>
    <t>2025 APO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</si>
</sst>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\-#,##0.00;\-\ \ "/>
  </numFmts>
  <fonts count="3" x14ac:knownFonts="1">
    <font>
      <sz val="11"/>
      <color theme="1"/>
      <name val="Aptos Narrow"/>
      <family val="2"/>
      <scheme val="minor"/>
    </font>
    <font>
      <b/>
      <sz val="10"/>
      <color theme="1"/>
      <name val="Tahoma"/>
      <family val="2"/>
    </font>
    <font>
      <sz val="1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rgb="FFFAFAFA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FAFF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indexed="64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3" borderId="2" xfId="0" applyFont="1" applyFill="1" applyBorder="1" applyAlignment="1">
      <alignment vertical="top"/>
    </xf>
    <xf numFmtId="164" fontId="2" fillId="2" borderId="3" xfId="0" applyNumberFormat="1" applyFont="1" applyFill="1" applyBorder="1" applyAlignment="1">
      <alignment vertical="top"/>
    </xf>
    <xf numFmtId="164" fontId="2" fillId="4" borderId="1" xfId="0" applyNumberFormat="1" applyFont="1" applyFill="1" applyBorder="1" applyAlignment="1">
      <alignment vertical="top"/>
    </xf>
    <xf numFmtId="164" fontId="2" fillId="2" borderId="1" xfId="0" applyNumberFormat="1" applyFont="1" applyFill="1" applyBorder="1" applyAlignment="1">
      <alignment vertical="top"/>
    </xf>
    <xf numFmtId="164" fontId="2" fillId="4" borderId="6" xfId="0" applyNumberFormat="1" applyFont="1" applyFill="1" applyBorder="1" applyAlignment="1">
      <alignment vertical="top"/>
    </xf>
    <xf numFmtId="164" fontId="2" fillId="2" borderId="6" xfId="0" applyNumberFormat="1" applyFont="1" applyFill="1" applyBorder="1" applyAlignment="1">
      <alignment vertical="top"/>
    </xf>
    <xf numFmtId="0" fontId="0" fillId="0" borderId="8" xfId="0" applyBorder="1"/>
    <xf numFmtId="164" fontId="2" fillId="2" borderId="9" xfId="0" applyNumberFormat="1" applyFont="1" applyFill="1" applyBorder="1" applyAlignment="1">
      <alignment vertical="top"/>
    </xf>
    <xf numFmtId="164" fontId="2" fillId="4" borderId="10" xfId="0" applyNumberFormat="1" applyFont="1" applyFill="1" applyBorder="1" applyAlignment="1">
      <alignment vertical="top"/>
    </xf>
    <xf numFmtId="164" fontId="2" fillId="2" borderId="10" xfId="0" applyNumberFormat="1" applyFont="1" applyFill="1" applyBorder="1" applyAlignment="1">
      <alignment vertical="top"/>
    </xf>
    <xf numFmtId="164" fontId="2" fillId="4" borderId="11" xfId="0" applyNumberFormat="1" applyFont="1" applyFill="1" applyBorder="1" applyAlignment="1">
      <alignment vertical="top"/>
    </xf>
    <xf numFmtId="0" fontId="1" fillId="3" borderId="5" xfId="0" applyFont="1" applyFill="1" applyBorder="1" applyAlignment="1">
      <alignment horizontal="center" vertical="top"/>
    </xf>
    <xf numFmtId="0" fontId="1" fillId="3" borderId="7" xfId="0" applyFont="1" applyFill="1" applyBorder="1" applyAlignment="1">
      <alignment horizontal="center" vertical="top"/>
    </xf>
    <xf numFmtId="0" fontId="1" fillId="3" borderId="0" xfId="0" applyFont="1" applyFill="1" applyAlignment="1">
      <alignment horizontal="center" vertical="top"/>
    </xf>
    <xf numFmtId="0" fontId="1" fillId="3" borderId="4" xfId="0" applyFont="1" applyFill="1" applyBorder="1" applyAlignment="1">
      <alignment horizontal="center" vertical="top"/>
    </xf>
  </cellXfs>
  <cellStyles count="1">
    <cellStyle name="Normal" xfId="0" builtinId="0"/>
  </cellStyles>
  <dxfs count="2"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C4BA8-2DD6-44EA-B42D-311BC2C9E042}">
  <dimension ref="A1:AL7"/>
  <sheetViews>
    <sheetView tabSelected="1" workbookViewId="0">
      <selection activeCell="O4" sqref="O4"/>
    </sheetView>
  </sheetViews>
  <sheetFormatPr defaultRowHeight="14.4" x14ac:dyDescent="0.3"/>
  <cols>
    <col min="1" max="1" width="14.88671875" customWidth="1"/>
  </cols>
  <sheetData>
    <row r="1" spans="1:38" x14ac:dyDescent="0.3"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</row>
    <row r="2" spans="1:38" x14ac:dyDescent="0.3">
      <c r="B2" s="1">
        <f>2014</f>
        <v>2014</v>
      </c>
      <c r="C2" s="1">
        <f t="shared" ref="C2:L2" si="0">B2+1</f>
        <v>2015</v>
      </c>
      <c r="D2" s="1">
        <f t="shared" si="0"/>
        <v>2016</v>
      </c>
      <c r="E2" s="1">
        <f t="shared" si="0"/>
        <v>2017</v>
      </c>
      <c r="F2" s="1">
        <f t="shared" si="0"/>
        <v>2018</v>
      </c>
      <c r="G2" s="1">
        <f t="shared" si="0"/>
        <v>2019</v>
      </c>
      <c r="H2" s="1">
        <f t="shared" si="0"/>
        <v>2020</v>
      </c>
      <c r="I2" s="1">
        <f t="shared" si="0"/>
        <v>2021</v>
      </c>
      <c r="J2" s="1">
        <f t="shared" si="0"/>
        <v>2022</v>
      </c>
      <c r="K2" s="1">
        <f t="shared" si="0"/>
        <v>2023</v>
      </c>
      <c r="L2" s="1">
        <f t="shared" si="0"/>
        <v>2024</v>
      </c>
      <c r="M2" s="1">
        <v>2025</v>
      </c>
      <c r="N2" s="1">
        <v>2026</v>
      </c>
      <c r="O2" s="1">
        <v>2027</v>
      </c>
      <c r="P2" s="1">
        <v>2028</v>
      </c>
      <c r="Q2" s="1">
        <v>2029</v>
      </c>
      <c r="R2" s="1">
        <v>2030</v>
      </c>
      <c r="S2" s="1">
        <v>2031</v>
      </c>
      <c r="T2" s="1">
        <v>2032</v>
      </c>
      <c r="U2" s="1">
        <v>2033</v>
      </c>
      <c r="V2" s="1">
        <v>2034</v>
      </c>
      <c r="W2" s="1">
        <v>2035</v>
      </c>
      <c r="X2" s="1">
        <v>2036</v>
      </c>
      <c r="Y2" s="1">
        <v>2037</v>
      </c>
      <c r="Z2" s="1">
        <v>2038</v>
      </c>
      <c r="AA2" s="1">
        <v>2039</v>
      </c>
      <c r="AB2" s="1">
        <v>2040</v>
      </c>
      <c r="AC2" s="1">
        <v>2041</v>
      </c>
      <c r="AD2" s="1">
        <v>2042</v>
      </c>
      <c r="AE2" s="1">
        <v>2043</v>
      </c>
      <c r="AF2" s="1">
        <v>2044</v>
      </c>
      <c r="AG2" s="1">
        <v>2045</v>
      </c>
      <c r="AH2" s="1">
        <v>2046</v>
      </c>
      <c r="AI2" s="1">
        <v>2047</v>
      </c>
      <c r="AJ2" s="1">
        <v>2048</v>
      </c>
      <c r="AK2" s="1">
        <v>2049</v>
      </c>
      <c r="AL2" s="1">
        <v>2050</v>
      </c>
    </row>
    <row r="3" spans="1:38" x14ac:dyDescent="0.3">
      <c r="A3" s="2" t="s">
        <v>0</v>
      </c>
      <c r="B3" s="2">
        <v>146.43971069599991</v>
      </c>
      <c r="C3" s="2">
        <v>144.68271376400017</v>
      </c>
      <c r="D3" s="2">
        <v>144.62324394299984</v>
      </c>
      <c r="E3" s="2">
        <v>139.93936059000021</v>
      </c>
      <c r="F3" s="2">
        <v>145.55032848100021</v>
      </c>
      <c r="G3" s="2">
        <v>143.31768745199997</v>
      </c>
      <c r="H3" s="2">
        <v>141.21531955600005</v>
      </c>
      <c r="I3" s="2">
        <v>142.96680335999937</v>
      </c>
      <c r="J3" s="2">
        <v>146.49153720400031</v>
      </c>
      <c r="K3" s="2">
        <v>145.95817226034015</v>
      </c>
      <c r="L3" s="2">
        <v>150.18770543417318</v>
      </c>
      <c r="M3" s="2">
        <v>153.97573591046481</v>
      </c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</row>
    <row r="4" spans="1:38" x14ac:dyDescent="0.3">
      <c r="A4" s="3" t="s">
        <v>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>
        <v>156.31411791711528</v>
      </c>
      <c r="P4" s="3">
        <v>161.66624794524358</v>
      </c>
      <c r="Q4" s="3">
        <v>165.50068736606917</v>
      </c>
      <c r="R4" s="3">
        <v>171.8252886696385</v>
      </c>
      <c r="S4" s="3">
        <v>177.54645273127775</v>
      </c>
      <c r="T4" s="3">
        <v>183.85052087596628</v>
      </c>
      <c r="U4" s="3">
        <v>186.97430418586262</v>
      </c>
      <c r="V4" s="3">
        <v>189.65256592500407</v>
      </c>
      <c r="W4" s="3">
        <v>195.32549013865562</v>
      </c>
      <c r="X4" s="3">
        <v>201.29149883762889</v>
      </c>
      <c r="Y4" s="3">
        <v>206.00169114891273</v>
      </c>
      <c r="Z4" s="3">
        <v>211.59036649250868</v>
      </c>
      <c r="AA4" s="3">
        <v>214.9782996381563</v>
      </c>
      <c r="AB4" s="3">
        <v>219.67331140003665</v>
      </c>
      <c r="AC4" s="3">
        <v>222.94696563514538</v>
      </c>
      <c r="AD4" s="3">
        <v>226.18383482908257</v>
      </c>
      <c r="AE4" s="3">
        <v>228.81364129296171</v>
      </c>
      <c r="AF4" s="3">
        <v>233.02090752077467</v>
      </c>
      <c r="AG4" s="3">
        <v>235.50062060161213</v>
      </c>
      <c r="AH4" s="3">
        <v>238.78110931735389</v>
      </c>
      <c r="AI4" s="3">
        <v>241.72402022609901</v>
      </c>
      <c r="AJ4" s="3">
        <v>245.53350118406331</v>
      </c>
      <c r="AK4" s="3">
        <v>247.77730280049983</v>
      </c>
      <c r="AL4" s="3">
        <v>250.61781808210711</v>
      </c>
    </row>
    <row r="5" spans="1:38" x14ac:dyDescent="0.3">
      <c r="A5" s="4" t="s">
        <v>2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>
        <v>160.77717176334036</v>
      </c>
      <c r="P5" s="4">
        <v>168.00750307825828</v>
      </c>
      <c r="Q5" s="4">
        <v>175.63687692458703</v>
      </c>
      <c r="R5" s="4">
        <v>182.9582626123802</v>
      </c>
      <c r="S5" s="4">
        <v>189.99815441262825</v>
      </c>
      <c r="T5" s="4">
        <v>198.13903986291271</v>
      </c>
      <c r="U5" s="4">
        <v>203.37762913002811</v>
      </c>
      <c r="V5" s="4">
        <v>208.27092790275003</v>
      </c>
      <c r="W5" s="4">
        <v>218.21870157938451</v>
      </c>
      <c r="X5" s="4">
        <v>227.90513530917138</v>
      </c>
      <c r="Y5" s="4">
        <v>235.86612388044469</v>
      </c>
      <c r="Z5" s="4">
        <v>243.71632354966624</v>
      </c>
      <c r="AA5" s="4">
        <v>247.6710244713523</v>
      </c>
      <c r="AB5" s="4">
        <v>254.87740966180212</v>
      </c>
      <c r="AC5" s="4">
        <v>258.8696703506846</v>
      </c>
      <c r="AD5" s="4">
        <v>264.32487332520003</v>
      </c>
      <c r="AE5" s="4">
        <v>268.42199549637343</v>
      </c>
      <c r="AF5" s="4">
        <v>273.40405622236545</v>
      </c>
      <c r="AG5" s="4">
        <v>276.58058733438111</v>
      </c>
      <c r="AH5" s="4">
        <v>280.94544171976145</v>
      </c>
      <c r="AI5" s="4">
        <v>284.41024348543795</v>
      </c>
      <c r="AJ5" s="4">
        <v>288.82256209148085</v>
      </c>
      <c r="AK5" s="4">
        <v>293.66263905766544</v>
      </c>
      <c r="AL5" s="4">
        <v>297.13230730961834</v>
      </c>
    </row>
    <row r="6" spans="1:38" x14ac:dyDescent="0.3">
      <c r="A6" s="3" t="s">
        <v>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>
        <v>151.51579103958682</v>
      </c>
      <c r="P6" s="3">
        <v>154.87109490738573</v>
      </c>
      <c r="Q6" s="3">
        <v>157.24170341347931</v>
      </c>
      <c r="R6" s="3">
        <v>160.08924579933216</v>
      </c>
      <c r="S6" s="3">
        <v>163.81872982326826</v>
      </c>
      <c r="T6" s="3">
        <v>171.39802771106685</v>
      </c>
      <c r="U6" s="3">
        <v>172.73720351038105</v>
      </c>
      <c r="V6" s="3">
        <v>174.83555727790167</v>
      </c>
      <c r="W6" s="3">
        <v>177.33386179773842</v>
      </c>
      <c r="X6" s="3">
        <v>179.3261339685491</v>
      </c>
      <c r="Y6" s="3">
        <v>180.68009368324468</v>
      </c>
      <c r="Z6" s="3">
        <v>182.3056888632286</v>
      </c>
      <c r="AA6" s="3">
        <v>183.95434332249724</v>
      </c>
      <c r="AB6" s="3">
        <v>186.83125480559036</v>
      </c>
      <c r="AC6" s="3">
        <v>189.00367880768835</v>
      </c>
      <c r="AD6" s="3">
        <v>191.38606555211081</v>
      </c>
      <c r="AE6" s="3">
        <v>193.49539575454472</v>
      </c>
      <c r="AF6" s="3">
        <v>196.40212911898772</v>
      </c>
      <c r="AG6" s="3">
        <v>197.6273835807896</v>
      </c>
      <c r="AH6" s="3">
        <v>199.67058415845528</v>
      </c>
      <c r="AI6" s="3">
        <v>201.40760116879886</v>
      </c>
      <c r="AJ6" s="3">
        <v>203.98671489054226</v>
      </c>
      <c r="AK6" s="3">
        <v>205.27355342189765</v>
      </c>
      <c r="AL6" s="3">
        <v>207.11025245924827</v>
      </c>
    </row>
    <row r="7" spans="1:38" x14ac:dyDescent="0.3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>
        <v>156.66999999999999</v>
      </c>
      <c r="O7" s="4">
        <v>163.93</v>
      </c>
      <c r="P7" s="4">
        <v>173.22</v>
      </c>
      <c r="Q7" s="4">
        <v>182</v>
      </c>
      <c r="R7" s="4">
        <v>188.91</v>
      </c>
      <c r="S7" s="4">
        <v>193.39</v>
      </c>
      <c r="T7" s="4">
        <v>199.73</v>
      </c>
      <c r="U7" s="4">
        <v>204.6</v>
      </c>
      <c r="V7" s="4">
        <v>208.48</v>
      </c>
      <c r="W7" s="4">
        <v>214.78</v>
      </c>
      <c r="X7" s="4">
        <v>220.7</v>
      </c>
      <c r="Y7" s="4">
        <v>225.68</v>
      </c>
      <c r="Z7" s="4">
        <v>231.44</v>
      </c>
      <c r="AA7" s="4">
        <v>234.5</v>
      </c>
      <c r="AB7" s="4">
        <v>238.09</v>
      </c>
      <c r="AC7" s="4">
        <v>240.04</v>
      </c>
      <c r="AD7" s="4">
        <v>241.61</v>
      </c>
      <c r="AE7" s="4">
        <v>243.89</v>
      </c>
      <c r="AF7" s="4">
        <v>246.81</v>
      </c>
      <c r="AG7" s="4">
        <v>248.78</v>
      </c>
      <c r="AH7" s="4">
        <v>250.99</v>
      </c>
      <c r="AI7" s="4">
        <v>253.13</v>
      </c>
      <c r="AJ7" s="4">
        <v>256.54000000000002</v>
      </c>
      <c r="AK7" s="4">
        <v>258.48</v>
      </c>
      <c r="AL7" s="4">
        <v>262.48</v>
      </c>
    </row>
  </sheetData>
  <mergeCells count="1">
    <mergeCell ref="B1:AL1"/>
  </mergeCells>
  <conditionalFormatting sqref="B3:N3">
    <cfRule type="cellIs" dxfId="1" priority="1" stopIfTrue="1" operator="equal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4DCCD-6879-4BF2-A58A-DC22FCA15CAD}">
  <dimension ref="A1:Z6"/>
  <sheetViews>
    <sheetView workbookViewId="0">
      <selection activeCell="L20" sqref="L20"/>
    </sheetView>
  </sheetViews>
  <sheetFormatPr defaultRowHeight="14.4" x14ac:dyDescent="0.3"/>
  <cols>
    <col min="1" max="1" width="17" customWidth="1"/>
  </cols>
  <sheetData>
    <row r="1" spans="1:26" x14ac:dyDescent="0.3">
      <c r="B1" s="13" t="s">
        <v>4</v>
      </c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x14ac:dyDescent="0.3">
      <c r="A2" s="7"/>
      <c r="B2" s="1">
        <v>2026</v>
      </c>
      <c r="C2" s="1">
        <v>2027</v>
      </c>
      <c r="D2" s="1">
        <v>2028</v>
      </c>
      <c r="E2" s="1">
        <v>2029</v>
      </c>
      <c r="F2" s="1">
        <v>2030</v>
      </c>
      <c r="G2" s="1">
        <v>2031</v>
      </c>
      <c r="H2" s="1">
        <v>2032</v>
      </c>
      <c r="I2" s="1">
        <v>2033</v>
      </c>
      <c r="J2" s="1">
        <v>2034</v>
      </c>
      <c r="K2" s="1">
        <v>2035</v>
      </c>
      <c r="L2" s="1">
        <v>2036</v>
      </c>
      <c r="M2" s="1">
        <v>2037</v>
      </c>
      <c r="N2" s="1">
        <v>2038</v>
      </c>
      <c r="O2" s="1">
        <v>2039</v>
      </c>
      <c r="P2" s="1">
        <v>2040</v>
      </c>
      <c r="Q2" s="1">
        <v>2041</v>
      </c>
      <c r="R2" s="1">
        <v>2042</v>
      </c>
      <c r="S2" s="1">
        <v>2043</v>
      </c>
      <c r="T2" s="1">
        <v>2044</v>
      </c>
      <c r="U2" s="1">
        <v>2045</v>
      </c>
      <c r="V2" s="1">
        <v>2046</v>
      </c>
      <c r="W2" s="1">
        <v>2047</v>
      </c>
      <c r="X2" s="1">
        <v>2048</v>
      </c>
      <c r="Y2" s="1">
        <v>2049</v>
      </c>
      <c r="Z2" s="1">
        <v>2050</v>
      </c>
    </row>
    <row r="3" spans="1:26" x14ac:dyDescent="0.3">
      <c r="A3" s="2" t="s">
        <v>1</v>
      </c>
      <c r="B3" s="2"/>
      <c r="C3" s="2">
        <v>24.956172782362465</v>
      </c>
      <c r="D3" s="2">
        <v>25.20327945678503</v>
      </c>
      <c r="E3" s="2">
        <v>25.473019773521202</v>
      </c>
      <c r="F3" s="2">
        <v>26.027227883949958</v>
      </c>
      <c r="G3" s="2">
        <v>26.522963591620535</v>
      </c>
      <c r="H3" s="2">
        <v>27.169928866499248</v>
      </c>
      <c r="I3" s="2">
        <v>27.647634978947753</v>
      </c>
      <c r="J3" s="2">
        <v>27.75572995199181</v>
      </c>
      <c r="K3" s="2">
        <v>28.30637800794042</v>
      </c>
      <c r="L3" s="2">
        <v>28.8327575571541</v>
      </c>
      <c r="M3" s="2">
        <v>29.34695577615755</v>
      </c>
      <c r="N3" s="2">
        <v>29.967107734727993</v>
      </c>
      <c r="O3" s="2">
        <v>30.417386866140259</v>
      </c>
      <c r="P3" s="2">
        <v>30.739909977551648</v>
      </c>
      <c r="Q3" s="2">
        <v>31.250706422483212</v>
      </c>
      <c r="R3" s="2">
        <v>31.754988565923114</v>
      </c>
      <c r="S3" s="2">
        <v>31.932866203931081</v>
      </c>
      <c r="T3" s="2">
        <v>32.522997064790403</v>
      </c>
      <c r="U3" s="2">
        <v>33.079618299980424</v>
      </c>
      <c r="V3" s="2">
        <v>33.253426270710428</v>
      </c>
      <c r="W3" s="2">
        <v>33.77320101714151</v>
      </c>
      <c r="X3" s="2">
        <v>34.129805354260817</v>
      </c>
      <c r="Y3" s="2">
        <v>34.690864181024516</v>
      </c>
      <c r="Z3" s="8">
        <v>35.068970296208633</v>
      </c>
    </row>
    <row r="4" spans="1:26" x14ac:dyDescent="0.3">
      <c r="A4" s="3" t="s">
        <v>2</v>
      </c>
      <c r="B4" s="3"/>
      <c r="C4" s="3">
        <v>25.496889458921373</v>
      </c>
      <c r="D4" s="3">
        <v>26.020575650828818</v>
      </c>
      <c r="E4" s="3">
        <v>26.664042416113734</v>
      </c>
      <c r="F4" s="3">
        <v>27.290260559043634</v>
      </c>
      <c r="G4" s="3">
        <v>27.90670354358128</v>
      </c>
      <c r="H4" s="3">
        <v>28.564178615300023</v>
      </c>
      <c r="I4" s="3">
        <v>29.177898796095203</v>
      </c>
      <c r="J4" s="3">
        <v>29.617071057665633</v>
      </c>
      <c r="K4" s="3">
        <v>30.663861349324332</v>
      </c>
      <c r="L4" s="3">
        <v>32.068673840664523</v>
      </c>
      <c r="M4" s="3">
        <v>33.340518460061013</v>
      </c>
      <c r="N4" s="3">
        <v>34.182995908692277</v>
      </c>
      <c r="O4" s="3">
        <v>34.45776762720407</v>
      </c>
      <c r="P4" s="3">
        <v>35.703990884525702</v>
      </c>
      <c r="Q4" s="3">
        <v>36.307884950675763</v>
      </c>
      <c r="R4" s="3">
        <v>37.030171071995603</v>
      </c>
      <c r="S4" s="3">
        <v>37.472969847626182</v>
      </c>
      <c r="T4" s="3">
        <v>38.180056264501538</v>
      </c>
      <c r="U4" s="3">
        <v>38.375520452576623</v>
      </c>
      <c r="V4" s="3">
        <v>38.791465387001786</v>
      </c>
      <c r="W4" s="3">
        <v>39.197120223295187</v>
      </c>
      <c r="X4" s="3">
        <v>39.601621933034259</v>
      </c>
      <c r="Y4" s="3">
        <v>40.511235843338497</v>
      </c>
      <c r="Z4" s="9">
        <v>40.923952236355539</v>
      </c>
    </row>
    <row r="5" spans="1:26" x14ac:dyDescent="0.3">
      <c r="A5" s="4" t="s">
        <v>3</v>
      </c>
      <c r="B5" s="4"/>
      <c r="C5" s="4">
        <v>24.392700314586321</v>
      </c>
      <c r="D5" s="4">
        <v>24.500582836122884</v>
      </c>
      <c r="E5" s="4">
        <v>24.617191073382696</v>
      </c>
      <c r="F5" s="4">
        <v>24.827779032313998</v>
      </c>
      <c r="G5" s="4">
        <v>25.190569197847953</v>
      </c>
      <c r="H5" s="4">
        <v>25.78512752597198</v>
      </c>
      <c r="I5" s="4">
        <v>26.04475452004769</v>
      </c>
      <c r="J5" s="4">
        <v>26.333002111307174</v>
      </c>
      <c r="K5" s="4">
        <v>26.517781381215919</v>
      </c>
      <c r="L5" s="4">
        <v>26.633003430888348</v>
      </c>
      <c r="M5" s="4">
        <v>26.797172255742737</v>
      </c>
      <c r="N5" s="4">
        <v>26.949888817375207</v>
      </c>
      <c r="O5" s="4">
        <v>27.06596705918928</v>
      </c>
      <c r="P5" s="4">
        <v>27.287793192236794</v>
      </c>
      <c r="Q5" s="4">
        <v>27.578581815518803</v>
      </c>
      <c r="R5" s="4">
        <v>27.886355872100165</v>
      </c>
      <c r="S5" s="4">
        <v>28.133051147098147</v>
      </c>
      <c r="T5" s="4">
        <v>28.470843086652565</v>
      </c>
      <c r="U5" s="4">
        <v>28.597291380603064</v>
      </c>
      <c r="V5" s="4">
        <v>28.784229020066888</v>
      </c>
      <c r="W5" s="4">
        <v>28.976291461951519</v>
      </c>
      <c r="X5" s="4">
        <v>29.170820497020863</v>
      </c>
      <c r="Y5" s="4">
        <v>29.463325382404115</v>
      </c>
      <c r="Z5" s="10">
        <v>29.650852266296887</v>
      </c>
    </row>
    <row r="6" spans="1:26" x14ac:dyDescent="0.3">
      <c r="A6" s="5" t="s">
        <v>6</v>
      </c>
      <c r="B6" s="5">
        <v>24.43228105871928</v>
      </c>
      <c r="C6" s="5">
        <v>24.97272413072357</v>
      </c>
      <c r="D6" s="5">
        <v>25.617670903728381</v>
      </c>
      <c r="E6" s="5">
        <v>26.612957184207701</v>
      </c>
      <c r="F6" s="5">
        <v>27.314795115687964</v>
      </c>
      <c r="G6" s="5">
        <v>27.804212356805571</v>
      </c>
      <c r="H6" s="5">
        <v>28.521103475670486</v>
      </c>
      <c r="I6" s="5">
        <v>29.221615180988355</v>
      </c>
      <c r="J6" s="5">
        <v>29.621238913398862</v>
      </c>
      <c r="K6" s="5">
        <v>30.321721848187888</v>
      </c>
      <c r="L6" s="5">
        <v>31.185492464117626</v>
      </c>
      <c r="M6" s="5">
        <v>31.766838489353752</v>
      </c>
      <c r="N6" s="5">
        <v>32.541493643043268</v>
      </c>
      <c r="O6" s="5">
        <v>32.74984766440943</v>
      </c>
      <c r="P6" s="5">
        <v>33.10765885076556</v>
      </c>
      <c r="Q6" s="5">
        <v>33.666265255098665</v>
      </c>
      <c r="R6" s="5">
        <v>33.964256103629666</v>
      </c>
      <c r="S6" s="5">
        <v>34.029497338958102</v>
      </c>
      <c r="T6" s="5">
        <v>34.284501643109898</v>
      </c>
      <c r="U6" s="5">
        <v>34.605211171705136</v>
      </c>
      <c r="V6" s="5">
        <v>34.807342708220872</v>
      </c>
      <c r="W6" s="5">
        <v>35.304234221223815</v>
      </c>
      <c r="X6" s="5">
        <v>35.604950497919774</v>
      </c>
      <c r="Y6" s="5">
        <v>35.730479709294961</v>
      </c>
      <c r="Z6" s="11">
        <v>36.242928359512504</v>
      </c>
    </row>
  </sheetData>
  <mergeCells count="1">
    <mergeCell ref="B1:Z1"/>
  </mergeCells>
  <conditionalFormatting sqref="B3:X3">
    <cfRule type="cellIs" dxfId="0" priority="1" stopIfTrue="1" operator="equal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4BD182-F460-49C0-B098-310B402F182B}">
  <dimension ref="A1:Z6"/>
  <sheetViews>
    <sheetView workbookViewId="0">
      <selection activeCell="B6" sqref="B6:Z6"/>
    </sheetView>
  </sheetViews>
  <sheetFormatPr defaultRowHeight="14.4" x14ac:dyDescent="0.3"/>
  <cols>
    <col min="1" max="1" width="17.44140625" customWidth="1"/>
  </cols>
  <sheetData>
    <row r="1" spans="1:26" x14ac:dyDescent="0.3">
      <c r="B1" s="15" t="s">
        <v>5</v>
      </c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spans="1:26" x14ac:dyDescent="0.3">
      <c r="B2" s="1">
        <v>2026</v>
      </c>
      <c r="C2" s="1">
        <v>2027</v>
      </c>
      <c r="D2" s="1">
        <v>2028</v>
      </c>
      <c r="E2" s="1">
        <v>2029</v>
      </c>
      <c r="F2" s="1">
        <v>2030</v>
      </c>
      <c r="G2" s="1">
        <v>2031</v>
      </c>
      <c r="H2" s="1">
        <v>2032</v>
      </c>
      <c r="I2" s="1">
        <v>2033</v>
      </c>
      <c r="J2" s="1">
        <v>2034</v>
      </c>
      <c r="K2" s="1">
        <v>2035</v>
      </c>
      <c r="L2" s="1">
        <v>2036</v>
      </c>
      <c r="M2" s="1">
        <v>2037</v>
      </c>
      <c r="N2" s="1">
        <v>2038</v>
      </c>
      <c r="O2" s="1">
        <v>2039</v>
      </c>
      <c r="P2" s="1">
        <v>2040</v>
      </c>
      <c r="Q2" s="1">
        <v>2041</v>
      </c>
      <c r="R2" s="1">
        <v>2042</v>
      </c>
      <c r="S2" s="1">
        <v>2043</v>
      </c>
      <c r="T2" s="1">
        <v>2044</v>
      </c>
      <c r="U2" s="1">
        <v>2045</v>
      </c>
      <c r="V2" s="1">
        <v>2046</v>
      </c>
      <c r="W2" s="1">
        <v>2047</v>
      </c>
      <c r="X2" s="1">
        <v>2048</v>
      </c>
      <c r="Y2" s="1">
        <v>2049</v>
      </c>
      <c r="Z2" s="1">
        <v>2050</v>
      </c>
    </row>
    <row r="3" spans="1:26" x14ac:dyDescent="0.3">
      <c r="A3" s="2" t="s">
        <v>1</v>
      </c>
      <c r="B3" s="3"/>
      <c r="C3" s="3">
        <v>23.097735393387037</v>
      </c>
      <c r="D3" s="3">
        <v>23.539860811056933</v>
      </c>
      <c r="E3" s="3">
        <v>23.845583053791596</v>
      </c>
      <c r="F3" s="3">
        <v>24.709991314869789</v>
      </c>
      <c r="G3" s="3">
        <v>25.47407939038176</v>
      </c>
      <c r="H3" s="3">
        <v>26.180861291404877</v>
      </c>
      <c r="I3" s="3">
        <v>26.716701756753643</v>
      </c>
      <c r="J3" s="3">
        <v>27.153151643816344</v>
      </c>
      <c r="K3" s="3">
        <v>27.807321250850062</v>
      </c>
      <c r="L3" s="3">
        <v>28.487498303361136</v>
      </c>
      <c r="M3" s="3">
        <v>29.091345273541677</v>
      </c>
      <c r="N3" s="3">
        <v>29.922670304975881</v>
      </c>
      <c r="O3" s="3">
        <v>30.422423365459231</v>
      </c>
      <c r="P3" s="3">
        <v>30.864969913716273</v>
      </c>
      <c r="Q3" s="3">
        <v>31.315904277808482</v>
      </c>
      <c r="R3" s="3">
        <v>31.835455227663406</v>
      </c>
      <c r="S3" s="3">
        <v>32.171935781509333</v>
      </c>
      <c r="T3" s="3">
        <v>32.616320120405852</v>
      </c>
      <c r="U3" s="3">
        <v>33.03514614509114</v>
      </c>
      <c r="V3" s="3">
        <v>33.445643532575886</v>
      </c>
      <c r="W3" s="3">
        <v>33.831237566930191</v>
      </c>
      <c r="X3" s="3">
        <v>34.199090742402326</v>
      </c>
      <c r="Y3" s="3">
        <v>34.635525134493626</v>
      </c>
      <c r="Z3" s="3">
        <v>35.085252739663893</v>
      </c>
    </row>
    <row r="4" spans="1:26" x14ac:dyDescent="0.3">
      <c r="A4" s="3" t="s">
        <v>2</v>
      </c>
      <c r="B4" s="4"/>
      <c r="C4" s="4">
        <v>23.627279743308602</v>
      </c>
      <c r="D4" s="4">
        <v>24.391059330729174</v>
      </c>
      <c r="E4" s="4">
        <v>25.156458899315968</v>
      </c>
      <c r="F4" s="4">
        <v>26.147306385102048</v>
      </c>
      <c r="G4" s="4">
        <v>26.971492054478283</v>
      </c>
      <c r="H4" s="4">
        <v>28.233467094552495</v>
      </c>
      <c r="I4" s="4">
        <v>29.207950253265377</v>
      </c>
      <c r="J4" s="4">
        <v>29.521794524535629</v>
      </c>
      <c r="K4" s="4">
        <v>31.033497476998932</v>
      </c>
      <c r="L4" s="4">
        <v>32.120491099889222</v>
      </c>
      <c r="M4" s="4">
        <v>33.276416537846671</v>
      </c>
      <c r="N4" s="4">
        <v>34.24977377678848</v>
      </c>
      <c r="O4" s="4">
        <v>34.969697133128314</v>
      </c>
      <c r="P4" s="4">
        <v>35.601873503430049</v>
      </c>
      <c r="Q4" s="4">
        <v>36.2212818086604</v>
      </c>
      <c r="R4" s="4">
        <v>36.90678995691875</v>
      </c>
      <c r="S4" s="4">
        <v>37.562279378126256</v>
      </c>
      <c r="T4" s="4">
        <v>38.222483496537805</v>
      </c>
      <c r="U4" s="4">
        <v>39.042408013438546</v>
      </c>
      <c r="V4" s="4">
        <v>39.865163589331765</v>
      </c>
      <c r="W4" s="4">
        <v>40.305158160080957</v>
      </c>
      <c r="X4" s="4">
        <v>40.426911252787171</v>
      </c>
      <c r="Y4" s="4">
        <v>41.354827211172072</v>
      </c>
      <c r="Z4" s="4">
        <v>41.839058131612951</v>
      </c>
    </row>
    <row r="5" spans="1:26" x14ac:dyDescent="0.3">
      <c r="A5" s="4" t="s">
        <v>3</v>
      </c>
      <c r="B5" s="3"/>
      <c r="C5" s="3">
        <v>22.538455963863552</v>
      </c>
      <c r="D5" s="3">
        <v>22.743878310200191</v>
      </c>
      <c r="E5" s="3">
        <v>23.061459304710887</v>
      </c>
      <c r="F5" s="3">
        <v>23.292639132372539</v>
      </c>
      <c r="G5" s="3">
        <v>23.813992618498592</v>
      </c>
      <c r="H5" s="3">
        <v>24.758210703259053</v>
      </c>
      <c r="I5" s="3">
        <v>24.907274089864366</v>
      </c>
      <c r="J5" s="3">
        <v>25.166819697767437</v>
      </c>
      <c r="K5" s="3">
        <v>25.433850016380763</v>
      </c>
      <c r="L5" s="3">
        <v>25.619727958015766</v>
      </c>
      <c r="M5" s="3">
        <v>25.798401804601681</v>
      </c>
      <c r="N5" s="3">
        <v>26.020978412332227</v>
      </c>
      <c r="O5" s="3">
        <v>26.25190205831418</v>
      </c>
      <c r="P5" s="3">
        <v>26.557772834460376</v>
      </c>
      <c r="Q5" s="3">
        <v>26.948733070707299</v>
      </c>
      <c r="R5" s="3">
        <v>27.210543378327007</v>
      </c>
      <c r="S5" s="3">
        <v>27.424812702487518</v>
      </c>
      <c r="T5" s="3">
        <v>27.763535249923645</v>
      </c>
      <c r="U5" s="3">
        <v>28.109552342410833</v>
      </c>
      <c r="V5" s="3">
        <v>28.386393168880986</v>
      </c>
      <c r="W5" s="3">
        <v>28.563660006912155</v>
      </c>
      <c r="X5" s="3">
        <v>28.712474695873709</v>
      </c>
      <c r="Y5" s="3">
        <v>29.16044401754197</v>
      </c>
      <c r="Z5" s="3">
        <v>29.41951621352127</v>
      </c>
    </row>
    <row r="6" spans="1:26" x14ac:dyDescent="0.3">
      <c r="A6" s="5" t="s">
        <v>6</v>
      </c>
      <c r="B6" s="6">
        <v>23.351720082148148</v>
      </c>
      <c r="C6" s="6">
        <v>24.284457398985126</v>
      </c>
      <c r="D6" s="6">
        <v>25.205522979748022</v>
      </c>
      <c r="E6" s="6">
        <v>26.204080644127128</v>
      </c>
      <c r="F6" s="6">
        <v>26.996710144396594</v>
      </c>
      <c r="G6" s="6">
        <v>27.508596266797781</v>
      </c>
      <c r="H6" s="6">
        <v>28.343718870348209</v>
      </c>
      <c r="I6" s="6">
        <v>28.973573975118569</v>
      </c>
      <c r="J6" s="6">
        <v>29.467348791922166</v>
      </c>
      <c r="K6" s="6">
        <v>30.218725784882444</v>
      </c>
      <c r="L6" s="6">
        <v>30.856874304825414</v>
      </c>
      <c r="M6" s="6">
        <v>31.682330222942152</v>
      </c>
      <c r="N6" s="6">
        <v>32.420760247802889</v>
      </c>
      <c r="O6" s="6">
        <v>32.963240542992416</v>
      </c>
      <c r="P6" s="6">
        <v>33.524388620052306</v>
      </c>
      <c r="Q6" s="6">
        <v>33.759921406253</v>
      </c>
      <c r="R6" s="6">
        <v>33.957498666083282</v>
      </c>
      <c r="S6" s="6">
        <v>34.254960892455721</v>
      </c>
      <c r="T6" s="6">
        <v>34.642515819758664</v>
      </c>
      <c r="U6" s="6">
        <v>34.986436218678804</v>
      </c>
      <c r="V6" s="6">
        <v>35.295114945888457</v>
      </c>
      <c r="W6" s="6">
        <v>35.523618259472123</v>
      </c>
      <c r="X6" s="6">
        <v>35.91858701819033</v>
      </c>
      <c r="Y6" s="6">
        <v>36.128808185228344</v>
      </c>
      <c r="Z6" s="6">
        <v>36.73775642927356</v>
      </c>
    </row>
  </sheetData>
  <mergeCells count="1">
    <mergeCell ref="B1:Z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fa0cd74e-3b3e-4c88-b9bf-46e98dc0e5b4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820A9ACA12C641857D659674397BF8" ma:contentTypeVersion="17" ma:contentTypeDescription="Create a new document." ma:contentTypeScope="" ma:versionID="36237cd3c145fb361169de7c3e8aaa24">
  <xsd:schema xmlns:xsd="http://www.w3.org/2001/XMLSchema" xmlns:xs="http://www.w3.org/2001/XMLSchema" xmlns:p="http://schemas.microsoft.com/office/2006/metadata/properties" xmlns:ns3="c492c25b-f44b-4563-bf66-686680884602" xmlns:ns4="fa0cd74e-3b3e-4c88-b9bf-46e98dc0e5b4" targetNamespace="http://schemas.microsoft.com/office/2006/metadata/properties" ma:root="true" ma:fieldsID="0ed1fa6ccec87d1fb2f9e748f07f2dd4" ns3:_="" ns4:_="">
    <xsd:import namespace="c492c25b-f44b-4563-bf66-686680884602"/>
    <xsd:import namespace="fa0cd74e-3b3e-4c88-b9bf-46e98dc0e5b4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LengthInSeconds" minOccurs="0"/>
                <xsd:element ref="ns4:MediaServiceAutoTags" minOccurs="0"/>
                <xsd:element ref="ns4:_activity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ObjectDetectorVersions" minOccurs="0"/>
                <xsd:element ref="ns4:MediaServiceSearchProperties" minOccurs="0"/>
                <xsd:element ref="ns4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92c25b-f44b-4563-bf66-68668088460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0cd74e-3b3e-4c88-b9bf-46e98dc0e5b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_activity" ma:index="18" nillable="true" ma:displayName="_activity" ma:hidden="true" ma:internalName="_activity">
      <xsd:simpleType>
        <xsd:restriction base="dms:Note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D588664-2B84-4125-9769-F1ECB7FA97DE}">
  <ds:schemaRefs>
    <ds:schemaRef ds:uri="http://purl.org/dc/elements/1.1/"/>
    <ds:schemaRef ds:uri="http://schemas.microsoft.com/office/2006/documentManagement/types"/>
    <ds:schemaRef ds:uri="http://www.w3.org/XML/1998/namespace"/>
    <ds:schemaRef ds:uri="http://purl.org/dc/terms/"/>
    <ds:schemaRef ds:uri="http://purl.org/dc/dcmitype/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fa0cd74e-3b3e-4c88-b9bf-46e98dc0e5b4"/>
    <ds:schemaRef ds:uri="c492c25b-f44b-4563-bf66-686680884602"/>
  </ds:schemaRefs>
</ds:datastoreItem>
</file>

<file path=customXml/itemProps2.xml><?xml version="1.0" encoding="utf-8"?>
<ds:datastoreItem xmlns:ds="http://schemas.openxmlformats.org/officeDocument/2006/customXml" ds:itemID="{F0ED7EE8-FF6C-48A6-BB1A-80EF8B891A8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E1F8F4E-5401-4BAE-BEC7-E5E43BE01C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492c25b-f44b-4563-bf66-686680884602"/>
    <ds:schemaRef ds:uri="fa0cd74e-3b3e-4c88-b9bf-46e98dc0e5b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Annual Energy</vt:lpstr>
      <vt:lpstr>Summer Peak</vt:lpstr>
      <vt:lpstr>Winter Peak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Shivani Nathoo</dc:creator>
  <cp:lastModifiedBy>Kath Sivakumar</cp:lastModifiedBy>
  <dcterms:created xsi:type="dcterms:W3CDTF">2025-11-10T16:12:20Z</dcterms:created>
  <dcterms:modified xsi:type="dcterms:W3CDTF">2025-11-20T21:01:25Z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0x01010056820A9ACA12C641857D659674397BF8</vt:lpwstr>
  </property>
</Properties>
</file>