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202300"/>
  <mc:AlternateContent xmlns:mc="http://schemas.openxmlformats.org/markup-compatibility/2006">
    <mc:Choice Requires="x15">
      <x15ac:absPath xmlns:x15ac="http://schemas.microsoft.com/office/spreadsheetml/2010/11/ac" url="Y:\Local Area Supply Projects\KWCG\KWCG Cycle 3\2024 IRRP\Demand Forecast\"/>
    </mc:Choice>
  </mc:AlternateContent>
  <xr:revisionPtr revIDLastSave="0" documentId="13_ncr:1_{4E1EC860-4132-49EE-81FE-CCA105B67AA1}" xr6:coauthVersionLast="47" xr6:coauthVersionMax="47" xr10:uidLastSave="{00000000-0000-0000-0000-000000000000}"/>
  <bookViews>
    <workbookView xWindow="28680" yWindow="-120" windowWidth="29040" windowHeight="16440" xr2:uid="{82C30DC7-876F-4EC3-9D38-CBD91F7152B6}"/>
  </bookViews>
  <sheets>
    <sheet name="Summer" sheetId="1" r:id="rId1"/>
    <sheet name="Winte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2" l="1"/>
  <c r="C28" i="2"/>
  <c r="C28" i="1"/>
  <c r="D28" i="1" l="1"/>
</calcChain>
</file>

<file path=xl/sharedStrings.xml><?xml version="1.0" encoding="utf-8"?>
<sst xmlns="http://schemas.openxmlformats.org/spreadsheetml/2006/main" count="58" uniqueCount="29">
  <si>
    <t>Historic station peak demand data is used as the basis for developing the IRRP planning forecasts. Full details on the overall IRRP forecast methodology will be provided in the IRRP report, once finalized.</t>
  </si>
  <si>
    <t xml:space="preserve">Transformer Station </t>
  </si>
  <si>
    <t>Non-Coincident</t>
  </si>
  <si>
    <t>Coincident</t>
  </si>
  <si>
    <t>This document and the information contained herein is provided for informational purposes only and is subject to redaction and/or aggregation to protect against identifying specific customer electricity usage. The IESO has prepared this document based on information currently available to the IESO and reasonable assumptions associated therewith, including relating to electricity supply and demand. The information, statements and conclusions contained herein are subject to risks, uncertainties and other factors, and actual results or circumstances may differ materially. The IESO provides no guarantee, representation, or warranty, express or implied, with respect to any statement or information contained herein and disclaims any liability in connection therewith. The IESO undertakes no obligation to revise or update any information contained in this document as a result of new information, future events or otherwise. In the event there is any conflict or inconsistency between this document and the IESO market rules, any IESO contract, any legislation or regulation, or any request for proposals or other procurement document, the terms in the market rules, or the subject contract, legislation, regulation, or procurement document, as applicable, govern.</t>
  </si>
  <si>
    <t>Arlen MTS</t>
  </si>
  <si>
    <t>Campbell TS</t>
  </si>
  <si>
    <t>Cedar TS</t>
  </si>
  <si>
    <t>Elmira TS</t>
  </si>
  <si>
    <t>Energy + MTS</t>
  </si>
  <si>
    <t>Fergus TS</t>
  </si>
  <si>
    <t>Galt TS</t>
  </si>
  <si>
    <t>Hanlon TS</t>
  </si>
  <si>
    <t>Kitchener MTS #1</t>
  </si>
  <si>
    <t>Kitchener MTS #3</t>
  </si>
  <si>
    <t>Kitchener MTS #4</t>
  </si>
  <si>
    <t>Kitchener MTS #5</t>
  </si>
  <si>
    <t>Kitchener MTS #6</t>
  </si>
  <si>
    <t>Kitchener MTS #7</t>
  </si>
  <si>
    <t>Kitchener MTS #8</t>
  </si>
  <si>
    <t>Kitchener MTS #9</t>
  </si>
  <si>
    <t>Preston TS</t>
  </si>
  <si>
    <t>Puslinch DS</t>
  </si>
  <si>
    <t>Waterloo Rush MTS</t>
  </si>
  <si>
    <t>Waterloo MTS#3</t>
  </si>
  <si>
    <t>Wolverton DS</t>
  </si>
  <si>
    <t>Total</t>
  </si>
  <si>
    <t>WINTER: Historical Gross Station Peak Demand, KWCG Region 2023 (MW)</t>
  </si>
  <si>
    <t>Waterloo Scheifele MTS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</si>
</sst>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Aptos Narrow"/>
      <family val="2"/>
      <scheme val="minor"/>
    </font>
    <font>
      <b/>
      <sz val="11"/>
      <color theme="1"/>
      <name val="Aptos Narrow"/>
      <family val="2"/>
      <scheme val="minor"/>
    </font>
    <font>
      <sz val="11"/>
      <color rgb="FF003366"/>
      <name val="Tahoma"/>
      <family val="2"/>
    </font>
  </fonts>
  <fills count="5">
    <fill>
      <patternFill patternType="none"/>
    </fill>
    <fill>
      <patternFill patternType="gray125"/>
    </fill>
    <fill>
      <patternFill patternType="solid">
        <fgColor theme="0"/>
        <bgColor indexed="64"/>
      </patternFill>
    </fill>
    <fill>
      <patternFill patternType="solid">
        <fgColor rgb="FFE7F5FC"/>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3">
    <xf numFmtId="0" fontId="0" fillId="0" borderId="0" xfId="0"/>
    <xf numFmtId="0" fontId="0" fillId="2" borderId="0" xfId="0" applyFill="1"/>
    <xf numFmtId="0" fontId="1" fillId="2" borderId="1" xfId="0" applyFont="1" applyFill="1" applyBorder="1" applyAlignment="1">
      <alignment horizontal="center" vertical="center"/>
    </xf>
    <xf numFmtId="0" fontId="1" fillId="2" borderId="0" xfId="0" applyFont="1" applyFill="1"/>
    <xf numFmtId="164" fontId="0" fillId="4" borderId="1" xfId="0" applyNumberFormat="1" applyFill="1" applyBorder="1"/>
    <xf numFmtId="0" fontId="1" fillId="0" borderId="0" xfId="0" applyFont="1"/>
    <xf numFmtId="164" fontId="1" fillId="0" borderId="0" xfId="0" applyNumberFormat="1" applyFont="1"/>
    <xf numFmtId="164" fontId="0" fillId="4" borderId="4" xfId="0" applyNumberFormat="1" applyFill="1" applyBorder="1"/>
    <xf numFmtId="0" fontId="1" fillId="0" borderId="1" xfId="0" applyFont="1" applyBorder="1"/>
    <xf numFmtId="0" fontId="2" fillId="3" borderId="0" xfId="0" applyFont="1" applyFill="1" applyAlignment="1">
      <alignmen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1881186</xdr:colOff>
      <xdr:row>12</xdr:row>
      <xdr:rowOff>32547</xdr:rowOff>
    </xdr:from>
    <xdr:ext cx="4452937" cy="1344663"/>
    <xdr:sp macro="" textlink="">
      <xdr:nvSpPr>
        <xdr:cNvPr id="3" name="Rectangle 2">
          <a:extLst>
            <a:ext uri="{FF2B5EF4-FFF2-40B4-BE49-F238E27FC236}">
              <a16:creationId xmlns:a16="http://schemas.microsoft.com/office/drawing/2014/main" id="{03B24731-F035-4D3E-8E7B-9714D63600E5}"/>
            </a:ext>
          </a:extLst>
        </xdr:cNvPr>
        <xdr:cNvSpPr/>
      </xdr:nvSpPr>
      <xdr:spPr>
        <a:xfrm rot="2624334">
          <a:off x="2143124" y="2711453"/>
          <a:ext cx="4452937" cy="1344663"/>
        </a:xfrm>
        <a:prstGeom prst="rect">
          <a:avLst/>
        </a:prstGeom>
        <a:noFill/>
      </xdr:spPr>
      <xdr:txBody>
        <a:bodyPr wrap="square" lIns="91440" tIns="45720" rIns="91440" bIns="45720">
          <a:spAutoFit/>
        </a:bodyPr>
        <a:lstStyle/>
        <a:p>
          <a:pPr algn="ctr"/>
          <a:r>
            <a:rPr lang="en-US" sz="80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1698959</xdr:colOff>
      <xdr:row>12</xdr:row>
      <xdr:rowOff>108843</xdr:rowOff>
    </xdr:from>
    <xdr:ext cx="4786430" cy="1344663"/>
    <xdr:sp macro="" textlink="">
      <xdr:nvSpPr>
        <xdr:cNvPr id="2" name="Rectangle 1">
          <a:extLst>
            <a:ext uri="{FF2B5EF4-FFF2-40B4-BE49-F238E27FC236}">
              <a16:creationId xmlns:a16="http://schemas.microsoft.com/office/drawing/2014/main" id="{75495AE4-5E8A-4507-9DD5-139BD1B571D3}"/>
            </a:ext>
          </a:extLst>
        </xdr:cNvPr>
        <xdr:cNvSpPr/>
      </xdr:nvSpPr>
      <xdr:spPr>
        <a:xfrm rot="2624334">
          <a:off x="1960897" y="2787749"/>
          <a:ext cx="4786430" cy="1344663"/>
        </a:xfrm>
        <a:prstGeom prst="rect">
          <a:avLst/>
        </a:prstGeom>
        <a:noFill/>
      </xdr:spPr>
      <xdr:txBody>
        <a:bodyPr wrap="square" lIns="91440" tIns="45720" rIns="91440" bIns="45720">
          <a:spAutoFit/>
        </a:bodyPr>
        <a:lstStyle/>
        <a:p>
          <a:pPr algn="ctr"/>
          <a:r>
            <a:rPr lang="en-US" sz="8000" b="1" cap="none" spc="50">
              <a:ln w="0"/>
              <a:solidFill>
                <a:schemeClr val="bg2">
                  <a:alpha val="50000"/>
                </a:schemeClr>
              </a:solidFill>
              <a:effectLst>
                <a:innerShdw blurRad="63500" dist="50800" dir="13500000">
                  <a:srgbClr val="000000">
                    <a:alpha val="17000"/>
                  </a:srgbClr>
                </a:innerShdw>
              </a:effectLst>
            </a:rPr>
            <a:t>DRAFT</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6516F-497D-4C23-9CF2-E15EFE6174FE}">
  <sheetPr codeName="Sheet1">
    <pageSetUpPr fitToPage="1"/>
  </sheetPr>
  <dimension ref="A1:H31"/>
  <sheetViews>
    <sheetView tabSelected="1" zoomScale="80" zoomScaleNormal="80" workbookViewId="0">
      <selection activeCell="J30" sqref="J30"/>
    </sheetView>
  </sheetViews>
  <sheetFormatPr defaultColWidth="9.1796875" defaultRowHeight="14.5" x14ac:dyDescent="0.35"/>
  <cols>
    <col min="1" max="1" width="3.81640625" customWidth="1"/>
    <col min="2" max="2" width="33.1796875" customWidth="1"/>
    <col min="3" max="4" width="24.7265625" customWidth="1"/>
    <col min="5" max="24" width="7.1796875" customWidth="1"/>
  </cols>
  <sheetData>
    <row r="1" spans="1:8" ht="45" customHeight="1" x14ac:dyDescent="0.35">
      <c r="A1" s="1"/>
      <c r="B1" s="9" t="s">
        <v>0</v>
      </c>
      <c r="C1" s="9"/>
      <c r="D1" s="9"/>
    </row>
    <row r="2" spans="1:8" x14ac:dyDescent="0.35">
      <c r="A2" s="1"/>
      <c r="B2" s="1"/>
      <c r="C2" s="1"/>
      <c r="D2" s="1"/>
    </row>
    <row r="3" spans="1:8" ht="2.25" customHeight="1" x14ac:dyDescent="0.35">
      <c r="A3" s="1"/>
      <c r="B3" s="1"/>
      <c r="C3" s="1"/>
      <c r="D3" s="1"/>
    </row>
    <row r="4" spans="1:8" ht="37.5" customHeight="1" x14ac:dyDescent="0.35">
      <c r="A4" s="1"/>
      <c r="B4" s="10" t="s">
        <v>1</v>
      </c>
      <c r="C4" s="11" t="s">
        <v>27</v>
      </c>
      <c r="D4" s="12"/>
    </row>
    <row r="5" spans="1:8" x14ac:dyDescent="0.35">
      <c r="A5" s="1"/>
      <c r="B5" s="10"/>
      <c r="C5" s="2" t="s">
        <v>2</v>
      </c>
      <c r="D5" s="2" t="s">
        <v>3</v>
      </c>
    </row>
    <row r="6" spans="1:8" s="5" customFormat="1" x14ac:dyDescent="0.35">
      <c r="A6" s="3"/>
      <c r="B6" s="8" t="s">
        <v>5</v>
      </c>
      <c r="C6" s="4">
        <v>28.691855904695061</v>
      </c>
      <c r="D6" s="4">
        <v>25.28562500309944</v>
      </c>
      <c r="G6" s="6"/>
      <c r="H6" s="6"/>
    </row>
    <row r="7" spans="1:8" s="5" customFormat="1" x14ac:dyDescent="0.35">
      <c r="A7" s="3"/>
      <c r="B7" s="8" t="s">
        <v>6</v>
      </c>
      <c r="C7" s="4">
        <v>133.4164851751444</v>
      </c>
      <c r="D7" s="4">
        <v>131.33585850424737</v>
      </c>
      <c r="G7" s="6"/>
      <c r="H7" s="6"/>
    </row>
    <row r="8" spans="1:8" s="5" customFormat="1" x14ac:dyDescent="0.35">
      <c r="A8" s="3"/>
      <c r="B8" s="8" t="s">
        <v>7</v>
      </c>
      <c r="C8" s="4">
        <v>106.67050089681891</v>
      </c>
      <c r="D8" s="4">
        <v>100.9889231458944</v>
      </c>
      <c r="G8" s="6"/>
      <c r="H8" s="6"/>
    </row>
    <row r="9" spans="1:8" s="5" customFormat="1" x14ac:dyDescent="0.35">
      <c r="A9" s="3"/>
      <c r="B9" s="8" t="s">
        <v>8</v>
      </c>
      <c r="C9" s="4">
        <v>36.281326479537313</v>
      </c>
      <c r="D9" s="4">
        <v>35.578393980165721</v>
      </c>
      <c r="G9" s="6"/>
      <c r="H9" s="6"/>
    </row>
    <row r="10" spans="1:8" s="5" customFormat="1" x14ac:dyDescent="0.35">
      <c r="A10" s="3"/>
      <c r="B10" s="8" t="s">
        <v>9</v>
      </c>
      <c r="C10" s="4">
        <v>99.98407976224388</v>
      </c>
      <c r="D10" s="4">
        <v>87.550644655071792</v>
      </c>
      <c r="G10" s="6"/>
      <c r="H10" s="6"/>
    </row>
    <row r="11" spans="1:8" s="5" customFormat="1" x14ac:dyDescent="0.35">
      <c r="A11" s="3"/>
      <c r="B11" s="8" t="s">
        <v>10</v>
      </c>
      <c r="C11" s="4">
        <v>100.77022659661624</v>
      </c>
      <c r="D11" s="4">
        <v>94.977480777850516</v>
      </c>
      <c r="G11" s="6"/>
      <c r="H11" s="6"/>
    </row>
    <row r="12" spans="1:8" s="5" customFormat="1" x14ac:dyDescent="0.35">
      <c r="A12" s="3"/>
      <c r="B12" s="8" t="s">
        <v>11</v>
      </c>
      <c r="C12" s="4">
        <v>121.52161022612596</v>
      </c>
      <c r="D12" s="4">
        <v>118.45991601320529</v>
      </c>
      <c r="G12" s="6"/>
      <c r="H12" s="6"/>
    </row>
    <row r="13" spans="1:8" s="5" customFormat="1" x14ac:dyDescent="0.35">
      <c r="A13" s="3"/>
      <c r="B13" s="8" t="s">
        <v>12</v>
      </c>
      <c r="C13" s="4">
        <v>25.200250332889148</v>
      </c>
      <c r="D13" s="4">
        <v>25.037619849756656</v>
      </c>
      <c r="G13" s="6"/>
      <c r="H13" s="6"/>
    </row>
    <row r="14" spans="1:8" s="5" customFormat="1" x14ac:dyDescent="0.35">
      <c r="A14" s="3"/>
      <c r="B14" s="8" t="s">
        <v>13</v>
      </c>
      <c r="C14" s="4">
        <v>27.259605839778978</v>
      </c>
      <c r="D14" s="4">
        <v>26.845875009298325</v>
      </c>
      <c r="G14" s="6"/>
      <c r="H14" s="6"/>
    </row>
    <row r="15" spans="1:8" s="5" customFormat="1" x14ac:dyDescent="0.35">
      <c r="A15" s="3"/>
      <c r="B15" s="8" t="s">
        <v>14</v>
      </c>
      <c r="C15" s="4">
        <v>54.970745232756315</v>
      </c>
      <c r="D15" s="4">
        <v>51.226767285799085</v>
      </c>
      <c r="G15" s="6"/>
      <c r="H15" s="6"/>
    </row>
    <row r="16" spans="1:8" s="5" customFormat="1" x14ac:dyDescent="0.35">
      <c r="A16" s="3"/>
      <c r="B16" s="8" t="s">
        <v>15</v>
      </c>
      <c r="C16" s="4">
        <v>69.117774538016263</v>
      </c>
      <c r="D16" s="4">
        <v>59.059351632170085</v>
      </c>
      <c r="G16" s="6"/>
      <c r="H16" s="6"/>
    </row>
    <row r="17" spans="1:8" s="5" customFormat="1" x14ac:dyDescent="0.35">
      <c r="A17" s="3"/>
      <c r="B17" s="8" t="s">
        <v>16</v>
      </c>
      <c r="C17" s="4">
        <v>75.039638302666773</v>
      </c>
      <c r="D17" s="4">
        <v>73.162740264711374</v>
      </c>
      <c r="G17" s="6"/>
      <c r="H17" s="6"/>
    </row>
    <row r="18" spans="1:8" s="5" customFormat="1" x14ac:dyDescent="0.35">
      <c r="A18" s="3"/>
      <c r="B18" s="8" t="s">
        <v>17</v>
      </c>
      <c r="C18" s="4">
        <v>58.504074887777676</v>
      </c>
      <c r="D18" s="4">
        <v>56.827934304581881</v>
      </c>
      <c r="G18" s="6"/>
      <c r="H18" s="6"/>
    </row>
    <row r="19" spans="1:8" s="5" customFormat="1" x14ac:dyDescent="0.35">
      <c r="A19" s="3"/>
      <c r="B19" s="8" t="s">
        <v>18</v>
      </c>
      <c r="C19" s="4">
        <v>37.650258609764279</v>
      </c>
      <c r="D19" s="4">
        <v>29.023281284868716</v>
      </c>
      <c r="G19" s="6"/>
      <c r="H19" s="6"/>
    </row>
    <row r="20" spans="1:8" s="5" customFormat="1" x14ac:dyDescent="0.35">
      <c r="A20" s="3"/>
      <c r="B20" s="8" t="s">
        <v>19</v>
      </c>
      <c r="C20" s="4">
        <v>38.618763892226745</v>
      </c>
      <c r="D20" s="4">
        <v>37.611150008678436</v>
      </c>
      <c r="G20" s="6"/>
      <c r="H20" s="6"/>
    </row>
    <row r="21" spans="1:8" s="5" customFormat="1" x14ac:dyDescent="0.35">
      <c r="A21" s="3"/>
      <c r="B21" s="8" t="s">
        <v>20</v>
      </c>
      <c r="C21" s="4">
        <v>31.783470503694485</v>
      </c>
      <c r="D21" s="4">
        <v>31.250968795716762</v>
      </c>
      <c r="G21" s="6"/>
      <c r="H21" s="6"/>
    </row>
    <row r="22" spans="1:8" s="5" customFormat="1" x14ac:dyDescent="0.35">
      <c r="A22" s="3"/>
      <c r="B22" s="8" t="s">
        <v>21</v>
      </c>
      <c r="C22" s="4">
        <v>92.985365395318354</v>
      </c>
      <c r="D22" s="4">
        <v>92.79954476704269</v>
      </c>
      <c r="G22" s="6"/>
      <c r="H22" s="6"/>
    </row>
    <row r="23" spans="1:8" s="5" customFormat="1" x14ac:dyDescent="0.35">
      <c r="A23" s="3"/>
      <c r="B23" s="8" t="s">
        <v>22</v>
      </c>
      <c r="C23" s="4">
        <v>27.827616863528579</v>
      </c>
      <c r="D23" s="4">
        <v>24.804887505888939</v>
      </c>
      <c r="G23" s="6"/>
      <c r="H23" s="6"/>
    </row>
    <row r="24" spans="1:8" s="5" customFormat="1" x14ac:dyDescent="0.35">
      <c r="A24" s="3"/>
      <c r="B24" s="8" t="s">
        <v>23</v>
      </c>
      <c r="C24" s="4">
        <v>46.311</v>
      </c>
      <c r="D24" s="4">
        <v>45.331000000000003</v>
      </c>
      <c r="G24" s="6"/>
      <c r="H24" s="6"/>
    </row>
    <row r="25" spans="1:8" s="5" customFormat="1" x14ac:dyDescent="0.35">
      <c r="A25" s="3"/>
      <c r="B25" s="8" t="s">
        <v>28</v>
      </c>
      <c r="C25" s="4">
        <v>135.49234849234193</v>
      </c>
      <c r="D25" s="4">
        <v>135.49234849234193</v>
      </c>
      <c r="G25" s="6"/>
      <c r="H25" s="6"/>
    </row>
    <row r="26" spans="1:8" x14ac:dyDescent="0.35">
      <c r="B26" s="8" t="s">
        <v>24</v>
      </c>
      <c r="C26" s="4">
        <v>54.941659178997675</v>
      </c>
      <c r="D26" s="4">
        <v>53.381457032060617</v>
      </c>
      <c r="G26" s="6"/>
      <c r="H26" s="6"/>
    </row>
    <row r="27" spans="1:8" x14ac:dyDescent="0.35">
      <c r="B27" s="8" t="s">
        <v>25</v>
      </c>
      <c r="C27" s="4">
        <v>16.889343978605762</v>
      </c>
      <c r="D27" s="4">
        <v>16.155277549553514</v>
      </c>
    </row>
    <row r="28" spans="1:8" x14ac:dyDescent="0.35">
      <c r="B28" s="8" t="s">
        <v>26</v>
      </c>
      <c r="C28" s="7">
        <f>SUM(C6:C27)</f>
        <v>1419.9280010895445</v>
      </c>
      <c r="D28" s="7">
        <f>SUM(D6:D27)</f>
        <v>1352.1870458620035</v>
      </c>
    </row>
    <row r="29" spans="1:8" x14ac:dyDescent="0.35">
      <c r="B29" s="5"/>
      <c r="C29" s="1"/>
      <c r="D29" s="1"/>
    </row>
    <row r="30" spans="1:8" x14ac:dyDescent="0.35">
      <c r="B30" s="5"/>
      <c r="C30" s="1"/>
      <c r="D30" s="1"/>
    </row>
    <row r="31" spans="1:8" ht="231.75" customHeight="1" x14ac:dyDescent="0.35">
      <c r="B31" s="9" t="s">
        <v>4</v>
      </c>
      <c r="C31" s="9"/>
      <c r="D31" s="9"/>
    </row>
  </sheetData>
  <mergeCells count="4">
    <mergeCell ref="B1:D1"/>
    <mergeCell ref="B4:B5"/>
    <mergeCell ref="C4:D4"/>
    <mergeCell ref="B31:D31"/>
  </mergeCells>
  <conditionalFormatting sqref="C6:D6">
    <cfRule type="cellIs" dxfId="6" priority="6" operator="greaterThan">
      <formula>#REF!</formula>
    </cfRule>
  </conditionalFormatting>
  <conditionalFormatting sqref="C7:D10 D11:D20 C11:C26 D22:D26 C27:D27">
    <cfRule type="cellIs" dxfId="5" priority="4" operator="greaterThan">
      <formula>#REF!</formula>
    </cfRule>
  </conditionalFormatting>
  <conditionalFormatting sqref="D21">
    <cfRule type="cellIs" dxfId="4" priority="5" operator="greaterThan">
      <formula>#REF!</formula>
    </cfRule>
  </conditionalFormatting>
  <pageMargins left="0.7" right="0.7" top="0.75" bottom="0.75" header="0.3" footer="0.3"/>
  <pageSetup scale="63" orientation="landscape" r:id="rId1"/>
  <headerFooter>
    <oddHeader>&amp;C&amp;G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527DB-98E1-4A86-B99C-0FAA33553AA6}">
  <sheetPr codeName="Sheet2">
    <pageSetUpPr fitToPage="1"/>
  </sheetPr>
  <dimension ref="A1:H31"/>
  <sheetViews>
    <sheetView zoomScale="80" zoomScaleNormal="80" workbookViewId="0">
      <selection activeCell="G18" sqref="G18"/>
    </sheetView>
  </sheetViews>
  <sheetFormatPr defaultColWidth="9.1796875" defaultRowHeight="14.5" x14ac:dyDescent="0.35"/>
  <cols>
    <col min="1" max="1" width="3.81640625" customWidth="1"/>
    <col min="2" max="2" width="33.1796875" customWidth="1"/>
    <col min="3" max="4" width="24.7265625" customWidth="1"/>
    <col min="5" max="24" width="7.1796875" customWidth="1"/>
  </cols>
  <sheetData>
    <row r="1" spans="1:8" ht="45" customHeight="1" x14ac:dyDescent="0.35">
      <c r="A1" s="1"/>
      <c r="B1" s="9" t="s">
        <v>0</v>
      </c>
      <c r="C1" s="9"/>
      <c r="D1" s="9"/>
    </row>
    <row r="2" spans="1:8" x14ac:dyDescent="0.35">
      <c r="A2" s="1"/>
      <c r="B2" s="1"/>
      <c r="C2" s="1"/>
      <c r="D2" s="1"/>
    </row>
    <row r="3" spans="1:8" ht="2.25" customHeight="1" x14ac:dyDescent="0.35">
      <c r="A3" s="1"/>
      <c r="B3" s="1"/>
      <c r="C3" s="1"/>
      <c r="D3" s="1"/>
    </row>
    <row r="4" spans="1:8" ht="37.5" customHeight="1" x14ac:dyDescent="0.35">
      <c r="A4" s="1"/>
      <c r="B4" s="10" t="s">
        <v>1</v>
      </c>
      <c r="C4" s="11" t="s">
        <v>27</v>
      </c>
      <c r="D4" s="12"/>
    </row>
    <row r="5" spans="1:8" x14ac:dyDescent="0.35">
      <c r="A5" s="1"/>
      <c r="B5" s="10"/>
      <c r="C5" s="2" t="s">
        <v>2</v>
      </c>
      <c r="D5" s="2" t="s">
        <v>3</v>
      </c>
    </row>
    <row r="6" spans="1:8" s="5" customFormat="1" x14ac:dyDescent="0.35">
      <c r="A6" s="3"/>
      <c r="B6" s="8" t="s">
        <v>5</v>
      </c>
      <c r="C6" s="4">
        <v>21.808875000074504</v>
      </c>
      <c r="D6" s="4">
        <v>20.221958337624866</v>
      </c>
      <c r="G6" s="6"/>
      <c r="H6" s="6"/>
    </row>
    <row r="7" spans="1:8" s="5" customFormat="1" x14ac:dyDescent="0.35">
      <c r="A7" s="3"/>
      <c r="B7" s="8" t="s">
        <v>6</v>
      </c>
      <c r="C7" s="4">
        <v>121.4180987806606</v>
      </c>
      <c r="D7" s="4">
        <v>116.33864137110533</v>
      </c>
      <c r="G7" s="6"/>
      <c r="H7" s="6"/>
    </row>
    <row r="8" spans="1:8" s="5" customFormat="1" x14ac:dyDescent="0.35">
      <c r="A8" s="3"/>
      <c r="B8" s="8" t="s">
        <v>7</v>
      </c>
      <c r="C8" s="4">
        <v>98.811331726965193</v>
      </c>
      <c r="D8" s="4">
        <v>84.220001768353811</v>
      </c>
      <c r="G8" s="6"/>
      <c r="H8" s="6"/>
    </row>
    <row r="9" spans="1:8" s="5" customFormat="1" x14ac:dyDescent="0.35">
      <c r="A9" s="3"/>
      <c r="B9" s="8" t="s">
        <v>8</v>
      </c>
      <c r="C9" s="4">
        <v>36.167667476591312</v>
      </c>
      <c r="D9" s="4">
        <v>33.46733386804997</v>
      </c>
      <c r="G9" s="6"/>
      <c r="H9" s="6"/>
    </row>
    <row r="10" spans="1:8" s="5" customFormat="1" x14ac:dyDescent="0.35">
      <c r="A10" s="3"/>
      <c r="B10" s="8" t="s">
        <v>9</v>
      </c>
      <c r="C10" s="4">
        <v>79.485235207309572</v>
      </c>
      <c r="D10" s="4">
        <v>64.351930355259668</v>
      </c>
      <c r="G10" s="6"/>
      <c r="H10" s="6"/>
    </row>
    <row r="11" spans="1:8" s="5" customFormat="1" x14ac:dyDescent="0.35">
      <c r="A11" s="3"/>
      <c r="B11" s="8" t="s">
        <v>10</v>
      </c>
      <c r="C11" s="4">
        <v>97.293792477075797</v>
      </c>
      <c r="D11" s="4">
        <v>78.171192799793516</v>
      </c>
      <c r="G11" s="6"/>
      <c r="H11" s="6"/>
    </row>
    <row r="12" spans="1:8" s="5" customFormat="1" x14ac:dyDescent="0.35">
      <c r="A12" s="3"/>
      <c r="B12" s="8" t="s">
        <v>11</v>
      </c>
      <c r="C12" s="4">
        <v>92.67604316361286</v>
      </c>
      <c r="D12" s="4">
        <v>83.848714660720134</v>
      </c>
      <c r="G12" s="6"/>
      <c r="H12" s="6"/>
    </row>
    <row r="13" spans="1:8" s="5" customFormat="1" x14ac:dyDescent="0.35">
      <c r="A13" s="3"/>
      <c r="B13" s="8" t="s">
        <v>12</v>
      </c>
      <c r="C13" s="4">
        <v>21.661723131951096</v>
      </c>
      <c r="D13" s="4">
        <v>21.627934761682294</v>
      </c>
      <c r="G13" s="6"/>
      <c r="H13" s="6"/>
    </row>
    <row r="14" spans="1:8" s="5" customFormat="1" x14ac:dyDescent="0.35">
      <c r="A14" s="3"/>
      <c r="B14" s="8" t="s">
        <v>13</v>
      </c>
      <c r="C14" s="4">
        <v>22.802250000312924</v>
      </c>
      <c r="D14" s="4">
        <v>22.452875012874603</v>
      </c>
      <c r="G14" s="6"/>
      <c r="H14" s="6"/>
    </row>
    <row r="15" spans="1:8" s="5" customFormat="1" x14ac:dyDescent="0.35">
      <c r="A15" s="3"/>
      <c r="B15" s="8" t="s">
        <v>14</v>
      </c>
      <c r="C15" s="4">
        <v>45.019047594290214</v>
      </c>
      <c r="D15" s="4">
        <v>42.285635606779501</v>
      </c>
      <c r="G15" s="6"/>
      <c r="H15" s="6"/>
    </row>
    <row r="16" spans="1:8" s="5" customFormat="1" x14ac:dyDescent="0.35">
      <c r="A16" s="3"/>
      <c r="B16" s="8" t="s">
        <v>15</v>
      </c>
      <c r="C16" s="4">
        <v>56.090427676288563</v>
      </c>
      <c r="D16" s="4">
        <v>53.416094249350884</v>
      </c>
      <c r="G16" s="6"/>
      <c r="H16" s="6"/>
    </row>
    <row r="17" spans="1:8" s="5" customFormat="1" x14ac:dyDescent="0.35">
      <c r="A17" s="3"/>
      <c r="B17" s="8" t="s">
        <v>16</v>
      </c>
      <c r="C17" s="4">
        <v>53.288050802177786</v>
      </c>
      <c r="D17" s="4">
        <v>44.120307756267046</v>
      </c>
      <c r="G17" s="6"/>
      <c r="H17" s="6"/>
    </row>
    <row r="18" spans="1:8" s="5" customFormat="1" x14ac:dyDescent="0.35">
      <c r="A18" s="3"/>
      <c r="B18" s="8" t="s">
        <v>17</v>
      </c>
      <c r="C18" s="4">
        <v>40.006933350191304</v>
      </c>
      <c r="D18" s="4">
        <v>37.960112068523621</v>
      </c>
      <c r="G18" s="6"/>
      <c r="H18" s="6"/>
    </row>
    <row r="19" spans="1:8" s="5" customFormat="1" x14ac:dyDescent="0.35">
      <c r="A19" s="3"/>
      <c r="B19" s="8" t="s">
        <v>18</v>
      </c>
      <c r="C19" s="4">
        <v>29.02631250100583</v>
      </c>
      <c r="D19" s="4">
        <v>27.453781298279765</v>
      </c>
      <c r="G19" s="6"/>
      <c r="H19" s="6"/>
    </row>
    <row r="20" spans="1:8" s="5" customFormat="1" x14ac:dyDescent="0.35">
      <c r="A20" s="3"/>
      <c r="B20" s="8" t="s">
        <v>19</v>
      </c>
      <c r="C20" s="4">
        <v>24.808100000292065</v>
      </c>
      <c r="D20" s="4">
        <v>21.966083345349627</v>
      </c>
      <c r="G20" s="6"/>
      <c r="H20" s="6"/>
    </row>
    <row r="21" spans="1:8" s="5" customFormat="1" x14ac:dyDescent="0.35">
      <c r="A21" s="3"/>
      <c r="B21" s="8" t="s">
        <v>20</v>
      </c>
      <c r="C21" s="4">
        <v>28.053281251263805</v>
      </c>
      <c r="D21" s="4">
        <v>25.261135479966796</v>
      </c>
      <c r="G21" s="6"/>
      <c r="H21" s="6"/>
    </row>
    <row r="22" spans="1:8" s="5" customFormat="1" x14ac:dyDescent="0.35">
      <c r="A22" s="3"/>
      <c r="B22" s="8" t="s">
        <v>21</v>
      </c>
      <c r="C22" s="4">
        <v>74.969230623129107</v>
      </c>
      <c r="D22" s="4">
        <v>73.556371233373213</v>
      </c>
      <c r="G22" s="6"/>
      <c r="H22" s="6"/>
    </row>
    <row r="23" spans="1:8" s="5" customFormat="1" x14ac:dyDescent="0.35">
      <c r="A23" s="3"/>
      <c r="B23" s="8" t="s">
        <v>22</v>
      </c>
      <c r="C23" s="4">
        <v>25.062562500141564</v>
      </c>
      <c r="D23" s="4">
        <v>22.567020841487249</v>
      </c>
      <c r="G23" s="6"/>
      <c r="H23" s="6"/>
    </row>
    <row r="24" spans="1:8" s="5" customFormat="1" x14ac:dyDescent="0.35">
      <c r="A24" s="3"/>
      <c r="B24" s="8" t="s">
        <v>23</v>
      </c>
      <c r="C24" s="4">
        <v>35.323999999999998</v>
      </c>
      <c r="D24" s="4">
        <v>31.175000000000001</v>
      </c>
      <c r="G24" s="6"/>
      <c r="H24" s="6"/>
    </row>
    <row r="25" spans="1:8" s="5" customFormat="1" x14ac:dyDescent="0.35">
      <c r="A25" s="3"/>
      <c r="B25" s="8" t="s">
        <v>28</v>
      </c>
      <c r="C25" s="4">
        <v>107.7882626398773</v>
      </c>
      <c r="D25" s="4">
        <v>107.7882626398773</v>
      </c>
      <c r="G25" s="6"/>
      <c r="H25" s="6"/>
    </row>
    <row r="26" spans="1:8" x14ac:dyDescent="0.35">
      <c r="B26" s="8" t="s">
        <v>24</v>
      </c>
      <c r="C26" s="4">
        <v>43.307465000096336</v>
      </c>
      <c r="D26" s="4">
        <v>29.782185044391632</v>
      </c>
      <c r="G26" s="6"/>
      <c r="H26" s="6"/>
    </row>
    <row r="27" spans="1:8" x14ac:dyDescent="0.35">
      <c r="B27" s="8" t="s">
        <v>25</v>
      </c>
      <c r="C27" s="4">
        <v>15.682729402850271</v>
      </c>
      <c r="D27" s="4">
        <v>12.746488030471532</v>
      </c>
    </row>
    <row r="28" spans="1:8" x14ac:dyDescent="0.35">
      <c r="B28" s="8" t="s">
        <v>26</v>
      </c>
      <c r="C28" s="7">
        <f>SUM(C6:C27)</f>
        <v>1170.5514203061578</v>
      </c>
      <c r="D28" s="7">
        <f>SUM(D6:D27)</f>
        <v>1054.779060529582</v>
      </c>
    </row>
    <row r="30" spans="1:8" x14ac:dyDescent="0.35">
      <c r="B30" s="5"/>
      <c r="C30" s="1"/>
      <c r="D30" s="1"/>
    </row>
    <row r="31" spans="1:8" ht="231.75" customHeight="1" x14ac:dyDescent="0.35">
      <c r="B31" s="9" t="s">
        <v>4</v>
      </c>
      <c r="C31" s="9"/>
      <c r="D31" s="9"/>
    </row>
  </sheetData>
  <mergeCells count="4">
    <mergeCell ref="B1:D1"/>
    <mergeCell ref="B4:B5"/>
    <mergeCell ref="C4:D4"/>
    <mergeCell ref="B31:D31"/>
  </mergeCells>
  <conditionalFormatting sqref="B28:D28">
    <cfRule type="cellIs" dxfId="3" priority="1" operator="greaterThan">
      <formula>#REF!</formula>
    </cfRule>
  </conditionalFormatting>
  <conditionalFormatting sqref="C6:D6">
    <cfRule type="cellIs" dxfId="2" priority="5" operator="greaterThan">
      <formula>#REF!</formula>
    </cfRule>
  </conditionalFormatting>
  <conditionalFormatting sqref="C7:D10 D11:D20 C11:C27 D22:D27">
    <cfRule type="cellIs" dxfId="1" priority="3" operator="greaterThan">
      <formula>#REF!</formula>
    </cfRule>
  </conditionalFormatting>
  <conditionalFormatting sqref="D21">
    <cfRule type="cellIs" dxfId="0" priority="4" operator="greaterThan">
      <formula>#REF!</formula>
    </cfRule>
  </conditionalFormatting>
  <pageMargins left="0.7" right="0.7" top="0.75" bottom="0.75" header="0.3" footer="0.3"/>
  <pageSetup scale="63" orientation="landscape" r:id="rId1"/>
  <headerFooter>
    <oddHeader>&amp;C&amp;G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Summer</vt:lpstr>
      <vt:lpstr>Winter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Rachael Bowman</dc:creator>
  <cp:lastModifiedBy>Julian Lobo</cp:lastModifiedBy>
  <dcterms:created xsi:type="dcterms:W3CDTF">2024-12-11T20:07:43Z</dcterms:created>
  <dcterms:modified xsi:type="dcterms:W3CDTF">2024-12-11T21:16:45Z</dcterms:modified>
</cp:coreProperties>
</file>