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defaultThemeVersion="124226"/>
  <mc:AlternateContent xmlns:mc="http://schemas.openxmlformats.org/markup-compatibility/2006">
    <mc:Choice Requires="x15">
      <x15ac:absPath xmlns:x15ac="http://schemas.microsoft.com/office/spreadsheetml/2010/11/ac" url="C:\Users\kandr\Desktop\Working files\"/>
    </mc:Choice>
  </mc:AlternateContent>
  <xr:revisionPtr revIDLastSave="0" documentId="8_{8BE69E5E-FDC6-4E01-82B7-AA5D154EC0B9}" xr6:coauthVersionLast="47" xr6:coauthVersionMax="47" xr10:uidLastSave="{00000000-0000-0000-0000-000000000000}"/>
  <workbookProtection workbookAlgorithmName="SHA-512" workbookHashValue="kSN92uht5DTrIPxALXRk2Xiyg0I2/PClVpRPNmvgN5/ihGwKctycwE7RKIruxfXE9D/sHKNPkdMsQ6j1aSV08Q==" workbookSaltValue="Ik/AmXiGFifCTVSkZwdQpQ==" workbookSpinCount="100000" lockStructure="1"/>
  <bookViews>
    <workbookView xWindow="-28920" yWindow="-2475" windowWidth="29040" windowHeight="15720" tabRatio="858" activeTab="8" xr2:uid="{00000000-000D-0000-FFFF-FFFF00000000}"/>
  </bookViews>
  <sheets>
    <sheet name="Introduction" sheetId="25" r:id="rId1"/>
    <sheet name="Project Appl. Part B Cover" sheetId="15" r:id="rId2"/>
    <sheet name="1. Milestone Worksheet" sheetId="34" r:id="rId3"/>
    <sheet name="2. Budget Summary" sheetId="31" r:id="rId4"/>
    <sheet name="3. Work Plan" sheetId="4" r:id="rId5"/>
    <sheet name="4. Process Flow" sheetId="8" r:id="rId6"/>
    <sheet name="5. Measuring Results" sheetId="24" r:id="rId7"/>
    <sheet name="6. Project Risk Profile" sheetId="11" r:id="rId8"/>
    <sheet name="7. Quantifiable Outcomes" sheetId="12" r:id="rId9"/>
    <sheet name="Options" sheetId="13" state="hidden" r:id="rId10"/>
  </sheets>
  <definedNames>
    <definedName name="_xlnm.Print_Area" localSheetId="4">'3. Work Plan'!$B$3:$AO$40</definedName>
    <definedName name="_xlnm.Print_Area" localSheetId="7">'6. Project Risk Profile'!$B$3:$J$23</definedName>
    <definedName name="_xlnm.Print_Area" localSheetId="8">'7. Quantifiable Outcomes'!$A$3:$H$15</definedName>
    <definedName name="_xlnm.Print_Area" localSheetId="1">'Project Appl. Part B Cover'!$B$2:$I$26</definedName>
  </definedNames>
  <calcPr calcId="191029"/>
  <customWorkbookViews>
    <customWorkbookView name="opa - Personal View" guid="{0C3EF321-74D1-4C14-A3EC-34809216350E}" mergeInterval="0" personalView="1" maximized="1" windowWidth="1276" windowHeight="878"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8" i="25" l="1"/>
  <c r="F16" i="34"/>
  <c r="E16" i="34"/>
  <c r="D16" i="34"/>
  <c r="C16" i="34"/>
  <c r="D15" i="34"/>
  <c r="C15" i="34"/>
  <c r="C14" i="34"/>
  <c r="D14" i="34"/>
  <c r="C11" i="34"/>
  <c r="C13" i="34"/>
  <c r="D13" i="34"/>
  <c r="C12" i="34"/>
  <c r="D12" i="34"/>
  <c r="D11" i="34"/>
  <c r="F15" i="34"/>
  <c r="E14" i="34"/>
  <c r="F14" i="34"/>
  <c r="E15" i="34"/>
  <c r="E13" i="34"/>
  <c r="F13" i="34"/>
  <c r="F12" i="34"/>
  <c r="E12" i="34"/>
  <c r="E10" i="4"/>
  <c r="E21" i="25"/>
  <c r="D100" i="24"/>
  <c r="D99" i="24"/>
  <c r="D98" i="24"/>
  <c r="D97" i="24"/>
  <c r="D96" i="24"/>
  <c r="D95" i="24"/>
  <c r="D94" i="24"/>
  <c r="D93" i="24"/>
  <c r="D92" i="24"/>
  <c r="D91" i="24"/>
  <c r="D90" i="24"/>
  <c r="D89" i="24"/>
  <c r="D88" i="24"/>
  <c r="C88" i="24" a="1"/>
  <c r="C88" i="24" s="1"/>
  <c r="D87" i="24"/>
  <c r="D86" i="24"/>
  <c r="D85" i="24"/>
  <c r="D84" i="24"/>
  <c r="D83" i="24"/>
  <c r="D82" i="24"/>
  <c r="D81" i="24"/>
  <c r="D80" i="24"/>
  <c r="D79" i="24"/>
  <c r="D78" i="24"/>
  <c r="D77" i="24"/>
  <c r="D76" i="24"/>
  <c r="D75" i="24"/>
  <c r="D74" i="24"/>
  <c r="D73" i="24"/>
  <c r="D72" i="24"/>
  <c r="C72" i="24" a="1"/>
  <c r="C72" i="24" s="1"/>
  <c r="D71" i="24"/>
  <c r="D70" i="24"/>
  <c r="D69" i="24"/>
  <c r="D68" i="24"/>
  <c r="D67" i="24"/>
  <c r="D66" i="24"/>
  <c r="D65" i="24"/>
  <c r="D64" i="24"/>
  <c r="D63" i="24"/>
  <c r="D62" i="24"/>
  <c r="D61" i="24"/>
  <c r="D60" i="24"/>
  <c r="D59" i="24"/>
  <c r="D58" i="24"/>
  <c r="D57" i="24"/>
  <c r="D56" i="24"/>
  <c r="C56" i="24" a="1"/>
  <c r="C56" i="24" s="1"/>
  <c r="D55" i="24"/>
  <c r="D54" i="24"/>
  <c r="D53" i="24"/>
  <c r="D52" i="24"/>
  <c r="D51" i="24"/>
  <c r="D50" i="24"/>
  <c r="D49" i="24"/>
  <c r="D48" i="24"/>
  <c r="D47" i="24"/>
  <c r="D46" i="24"/>
  <c r="D45" i="24"/>
  <c r="D44" i="24"/>
  <c r="D43" i="24"/>
  <c r="D42" i="24"/>
  <c r="D41" i="24"/>
  <c r="D40" i="24"/>
  <c r="C40" i="24" a="1"/>
  <c r="C40" i="24" s="1"/>
  <c r="D39" i="24"/>
  <c r="D38" i="24"/>
  <c r="D37" i="24"/>
  <c r="D36" i="24"/>
  <c r="D35" i="24"/>
  <c r="D34" i="24"/>
  <c r="D33" i="24"/>
  <c r="D32" i="24"/>
  <c r="D31" i="24"/>
  <c r="D30" i="24"/>
  <c r="D29" i="24"/>
  <c r="D28" i="24"/>
  <c r="D27" i="24"/>
  <c r="D26" i="24"/>
  <c r="D25" i="24"/>
  <c r="D24" i="24"/>
  <c r="C24" i="24" a="1"/>
  <c r="C24" i="24" s="1"/>
  <c r="D23" i="24"/>
  <c r="D22" i="24"/>
  <c r="D21" i="24"/>
  <c r="D20" i="24"/>
  <c r="D19" i="24"/>
  <c r="D18" i="24"/>
  <c r="D17" i="24"/>
  <c r="D16" i="24"/>
  <c r="D15" i="24"/>
  <c r="D14" i="24"/>
  <c r="D13" i="24"/>
  <c r="D12" i="24"/>
  <c r="D11" i="24"/>
  <c r="D10" i="24"/>
  <c r="D9" i="24"/>
  <c r="D8" i="24"/>
  <c r="C8" i="24" a="1"/>
  <c r="C8" i="24" s="1"/>
  <c r="E11" i="4"/>
  <c r="E12" i="4"/>
  <c r="D9" i="4"/>
  <c r="E9" i="4"/>
  <c r="E8" i="4"/>
  <c r="I22" i="11" l="1"/>
  <c r="I21" i="11"/>
  <c r="I20" i="11"/>
  <c r="I19" i="11"/>
  <c r="I18" i="11"/>
  <c r="I17" i="11"/>
  <c r="I16" i="11"/>
  <c r="I15" i="11"/>
  <c r="I14" i="11"/>
  <c r="I13" i="11"/>
  <c r="I12" i="11"/>
  <c r="I11" i="11"/>
  <c r="I10" i="11"/>
  <c r="I9" i="11"/>
  <c r="I8" i="11"/>
  <c r="I7" i="11"/>
  <c r="I6" i="11"/>
  <c r="D15" i="4" l="1"/>
  <c r="E15" i="4"/>
  <c r="D16" i="4"/>
  <c r="D16" i="8" s="1"/>
  <c r="E16" i="4"/>
  <c r="D17" i="4"/>
  <c r="D17" i="8" s="1"/>
  <c r="E17" i="4"/>
  <c r="D18" i="4"/>
  <c r="D18" i="8" s="1"/>
  <c r="E18" i="4"/>
  <c r="D19" i="4"/>
  <c r="D19" i="8" s="1"/>
  <c r="E19" i="4"/>
  <c r="D20" i="4"/>
  <c r="D20" i="8" s="1"/>
  <c r="E20" i="4"/>
  <c r="D21" i="4"/>
  <c r="D21" i="8" s="1"/>
  <c r="E21" i="4"/>
  <c r="D97" i="4"/>
  <c r="D97" i="8" s="1"/>
  <c r="E97" i="4"/>
  <c r="D98" i="4"/>
  <c r="E98" i="4"/>
  <c r="D99" i="4"/>
  <c r="D99" i="8" s="1"/>
  <c r="E99" i="4"/>
  <c r="D100" i="4"/>
  <c r="D100" i="8" s="1"/>
  <c r="E100" i="4"/>
  <c r="D101" i="4"/>
  <c r="D101" i="8" s="1"/>
  <c r="E101" i="4"/>
  <c r="D102" i="4"/>
  <c r="D102" i="8" s="1"/>
  <c r="E102" i="4"/>
  <c r="D98" i="8"/>
  <c r="E103" i="4"/>
  <c r="E96" i="4"/>
  <c r="E95" i="4"/>
  <c r="E94" i="4"/>
  <c r="E93" i="4"/>
  <c r="E92" i="4"/>
  <c r="E91" i="4"/>
  <c r="E90" i="4"/>
  <c r="E89" i="4"/>
  <c r="E88" i="4"/>
  <c r="E87" i="4"/>
  <c r="E86" i="4"/>
  <c r="E85" i="4"/>
  <c r="E84" i="4"/>
  <c r="E83" i="4"/>
  <c r="E82" i="4"/>
  <c r="E81" i="4"/>
  <c r="E80" i="4"/>
  <c r="E79" i="4"/>
  <c r="E78" i="4"/>
  <c r="E77" i="4"/>
  <c r="E76" i="4"/>
  <c r="E75" i="4"/>
  <c r="E74" i="4"/>
  <c r="E73" i="4"/>
  <c r="E72" i="4"/>
  <c r="E71" i="4"/>
  <c r="E70" i="4"/>
  <c r="E69" i="4"/>
  <c r="E68" i="4"/>
  <c r="E67" i="4"/>
  <c r="E66" i="4"/>
  <c r="E65" i="4"/>
  <c r="E64" i="4"/>
  <c r="E63" i="4"/>
  <c r="E62" i="4"/>
  <c r="E61" i="4"/>
  <c r="E60" i="4"/>
  <c r="E59" i="4"/>
  <c r="E58" i="4"/>
  <c r="E57" i="4"/>
  <c r="E56" i="4"/>
  <c r="E55" i="4"/>
  <c r="E54" i="4"/>
  <c r="E53" i="4"/>
  <c r="E52" i="4"/>
  <c r="E51" i="4"/>
  <c r="E50" i="4"/>
  <c r="E49" i="4"/>
  <c r="E48" i="4"/>
  <c r="E47" i="4"/>
  <c r="E46" i="4"/>
  <c r="E45" i="4"/>
  <c r="E44" i="4"/>
  <c r="E43" i="4"/>
  <c r="E42" i="4"/>
  <c r="E41" i="4"/>
  <c r="E40" i="4"/>
  <c r="E39" i="4"/>
  <c r="E38" i="4"/>
  <c r="E37" i="4"/>
  <c r="E36" i="4"/>
  <c r="E35" i="4"/>
  <c r="E34" i="4"/>
  <c r="E33" i="4"/>
  <c r="E32" i="4"/>
  <c r="E31" i="4"/>
  <c r="E30" i="4"/>
  <c r="E29" i="4"/>
  <c r="E28" i="4"/>
  <c r="E27" i="4"/>
  <c r="E26" i="4"/>
  <c r="E25" i="4"/>
  <c r="E24" i="4"/>
  <c r="E23" i="4"/>
  <c r="E22" i="4"/>
  <c r="E14" i="4"/>
  <c r="E13" i="4"/>
  <c r="D103" i="4"/>
  <c r="D103" i="8" s="1"/>
  <c r="D96" i="4"/>
  <c r="D96" i="8" s="1"/>
  <c r="D95" i="4"/>
  <c r="D95" i="8" s="1"/>
  <c r="D94" i="4"/>
  <c r="D94" i="8" s="1"/>
  <c r="D93" i="4"/>
  <c r="D93" i="8" s="1"/>
  <c r="D92" i="4"/>
  <c r="D92" i="8" s="1"/>
  <c r="D91" i="4"/>
  <c r="D91" i="8" s="1"/>
  <c r="D90" i="4"/>
  <c r="D90" i="8" s="1"/>
  <c r="D89" i="4"/>
  <c r="D89" i="8" s="1"/>
  <c r="D88" i="4"/>
  <c r="D88" i="8" s="1"/>
  <c r="D87" i="4"/>
  <c r="D87" i="8" s="1"/>
  <c r="D86" i="4"/>
  <c r="D86" i="8" s="1"/>
  <c r="D85" i="4"/>
  <c r="D85" i="8" s="1"/>
  <c r="D84" i="4"/>
  <c r="D84" i="8" s="1"/>
  <c r="D83" i="4"/>
  <c r="D83" i="8" s="1"/>
  <c r="D82" i="4"/>
  <c r="D82" i="8" s="1"/>
  <c r="D81" i="4"/>
  <c r="D81" i="8" s="1"/>
  <c r="D80" i="4"/>
  <c r="D80" i="8" s="1"/>
  <c r="D79" i="4"/>
  <c r="D79" i="8" s="1"/>
  <c r="D78" i="4"/>
  <c r="D78" i="8" s="1"/>
  <c r="D77" i="4"/>
  <c r="D77" i="8" s="1"/>
  <c r="D76" i="4"/>
  <c r="D76" i="8" s="1"/>
  <c r="D75" i="4"/>
  <c r="D75" i="8" s="1"/>
  <c r="D74" i="4"/>
  <c r="D74" i="8" s="1"/>
  <c r="D73" i="4"/>
  <c r="D73" i="8" s="1"/>
  <c r="D72" i="4"/>
  <c r="D72" i="8" s="1"/>
  <c r="D71" i="4"/>
  <c r="D71" i="8" s="1"/>
  <c r="D70" i="4"/>
  <c r="D70" i="8" s="1"/>
  <c r="D69" i="4"/>
  <c r="D69" i="8" s="1"/>
  <c r="D68" i="4"/>
  <c r="D68" i="8" s="1"/>
  <c r="D67" i="4"/>
  <c r="D67" i="8" s="1"/>
  <c r="D66" i="4"/>
  <c r="D66" i="8" s="1"/>
  <c r="D65" i="4"/>
  <c r="D65" i="8" s="1"/>
  <c r="D64" i="4"/>
  <c r="D64" i="8" s="1"/>
  <c r="D63" i="4"/>
  <c r="D63" i="8" s="1"/>
  <c r="D62" i="4"/>
  <c r="D62" i="8" s="1"/>
  <c r="D61" i="4"/>
  <c r="D61" i="8" s="1"/>
  <c r="D60" i="4"/>
  <c r="D60" i="8" s="1"/>
  <c r="D59" i="4"/>
  <c r="D59" i="8" s="1"/>
  <c r="D58" i="4"/>
  <c r="D58" i="8" s="1"/>
  <c r="D57" i="4"/>
  <c r="D57" i="8" s="1"/>
  <c r="D56" i="4"/>
  <c r="D56" i="8" s="1"/>
  <c r="D55" i="4"/>
  <c r="D55" i="8" s="1"/>
  <c r="D54" i="4"/>
  <c r="D54" i="8" s="1"/>
  <c r="D53" i="4"/>
  <c r="D53" i="8" s="1"/>
  <c r="D52" i="4"/>
  <c r="D52" i="8" s="1"/>
  <c r="D51" i="4"/>
  <c r="D51" i="8" s="1"/>
  <c r="D50" i="4"/>
  <c r="D50" i="8" s="1"/>
  <c r="D49" i="4"/>
  <c r="D49" i="8" s="1"/>
  <c r="D48" i="4"/>
  <c r="D48" i="8" s="1"/>
  <c r="D47" i="4"/>
  <c r="D47" i="8" s="1"/>
  <c r="D46" i="4"/>
  <c r="D46" i="8" s="1"/>
  <c r="D45" i="4"/>
  <c r="D45" i="8" s="1"/>
  <c r="D44" i="4"/>
  <c r="D44" i="8" s="1"/>
  <c r="D43" i="4"/>
  <c r="D43" i="8" s="1"/>
  <c r="D42" i="4"/>
  <c r="D42" i="8" s="1"/>
  <c r="D41" i="4"/>
  <c r="D41" i="8" s="1"/>
  <c r="D40" i="4"/>
  <c r="D40" i="8" s="1"/>
  <c r="D39" i="4"/>
  <c r="D39" i="8" s="1"/>
  <c r="D38" i="4"/>
  <c r="D38" i="8" s="1"/>
  <c r="D37" i="4"/>
  <c r="D37" i="8" s="1"/>
  <c r="D36" i="4"/>
  <c r="D36" i="8" s="1"/>
  <c r="D35" i="4"/>
  <c r="D35" i="8" s="1"/>
  <c r="D34" i="4"/>
  <c r="D34" i="8" s="1"/>
  <c r="D33" i="4"/>
  <c r="D33" i="8" s="1"/>
  <c r="D32" i="4"/>
  <c r="D32" i="8" s="1"/>
  <c r="D31" i="4"/>
  <c r="D31" i="8" s="1"/>
  <c r="D30" i="4"/>
  <c r="D30" i="8" s="1"/>
  <c r="D29" i="4"/>
  <c r="D29" i="8" s="1"/>
  <c r="D28" i="4"/>
  <c r="D28" i="8" s="1"/>
  <c r="D27" i="4"/>
  <c r="D27" i="8" s="1"/>
  <c r="D26" i="4"/>
  <c r="D26" i="8" s="1"/>
  <c r="D25" i="4"/>
  <c r="D25" i="8" s="1"/>
  <c r="D24" i="4"/>
  <c r="D24" i="8" s="1"/>
  <c r="D23" i="4"/>
  <c r="D23" i="8" s="1"/>
  <c r="D22" i="4"/>
  <c r="D22" i="8" s="1"/>
  <c r="D15" i="8"/>
  <c r="D14" i="4"/>
  <c r="D14" i="8" s="1"/>
  <c r="D13" i="4"/>
  <c r="D13" i="8" s="1"/>
  <c r="D12" i="4"/>
  <c r="D12" i="8" s="1"/>
  <c r="D11" i="4"/>
  <c r="D11" i="8" s="1"/>
  <c r="D10" i="4"/>
  <c r="D10" i="8" s="1"/>
  <c r="D9" i="8"/>
  <c r="D8" i="4"/>
  <c r="D8" i="8" s="1"/>
  <c r="C88" i="4" a="1"/>
  <c r="C88" i="4" s="1"/>
  <c r="C88" i="8" s="1"/>
  <c r="C72" i="4" a="1"/>
  <c r="C72" i="4" s="1"/>
  <c r="C72" i="8" s="1"/>
  <c r="C56" i="4" a="1"/>
  <c r="C56" i="4" s="1"/>
  <c r="C56" i="8" s="1"/>
  <c r="C40" i="4" a="1"/>
  <c r="C40" i="4" s="1"/>
  <c r="C40" i="8" s="1"/>
  <c r="C24" i="4" a="1"/>
  <c r="C24" i="4" s="1"/>
  <c r="C24" i="8" s="1"/>
  <c r="C8" i="4" a="1"/>
  <c r="C8" i="4" s="1"/>
  <c r="C8" i="8" s="1"/>
  <c r="I17" i="31"/>
  <c r="G17" i="31"/>
  <c r="L16" i="31"/>
  <c r="L15" i="31"/>
  <c r="L14" i="31"/>
  <c r="L13" i="31"/>
  <c r="L12" i="31"/>
  <c r="L11" i="31"/>
  <c r="L10" i="31"/>
  <c r="L9" i="31"/>
  <c r="L8" i="31"/>
  <c r="L7" i="31"/>
  <c r="AA54" i="34"/>
  <c r="Z54" i="34"/>
  <c r="Y54" i="34"/>
  <c r="X54" i="34"/>
  <c r="W54" i="34"/>
  <c r="V54" i="34"/>
  <c r="U54" i="34"/>
  <c r="T54" i="34"/>
  <c r="S54" i="34"/>
  <c r="R54" i="34"/>
  <c r="Q54" i="34"/>
  <c r="P54" i="34"/>
  <c r="O54" i="34"/>
  <c r="B105" i="34"/>
  <c r="B40" i="4" s="1"/>
  <c r="B40" i="24" s="1"/>
  <c r="B221" i="34"/>
  <c r="B103" i="4" s="1"/>
  <c r="B220" i="34"/>
  <c r="B102" i="4" s="1"/>
  <c r="B219" i="34"/>
  <c r="B101" i="4" s="1"/>
  <c r="B218" i="34"/>
  <c r="B100" i="4" s="1"/>
  <c r="B217" i="34"/>
  <c r="B99" i="4" s="1"/>
  <c r="B216" i="34"/>
  <c r="B98" i="4" s="1"/>
  <c r="B215" i="34"/>
  <c r="B97" i="4" s="1"/>
  <c r="B214" i="34"/>
  <c r="B96" i="4" s="1"/>
  <c r="B96" i="24" s="1"/>
  <c r="B213" i="34"/>
  <c r="B95" i="4" s="1"/>
  <c r="B95" i="24" s="1"/>
  <c r="B212" i="34"/>
  <c r="B94" i="4" s="1"/>
  <c r="B94" i="24" s="1"/>
  <c r="B211" i="34"/>
  <c r="B93" i="4" s="1"/>
  <c r="B93" i="24" s="1"/>
  <c r="B210" i="34"/>
  <c r="B92" i="4" s="1"/>
  <c r="B92" i="24" s="1"/>
  <c r="B209" i="34"/>
  <c r="B91" i="4" s="1"/>
  <c r="B91" i="24" s="1"/>
  <c r="B208" i="34"/>
  <c r="B90" i="4" s="1"/>
  <c r="B90" i="24" s="1"/>
  <c r="B207" i="34"/>
  <c r="B89" i="4" s="1"/>
  <c r="B89" i="24" s="1"/>
  <c r="B206" i="34"/>
  <c r="B88" i="4" s="1"/>
  <c r="B88" i="24" s="1"/>
  <c r="AA222" i="34"/>
  <c r="Z222" i="34"/>
  <c r="Y222" i="34"/>
  <c r="X222" i="34"/>
  <c r="W222" i="34"/>
  <c r="V222" i="34"/>
  <c r="U222" i="34"/>
  <c r="T222" i="34"/>
  <c r="S222" i="34"/>
  <c r="R222" i="34"/>
  <c r="Q222" i="34"/>
  <c r="P222" i="34"/>
  <c r="O222" i="34"/>
  <c r="C197" i="34" s="1"/>
  <c r="N221" i="34"/>
  <c r="M221" i="34"/>
  <c r="N220" i="34"/>
  <c r="M220" i="34"/>
  <c r="N219" i="34"/>
  <c r="M219" i="34"/>
  <c r="N218" i="34"/>
  <c r="M218" i="34"/>
  <c r="N217" i="34"/>
  <c r="M217" i="34"/>
  <c r="N216" i="34"/>
  <c r="M216" i="34"/>
  <c r="N215" i="34"/>
  <c r="M215" i="34"/>
  <c r="N214" i="34"/>
  <c r="M214" i="34"/>
  <c r="N213" i="34"/>
  <c r="M213" i="34"/>
  <c r="N212" i="34"/>
  <c r="M212" i="34"/>
  <c r="N211" i="34"/>
  <c r="M211" i="34"/>
  <c r="N210" i="34"/>
  <c r="M210" i="34"/>
  <c r="N209" i="34"/>
  <c r="M209" i="34"/>
  <c r="N208" i="34"/>
  <c r="M208" i="34"/>
  <c r="N207" i="34"/>
  <c r="M207" i="34"/>
  <c r="N206" i="34"/>
  <c r="M206" i="34"/>
  <c r="B188" i="34"/>
  <c r="B87" i="4" s="1"/>
  <c r="B87" i="24" s="1"/>
  <c r="B187" i="34"/>
  <c r="B86" i="4" s="1"/>
  <c r="B86" i="24" s="1"/>
  <c r="B186" i="34"/>
  <c r="B85" i="4" s="1"/>
  <c r="B85" i="24" s="1"/>
  <c r="B185" i="34"/>
  <c r="B84" i="4" s="1"/>
  <c r="B84" i="24" s="1"/>
  <c r="B184" i="34"/>
  <c r="B83" i="4" s="1"/>
  <c r="B83" i="24" s="1"/>
  <c r="B183" i="34"/>
  <c r="B82" i="4" s="1"/>
  <c r="B82" i="24" s="1"/>
  <c r="B182" i="34"/>
  <c r="B81" i="4" s="1"/>
  <c r="B81" i="24" s="1"/>
  <c r="B181" i="34"/>
  <c r="B80" i="4" s="1"/>
  <c r="B80" i="24" s="1"/>
  <c r="B180" i="34"/>
  <c r="B79" i="4" s="1"/>
  <c r="B79" i="24" s="1"/>
  <c r="B179" i="34"/>
  <c r="B78" i="4" s="1"/>
  <c r="B78" i="24" s="1"/>
  <c r="B178" i="34"/>
  <c r="B77" i="4" s="1"/>
  <c r="B77" i="24" s="1"/>
  <c r="B177" i="34"/>
  <c r="B76" i="4" s="1"/>
  <c r="B76" i="24" s="1"/>
  <c r="B176" i="34"/>
  <c r="B75" i="4" s="1"/>
  <c r="B75" i="24" s="1"/>
  <c r="B175" i="34"/>
  <c r="B74" i="4" s="1"/>
  <c r="B74" i="24" s="1"/>
  <c r="B174" i="34"/>
  <c r="B73" i="4" s="1"/>
  <c r="B73" i="24" s="1"/>
  <c r="B173" i="34"/>
  <c r="B72" i="4" s="1"/>
  <c r="B72" i="24" s="1"/>
  <c r="AA189" i="34"/>
  <c r="Z189" i="34"/>
  <c r="Y189" i="34"/>
  <c r="X189" i="34"/>
  <c r="W189" i="34"/>
  <c r="V189" i="34"/>
  <c r="U189" i="34"/>
  <c r="T189" i="34"/>
  <c r="S189" i="34"/>
  <c r="R189" i="34"/>
  <c r="Q189" i="34"/>
  <c r="P189" i="34"/>
  <c r="O189" i="34"/>
  <c r="C164" i="34" s="1"/>
  <c r="N188" i="34"/>
  <c r="M188" i="34"/>
  <c r="N187" i="34"/>
  <c r="M187" i="34"/>
  <c r="N186" i="34"/>
  <c r="M186" i="34"/>
  <c r="N185" i="34"/>
  <c r="M185" i="34"/>
  <c r="N184" i="34"/>
  <c r="M184" i="34"/>
  <c r="N183" i="34"/>
  <c r="M183" i="34"/>
  <c r="N182" i="34"/>
  <c r="M182" i="34"/>
  <c r="N181" i="34"/>
  <c r="M181" i="34"/>
  <c r="N180" i="34"/>
  <c r="M180" i="34"/>
  <c r="N179" i="34"/>
  <c r="M179" i="34"/>
  <c r="N178" i="34"/>
  <c r="M178" i="34"/>
  <c r="N177" i="34"/>
  <c r="M177" i="34"/>
  <c r="N176" i="34"/>
  <c r="M176" i="34"/>
  <c r="N175" i="34"/>
  <c r="M175" i="34"/>
  <c r="N174" i="34"/>
  <c r="M174" i="34"/>
  <c r="N173" i="34"/>
  <c r="M173" i="34"/>
  <c r="B154" i="34"/>
  <c r="B71" i="4" s="1"/>
  <c r="B71" i="24" s="1"/>
  <c r="B153" i="34"/>
  <c r="B70" i="4" s="1"/>
  <c r="B70" i="24" s="1"/>
  <c r="B152" i="34"/>
  <c r="B69" i="4" s="1"/>
  <c r="B69" i="24" s="1"/>
  <c r="B151" i="34"/>
  <c r="B68" i="4" s="1"/>
  <c r="B68" i="24" s="1"/>
  <c r="B150" i="34"/>
  <c r="B67" i="4" s="1"/>
  <c r="B67" i="24" s="1"/>
  <c r="B149" i="34"/>
  <c r="B66" i="4" s="1"/>
  <c r="B66" i="24" s="1"/>
  <c r="B148" i="34"/>
  <c r="B65" i="4" s="1"/>
  <c r="B65" i="24" s="1"/>
  <c r="B147" i="34"/>
  <c r="B64" i="4" s="1"/>
  <c r="B64" i="24" s="1"/>
  <c r="B146" i="34"/>
  <c r="B63" i="4" s="1"/>
  <c r="B63" i="24" s="1"/>
  <c r="B145" i="34"/>
  <c r="B62" i="4" s="1"/>
  <c r="B62" i="24" s="1"/>
  <c r="B144" i="34"/>
  <c r="B61" i="4" s="1"/>
  <c r="B61" i="24" s="1"/>
  <c r="B143" i="34"/>
  <c r="B60" i="4" s="1"/>
  <c r="B60" i="24" s="1"/>
  <c r="B142" i="34"/>
  <c r="B59" i="4" s="1"/>
  <c r="B59" i="24" s="1"/>
  <c r="B141" i="34"/>
  <c r="B58" i="4" s="1"/>
  <c r="B58" i="24" s="1"/>
  <c r="B140" i="34"/>
  <c r="B57" i="4" s="1"/>
  <c r="B57" i="24" s="1"/>
  <c r="B139" i="34"/>
  <c r="B56" i="4" s="1"/>
  <c r="B56" i="24" s="1"/>
  <c r="AA155" i="34"/>
  <c r="Z155" i="34"/>
  <c r="Y155" i="34"/>
  <c r="X155" i="34"/>
  <c r="W155" i="34"/>
  <c r="V155" i="34"/>
  <c r="U155" i="34"/>
  <c r="T155" i="34"/>
  <c r="S155" i="34"/>
  <c r="R155" i="34"/>
  <c r="Q155" i="34"/>
  <c r="P155" i="34"/>
  <c r="O155" i="34"/>
  <c r="C130" i="34" s="1"/>
  <c r="N154" i="34"/>
  <c r="M154" i="34"/>
  <c r="N153" i="34"/>
  <c r="M153" i="34"/>
  <c r="N152" i="34"/>
  <c r="M152" i="34"/>
  <c r="N151" i="34"/>
  <c r="M151" i="34"/>
  <c r="N150" i="34"/>
  <c r="M150" i="34"/>
  <c r="N149" i="34"/>
  <c r="M149" i="34"/>
  <c r="N148" i="34"/>
  <c r="M148" i="34"/>
  <c r="N147" i="34"/>
  <c r="M147" i="34"/>
  <c r="N146" i="34"/>
  <c r="M146" i="34"/>
  <c r="N145" i="34"/>
  <c r="M145" i="34"/>
  <c r="N144" i="34"/>
  <c r="M144" i="34"/>
  <c r="N143" i="34"/>
  <c r="M143" i="34"/>
  <c r="N142" i="34"/>
  <c r="M142" i="34"/>
  <c r="N141" i="34"/>
  <c r="M141" i="34"/>
  <c r="N140" i="34"/>
  <c r="M140" i="34"/>
  <c r="N139" i="34"/>
  <c r="M139" i="34"/>
  <c r="B120" i="34"/>
  <c r="B119" i="34"/>
  <c r="B54" i="4" s="1"/>
  <c r="B118" i="34"/>
  <c r="B53" i="4" s="1"/>
  <c r="B117" i="34"/>
  <c r="B52" i="4" s="1"/>
  <c r="B116" i="34"/>
  <c r="B115" i="34"/>
  <c r="B50" i="4" s="1"/>
  <c r="B114" i="34"/>
  <c r="B49" i="4" s="1"/>
  <c r="B113" i="34"/>
  <c r="B48" i="4" s="1"/>
  <c r="B112" i="34"/>
  <c r="B111" i="34"/>
  <c r="B46" i="4" s="1"/>
  <c r="B110" i="34"/>
  <c r="B45" i="4" s="1"/>
  <c r="B109" i="34"/>
  <c r="B44" i="4" s="1"/>
  <c r="B108" i="34"/>
  <c r="B43" i="4" s="1"/>
  <c r="B107" i="34"/>
  <c r="B42" i="4" s="1"/>
  <c r="B106" i="34"/>
  <c r="B41" i="4" s="1"/>
  <c r="B41" i="24" s="1"/>
  <c r="AA121" i="34"/>
  <c r="Z121" i="34"/>
  <c r="Y121" i="34"/>
  <c r="X121" i="34"/>
  <c r="W121" i="34"/>
  <c r="V121" i="34"/>
  <c r="U121" i="34"/>
  <c r="T121" i="34"/>
  <c r="S121" i="34"/>
  <c r="R121" i="34"/>
  <c r="Q121" i="34"/>
  <c r="P121" i="34"/>
  <c r="O121" i="34"/>
  <c r="C96" i="34" s="1"/>
  <c r="N120" i="34"/>
  <c r="M120" i="34"/>
  <c r="N119" i="34"/>
  <c r="M119" i="34"/>
  <c r="N118" i="34"/>
  <c r="M118" i="34"/>
  <c r="N117" i="34"/>
  <c r="M117" i="34"/>
  <c r="N116" i="34"/>
  <c r="M116" i="34"/>
  <c r="N115" i="34"/>
  <c r="M115" i="34"/>
  <c r="N114" i="34"/>
  <c r="M114" i="34"/>
  <c r="N113" i="34"/>
  <c r="M113" i="34"/>
  <c r="N112" i="34"/>
  <c r="M112" i="34"/>
  <c r="N111" i="34"/>
  <c r="M111" i="34"/>
  <c r="N110" i="34"/>
  <c r="M110" i="34"/>
  <c r="N109" i="34"/>
  <c r="M109" i="34"/>
  <c r="N108" i="34"/>
  <c r="M108" i="34"/>
  <c r="N107" i="34"/>
  <c r="M107" i="34"/>
  <c r="N106" i="34"/>
  <c r="M106" i="34"/>
  <c r="N105" i="34"/>
  <c r="M105" i="34"/>
  <c r="B87" i="34"/>
  <c r="B39" i="4" s="1"/>
  <c r="B39" i="24" s="1"/>
  <c r="B86" i="34"/>
  <c r="B38" i="4" s="1"/>
  <c r="B38" i="24" s="1"/>
  <c r="B85" i="34"/>
  <c r="B37" i="4" s="1"/>
  <c r="B37" i="24" s="1"/>
  <c r="B84" i="34"/>
  <c r="B36" i="4" s="1"/>
  <c r="B36" i="24" s="1"/>
  <c r="B83" i="34"/>
  <c r="B35" i="4" s="1"/>
  <c r="B35" i="24" s="1"/>
  <c r="B82" i="34"/>
  <c r="B34" i="4" s="1"/>
  <c r="B34" i="24" s="1"/>
  <c r="B81" i="34"/>
  <c r="B33" i="4" s="1"/>
  <c r="B33" i="24" s="1"/>
  <c r="B80" i="34"/>
  <c r="B32" i="4" s="1"/>
  <c r="B32" i="24" s="1"/>
  <c r="B79" i="34"/>
  <c r="B31" i="4" s="1"/>
  <c r="B31" i="24" s="1"/>
  <c r="B78" i="34"/>
  <c r="B30" i="4" s="1"/>
  <c r="B30" i="24" s="1"/>
  <c r="B77" i="34"/>
  <c r="B29" i="4" s="1"/>
  <c r="B29" i="24" s="1"/>
  <c r="B76" i="34"/>
  <c r="B28" i="4" s="1"/>
  <c r="B28" i="24" s="1"/>
  <c r="B75" i="34"/>
  <c r="B27" i="4" s="1"/>
  <c r="B27" i="24" s="1"/>
  <c r="B74" i="34"/>
  <c r="B26" i="4" s="1"/>
  <c r="B26" i="24" s="1"/>
  <c r="B73" i="34"/>
  <c r="B25" i="4" s="1"/>
  <c r="B25" i="24" s="1"/>
  <c r="B72" i="34"/>
  <c r="B24" i="4" s="1"/>
  <c r="B24" i="24" s="1"/>
  <c r="AA88" i="34"/>
  <c r="Z88" i="34"/>
  <c r="Y88" i="34"/>
  <c r="X88" i="34"/>
  <c r="W88" i="34"/>
  <c r="V88" i="34"/>
  <c r="U88" i="34"/>
  <c r="T88" i="34"/>
  <c r="S88" i="34"/>
  <c r="R88" i="34"/>
  <c r="Q88" i="34"/>
  <c r="P88" i="34"/>
  <c r="O88" i="34"/>
  <c r="C63" i="34" s="1"/>
  <c r="N87" i="34"/>
  <c r="M87" i="34"/>
  <c r="N86" i="34"/>
  <c r="M86" i="34"/>
  <c r="N85" i="34"/>
  <c r="M85" i="34"/>
  <c r="N84" i="34"/>
  <c r="M84" i="34"/>
  <c r="N83" i="34"/>
  <c r="M83" i="34"/>
  <c r="N82" i="34"/>
  <c r="M82" i="34"/>
  <c r="N81" i="34"/>
  <c r="M81" i="34"/>
  <c r="N80" i="34"/>
  <c r="M80" i="34"/>
  <c r="N79" i="34"/>
  <c r="M79" i="34"/>
  <c r="N78" i="34"/>
  <c r="M78" i="34"/>
  <c r="N77" i="34"/>
  <c r="M77" i="34"/>
  <c r="N76" i="34"/>
  <c r="M76" i="34"/>
  <c r="N75" i="34"/>
  <c r="M75" i="34"/>
  <c r="N74" i="34"/>
  <c r="M74" i="34"/>
  <c r="N73" i="34"/>
  <c r="M73" i="34"/>
  <c r="N72" i="34"/>
  <c r="M72" i="34"/>
  <c r="B46" i="34"/>
  <c r="B16" i="4" s="1"/>
  <c r="B53" i="34"/>
  <c r="B52" i="34"/>
  <c r="B22" i="4" s="1"/>
  <c r="B22" i="24" s="1"/>
  <c r="B51" i="34"/>
  <c r="B50" i="34"/>
  <c r="B20" i="4" s="1"/>
  <c r="B49" i="34"/>
  <c r="B48" i="34"/>
  <c r="B47" i="34"/>
  <c r="B17" i="4" s="1"/>
  <c r="B45" i="34"/>
  <c r="B15" i="4" s="1"/>
  <c r="B44" i="34"/>
  <c r="B14" i="4" s="1"/>
  <c r="B14" i="24" s="1"/>
  <c r="B43" i="34"/>
  <c r="B13" i="4" s="1"/>
  <c r="B13" i="24" s="1"/>
  <c r="B42" i="34"/>
  <c r="B12" i="4" s="1"/>
  <c r="B12" i="24" s="1"/>
  <c r="B41" i="34"/>
  <c r="B11" i="4" s="1"/>
  <c r="B11" i="24" s="1"/>
  <c r="B40" i="34"/>
  <c r="B10" i="4" s="1"/>
  <c r="B10" i="24" s="1"/>
  <c r="B39" i="34"/>
  <c r="B9" i="4" s="1"/>
  <c r="B9" i="24" s="1"/>
  <c r="B38" i="34"/>
  <c r="B8" i="4" s="1"/>
  <c r="B8" i="24" s="1"/>
  <c r="B98" i="24" l="1"/>
  <c r="B51" i="4"/>
  <c r="B51" i="24" s="1"/>
  <c r="B20" i="24"/>
  <c r="B100" i="24"/>
  <c r="B19" i="4"/>
  <c r="B19" i="24" s="1"/>
  <c r="B43" i="24"/>
  <c r="B45" i="24"/>
  <c r="B53" i="24"/>
  <c r="B23" i="4"/>
  <c r="B23" i="24" s="1"/>
  <c r="B97" i="24"/>
  <c r="B15" i="24"/>
  <c r="B16" i="24"/>
  <c r="B21" i="4"/>
  <c r="B21" i="24" s="1"/>
  <c r="B17" i="24"/>
  <c r="B55" i="4"/>
  <c r="B55" i="24" s="1"/>
  <c r="B47" i="4"/>
  <c r="B47" i="24" s="1"/>
  <c r="B18" i="4"/>
  <c r="B18" i="24" s="1"/>
  <c r="C32" i="8"/>
  <c r="C80" i="8"/>
  <c r="C27" i="8"/>
  <c r="C75" i="8"/>
  <c r="C102" i="8"/>
  <c r="B46" i="24"/>
  <c r="B54" i="24"/>
  <c r="C35" i="8"/>
  <c r="C83" i="8"/>
  <c r="C97" i="8"/>
  <c r="C11" i="8"/>
  <c r="C59" i="8"/>
  <c r="C98" i="8"/>
  <c r="C16" i="8"/>
  <c r="C64" i="8"/>
  <c r="C99" i="8"/>
  <c r="B42" i="24"/>
  <c r="B99" i="24"/>
  <c r="C19" i="8"/>
  <c r="C67" i="8"/>
  <c r="C100" i="8"/>
  <c r="B49" i="24"/>
  <c r="C101" i="8"/>
  <c r="C48" i="8"/>
  <c r="C96" i="8"/>
  <c r="C9" i="8"/>
  <c r="C17" i="8"/>
  <c r="C25" i="8"/>
  <c r="C33" i="8"/>
  <c r="C41" i="8"/>
  <c r="C49" i="8"/>
  <c r="C57" i="8"/>
  <c r="C65" i="8"/>
  <c r="C73" i="8"/>
  <c r="C81" i="8"/>
  <c r="C89" i="8"/>
  <c r="C10" i="8"/>
  <c r="C18" i="8"/>
  <c r="C26" i="8"/>
  <c r="C34" i="8"/>
  <c r="C42" i="8"/>
  <c r="C50" i="8"/>
  <c r="C58" i="8"/>
  <c r="C66" i="8"/>
  <c r="C74" i="8"/>
  <c r="C82" i="8"/>
  <c r="C90" i="8"/>
  <c r="C12" i="8"/>
  <c r="C20" i="8"/>
  <c r="C28" i="8"/>
  <c r="C36" i="8"/>
  <c r="C44" i="8"/>
  <c r="C52" i="8"/>
  <c r="C60" i="8"/>
  <c r="C68" i="8"/>
  <c r="C76" i="8"/>
  <c r="C84" i="8"/>
  <c r="C92" i="8"/>
  <c r="C43" i="8"/>
  <c r="C51" i="8"/>
  <c r="C91" i="8"/>
  <c r="B44" i="24"/>
  <c r="B52" i="24"/>
  <c r="C13" i="8"/>
  <c r="C21" i="8"/>
  <c r="C29" i="8"/>
  <c r="C37" i="8"/>
  <c r="C45" i="8"/>
  <c r="C53" i="8"/>
  <c r="C61" i="8"/>
  <c r="C69" i="8"/>
  <c r="C77" i="8"/>
  <c r="C85" i="8"/>
  <c r="C93" i="8"/>
  <c r="C14" i="8"/>
  <c r="C22" i="8"/>
  <c r="C30" i="8"/>
  <c r="C38" i="8"/>
  <c r="C46" i="8"/>
  <c r="C54" i="8"/>
  <c r="C62" i="8"/>
  <c r="C70" i="8"/>
  <c r="C78" i="8"/>
  <c r="C86" i="8"/>
  <c r="C94" i="8"/>
  <c r="C15" i="8"/>
  <c r="C23" i="8"/>
  <c r="C31" i="8"/>
  <c r="C39" i="8"/>
  <c r="C47" i="8"/>
  <c r="C55" i="8"/>
  <c r="C63" i="8"/>
  <c r="C71" i="8"/>
  <c r="C79" i="8"/>
  <c r="C87" i="8"/>
  <c r="C95" i="8"/>
  <c r="C103" i="8"/>
  <c r="B48" i="24"/>
  <c r="B50" i="24"/>
  <c r="N88" i="34"/>
  <c r="C64" i="34" s="1"/>
  <c r="M121" i="34"/>
  <c r="M155" i="34"/>
  <c r="N222" i="34"/>
  <c r="C198" i="34" s="1"/>
  <c r="N121" i="34"/>
  <c r="C97" i="34" s="1"/>
  <c r="M222" i="34"/>
  <c r="M88" i="34"/>
  <c r="N155" i="34"/>
  <c r="C131" i="34" s="1"/>
  <c r="M189" i="34"/>
  <c r="N189" i="34"/>
  <c r="C165" i="34" s="1"/>
  <c r="N52" i="34"/>
  <c r="N51" i="34"/>
  <c r="N50" i="34"/>
  <c r="N49" i="34"/>
  <c r="N48" i="34"/>
  <c r="N47" i="34"/>
  <c r="M52" i="34"/>
  <c r="M51" i="34"/>
  <c r="M50" i="34"/>
  <c r="M49" i="34"/>
  <c r="M48" i="34"/>
  <c r="M47" i="34"/>
  <c r="M46" i="34"/>
  <c r="M45" i="34"/>
  <c r="N46" i="34"/>
  <c r="N45" i="34"/>
  <c r="N42" i="34"/>
  <c r="N40" i="34"/>
  <c r="N38" i="34"/>
  <c r="N39" i="34"/>
  <c r="C2" i="12"/>
  <c r="C1" i="12"/>
  <c r="C2" i="11"/>
  <c r="C1" i="11"/>
  <c r="C2" i="24"/>
  <c r="C1" i="24"/>
  <c r="D2" i="4"/>
  <c r="D1" i="4"/>
  <c r="N53" i="34"/>
  <c r="N44" i="34"/>
  <c r="N43" i="34"/>
  <c r="N41" i="34"/>
  <c r="M53" i="34"/>
  <c r="M44" i="34"/>
  <c r="M43" i="34"/>
  <c r="M42" i="34"/>
  <c r="M41" i="34"/>
  <c r="M40" i="34"/>
  <c r="M39" i="34"/>
  <c r="M38" i="34"/>
  <c r="L17" i="31"/>
  <c r="M223" i="34" l="1"/>
  <c r="B8" i="8" a="1"/>
  <c r="B8" i="8" s="1"/>
  <c r="L19" i="31"/>
  <c r="M89" i="34"/>
  <c r="C29" i="34"/>
  <c r="E11" i="34" s="1"/>
  <c r="M122" i="34"/>
  <c r="M156" i="34"/>
  <c r="M190" i="34"/>
  <c r="M54" i="34"/>
  <c r="C30" i="34" s="1"/>
  <c r="F11" i="34" s="1"/>
  <c r="N54" i="34"/>
  <c r="C2" i="34"/>
  <c r="C1" i="34"/>
  <c r="C2" i="8"/>
  <c r="C1" i="8"/>
  <c r="C2" i="31"/>
  <c r="C1" i="31"/>
  <c r="J16" i="31" l="1"/>
  <c r="J8" i="31"/>
  <c r="H10" i="31"/>
  <c r="J15" i="31"/>
  <c r="J7" i="31"/>
  <c r="H9" i="31"/>
  <c r="H11" i="31"/>
  <c r="J14" i="31"/>
  <c r="H16" i="31"/>
  <c r="H8" i="31"/>
  <c r="J13" i="31"/>
  <c r="H15" i="31"/>
  <c r="H7" i="31"/>
  <c r="J12" i="31"/>
  <c r="H14" i="31"/>
  <c r="H12" i="31"/>
  <c r="J11" i="31"/>
  <c r="H13" i="31"/>
  <c r="J10" i="31"/>
  <c r="J9" i="31"/>
  <c r="M55" i="34"/>
  <c r="E17" i="34"/>
  <c r="F17" i="3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tc={95411B9B-1F6C-4048-B040-E41EA0CC5D2E}</author>
  </authors>
  <commentList>
    <comment ref="G37" authorId="0" shapeId="0" xr:uid="{95411B9B-1F6C-4048-B040-E41EA0CC5D2E}">
      <text>
        <t xml:space="preserve">[Threaded comment]
Your version of Excel allows you to read this threaded comment; however, any edits to it will get removed if the file is opened in a newer version of Excel. Learn more: https://go.microsoft.com/fwlink/?linkid=870924
Comment:
    Consistent date format?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tc={9614CEC8-6D46-4E29-B45A-BA031A2BF303}</author>
  </authors>
  <commentList>
    <comment ref="I6" authorId="0" shapeId="0" xr:uid="{9614CEC8-6D46-4E29-B45A-BA031A2BF303}">
      <text>
        <t>[Threaded comment]
Your version of Excel allows you to read this threaded comment; however, any edits to it will get removed if the file is opened in a newer version of Excel. Learn more: https://go.microsoft.com/fwlink/?linkid=870924
Comment:
    Can this table completely replace the budget overview in Part A? Feels repetitive. Suggest adding separate columns for cash, in-kind, and percentages.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<sst xmlns="http://schemas.openxmlformats.org/spreadsheetml/2006/main" count="582" uniqueCount="268">
  <si>
    <t>Applicant:</t>
  </si>
  <si>
    <t>Project Title:</t>
  </si>
  <si>
    <t>Not Complete</t>
  </si>
  <si>
    <t>Document ID</t>
  </si>
  <si>
    <t>Worksheet Title</t>
  </si>
  <si>
    <t>Description</t>
  </si>
  <si>
    <t>The workplan is a Gantt chart that provides a description of specific activities that will be taking place during the course of the project timeline.</t>
  </si>
  <si>
    <t>This document captures all the quantifiable outcomes with associated confidence intervals of the outcome upon successful completion of the project.</t>
  </si>
  <si>
    <t>Row ID</t>
  </si>
  <si>
    <t>Total</t>
  </si>
  <si>
    <t>Milestone ID</t>
  </si>
  <si>
    <t>Activity ID</t>
  </si>
  <si>
    <t>Service Provider
[Product or Service Provider]</t>
  </si>
  <si>
    <t>Rate/Cost [$/hr] or [$/unit]</t>
  </si>
  <si>
    <t>Units</t>
  </si>
  <si>
    <t>Total Contribution (IESO)</t>
  </si>
  <si>
    <t>Demonstration Facility (In-Kind)</t>
  </si>
  <si>
    <t>Local Distribution Company (LDC) partner (In-Kind)</t>
  </si>
  <si>
    <t>3. Work Plan</t>
  </si>
  <si>
    <t>Project Month # (Maximum project length is 36 months)</t>
  </si>
  <si>
    <t>Ultimate Outcomes</t>
  </si>
  <si>
    <t>Ultimate Objective</t>
  </si>
  <si>
    <t>Project/ Intermediate Objective</t>
  </si>
  <si>
    <t>Immediate Objective</t>
  </si>
  <si>
    <t>Performance Indicator</t>
  </si>
  <si>
    <t xml:space="preserve">Method of Measurement </t>
  </si>
  <si>
    <t>Target Results</t>
  </si>
  <si>
    <t>Target Completion Date/Month</t>
  </si>
  <si>
    <t>Risk ID</t>
  </si>
  <si>
    <t>Milestone Impacted</t>
  </si>
  <si>
    <t>Description of Risk</t>
  </si>
  <si>
    <t>Risk Mitigation Strategy</t>
  </si>
  <si>
    <t>95% Confidence Interval</t>
  </si>
  <si>
    <t>Metrics</t>
  </si>
  <si>
    <t>Lower Bound</t>
  </si>
  <si>
    <t>Upper Bound</t>
  </si>
  <si>
    <t>Expected Result</t>
  </si>
  <si>
    <t>Severity</t>
  </si>
  <si>
    <t>Almost Certain</t>
  </si>
  <si>
    <t>Likely</t>
  </si>
  <si>
    <t>Possible</t>
  </si>
  <si>
    <t>Unlikely</t>
  </si>
  <si>
    <t>Rare</t>
  </si>
  <si>
    <t>Critical</t>
  </si>
  <si>
    <t>Significant</t>
  </si>
  <si>
    <t>Moderate</t>
  </si>
  <si>
    <t>Minor</t>
  </si>
  <si>
    <t>Insignificant</t>
  </si>
  <si>
    <t>Scope</t>
  </si>
  <si>
    <t>Budget</t>
  </si>
  <si>
    <t>Timeline</t>
  </si>
  <si>
    <t>Material / Equipment / Hardware</t>
  </si>
  <si>
    <t>Labour</t>
  </si>
  <si>
    <t>License Fees</t>
  </si>
  <si>
    <t>Participant Incentives</t>
  </si>
  <si>
    <t>3rd Party M&amp;V</t>
  </si>
  <si>
    <t>Accommodation and food services</t>
  </si>
  <si>
    <t>Agriculture</t>
  </si>
  <si>
    <t>Business, building and other support services</t>
  </si>
  <si>
    <t>Construction</t>
  </si>
  <si>
    <t>Educational services</t>
  </si>
  <si>
    <t>Finance, insurance, real estate, rental and leasing</t>
  </si>
  <si>
    <t>Forestry, fishing, mining, quarrying, oil and gas</t>
  </si>
  <si>
    <t>Goods-producing sector</t>
  </si>
  <si>
    <t>Health care and social assistance</t>
  </si>
  <si>
    <t>Information, culture and recreation</t>
  </si>
  <si>
    <t>Manufacturing</t>
  </si>
  <si>
    <t>Other services (except public administration)</t>
  </si>
  <si>
    <t>Professional, scientific and technical services</t>
  </si>
  <si>
    <t>Public administration</t>
  </si>
  <si>
    <t>Services-producing sector</t>
  </si>
  <si>
    <t>Transportation and warehousing</t>
  </si>
  <si>
    <t>Utilities</t>
  </si>
  <si>
    <t>Wholesale and retail trade</t>
  </si>
  <si>
    <t>Complete</t>
  </si>
  <si>
    <t>Academia / University</t>
  </si>
  <si>
    <t>Crown Corporation</t>
  </si>
  <si>
    <t>Government - Federal Entity</t>
  </si>
  <si>
    <t>Government - Municipal Entity</t>
  </si>
  <si>
    <t>Government - Provincial Entity</t>
  </si>
  <si>
    <t>Local Distribution Company</t>
  </si>
  <si>
    <t xml:space="preserve">NGO </t>
  </si>
  <si>
    <t>Private - For Profit</t>
  </si>
  <si>
    <t>Private - Not For Profit</t>
  </si>
  <si>
    <t>Transmission Company</t>
  </si>
  <si>
    <t>Academia, University Research</t>
  </si>
  <si>
    <t>Accommodation and Food Services</t>
  </si>
  <si>
    <t>Administrative and Support, Waste Management and Remediation Services</t>
  </si>
  <si>
    <t>Agriculture, Forestry, Fishing and Hunting</t>
  </si>
  <si>
    <t>Arts, Entertainment and Recreation</t>
  </si>
  <si>
    <t>Consultants</t>
  </si>
  <si>
    <t>Educational Services</t>
  </si>
  <si>
    <t>Electricity System Operator</t>
  </si>
  <si>
    <t>Energy</t>
  </si>
  <si>
    <t>Finance and Insurance</t>
  </si>
  <si>
    <t>Health Care and Social Assistance</t>
  </si>
  <si>
    <t>Information and Cultural Industries</t>
  </si>
  <si>
    <t>Mining, Quarrying, and Oil and Gas Extraction</t>
  </si>
  <si>
    <t>Public Administration</t>
  </si>
  <si>
    <t>Real Estate and Rental and Leasing</t>
  </si>
  <si>
    <t>Research</t>
  </si>
  <si>
    <t>Retail Trade</t>
  </si>
  <si>
    <t>Technology</t>
  </si>
  <si>
    <t>Transportation and Warehousing</t>
  </si>
  <si>
    <t>Wholesale Trade</t>
  </si>
  <si>
    <t>In Kind</t>
  </si>
  <si>
    <t>Cash</t>
  </si>
  <si>
    <t>Applicant</t>
  </si>
  <si>
    <t>Project Partner</t>
  </si>
  <si>
    <t>Confirmed</t>
  </si>
  <si>
    <t>Unconfirmed</t>
  </si>
  <si>
    <t>Milestone 1</t>
  </si>
  <si>
    <t>Milestone 2</t>
  </si>
  <si>
    <t>Milestone 3</t>
  </si>
  <si>
    <t>Milestone 4</t>
  </si>
  <si>
    <t>Milestone 5</t>
  </si>
  <si>
    <t>Project title:</t>
  </si>
  <si>
    <t xml:space="preserve">Regardless of whether or not the supplier is known at this point, you must provide a rough estimate of the rate you expect you will pay for the good or service of this task/cost item, otherwise, there would be no basis for your request. </t>
  </si>
  <si>
    <t>Total:
(calculated)</t>
  </si>
  <si>
    <t>Choose which industry is associated with this project activity cost based on the North American Industry Classification System (NAICS).</t>
  </si>
  <si>
    <t>Applicant Company: Cash Contribution Amount</t>
  </si>
  <si>
    <t xml:space="preserve">Applicant Company: In-Kind Contribution amount </t>
  </si>
  <si>
    <t>Milestone Title</t>
  </si>
  <si>
    <t>Milestone 1: Plan and budget</t>
  </si>
  <si>
    <t>Milestone ID:</t>
  </si>
  <si>
    <t xml:space="preserve">The dollar amount the applicant company contributes to this line item in cash. </t>
  </si>
  <si>
    <t xml:space="preserve">[Partner A - replace name]: In-Kind Contribution amount </t>
  </si>
  <si>
    <t>[Partner A - replace name]: Cash contribution amount</t>
  </si>
  <si>
    <t>[Partner B - replace name]: Cash contribution amount</t>
  </si>
  <si>
    <t xml:space="preserve">[Partner B - replace name]: In-Kind Contribution amount </t>
  </si>
  <si>
    <t>[Partner C - replace name]: Cash contribution amount</t>
  </si>
  <si>
    <t xml:space="preserve">[Partner C - replace name]: In-Kind Contribution amount </t>
  </si>
  <si>
    <t>[Partner D - replace name]: Cash contribution amount</t>
  </si>
  <si>
    <t xml:space="preserve">[Partner D - replace name]: In-Kind Contribution amount </t>
  </si>
  <si>
    <t>Please provide a brief description of how this milestone advances the project:</t>
  </si>
  <si>
    <t>The method of measurement should be chosen to reflect the data required, the level of accuracy needed and the difficulty of collecting it.  Frequency of measurement should be included if it occurs more than once.</t>
  </si>
  <si>
    <t>Results should match what you hope to achieve, not the minimum or maximum possible.</t>
  </si>
  <si>
    <t>Deliverables are tangible products that are created as the result of an activity.  
Some activities may not result in a deliverable but are nevertheless important (e.g., participant recruitment)</t>
  </si>
  <si>
    <t>Accessibility</t>
  </si>
  <si>
    <t>About this document</t>
  </si>
  <si>
    <t>Tips for this excel document</t>
  </si>
  <si>
    <t>Examples</t>
  </si>
  <si>
    <t>Price ($)</t>
  </si>
  <si>
    <t>Price 1</t>
  </si>
  <si>
    <t>Price 2</t>
  </si>
  <si>
    <t>Your pet's name</t>
  </si>
  <si>
    <t>If you don't have a pet, just put in n/a.</t>
  </si>
  <si>
    <r>
      <t xml:space="preserve">Industry
</t>
    </r>
    <r>
      <rPr>
        <sz val="10"/>
        <color theme="0"/>
        <rFont val="Arial"/>
        <family val="2"/>
      </rPr>
      <t>(drop down selection)</t>
    </r>
  </si>
  <si>
    <r>
      <t xml:space="preserve">Applicant or Project Partner?
</t>
    </r>
    <r>
      <rPr>
        <sz val="10"/>
        <color theme="0"/>
        <rFont val="Arial"/>
        <family val="2"/>
      </rPr>
      <t>(drop down selection)</t>
    </r>
  </si>
  <si>
    <t>Milestone Completion Month
(month / year)</t>
  </si>
  <si>
    <t>IESO Contribution Amount
(dollar amount)</t>
  </si>
  <si>
    <t>Milestone Amount
(dollar amount)</t>
  </si>
  <si>
    <t xml:space="preserve">Milestone Details </t>
  </si>
  <si>
    <t>Cost Classification
(drop down selection)</t>
  </si>
  <si>
    <t>Industry (NAICS) Classification
(drop down selection)</t>
  </si>
  <si>
    <t>Milestone 2: Plan and budget</t>
  </si>
  <si>
    <r>
      <rPr>
        <b/>
        <sz val="10"/>
        <rFont val="Arial"/>
        <family val="2"/>
      </rPr>
      <t xml:space="preserve">Help and instructions: </t>
    </r>
    <r>
      <rPr>
        <sz val="10"/>
        <rFont val="Arial"/>
        <family val="2"/>
      </rPr>
      <t xml:space="preserve">This is information that should help you understand or fill out a part of the document. These are tinted yellow.  </t>
    </r>
  </si>
  <si>
    <t>Costs</t>
  </si>
  <si>
    <t>Totals:</t>
  </si>
  <si>
    <t>Contributions  
(fill in in cells to right)</t>
  </si>
  <si>
    <t>Risk Classification
(Calculated)</t>
  </si>
  <si>
    <t>Please note the difference between project outcome and objectives. Successful completion of project objectives advances the success of project outcomes.  For example, the installation of 20 heat pumps at residential homes is a project objective, not a project outcome. If the heat pumps leads to energy and/or cost savings, then the outcome of the project is the energy and cost savings realised from using the heat pumps. This spreadsheet aims to capture all the quantifiable outcomes upon successful completion of the pilot project, ranging from energy and/or cost savings, economic stimulus to reliability improvement. </t>
  </si>
  <si>
    <r>
      <t xml:space="preserve">This is a locked, restricted excel document. </t>
    </r>
    <r>
      <rPr>
        <b/>
        <sz val="10"/>
        <rFont val="Arial"/>
        <family val="2"/>
      </rPr>
      <t xml:space="preserve">You will only able to edit cells and content that require your input. </t>
    </r>
  </si>
  <si>
    <t xml:space="preserve">You will see some of the following fields in this document, and can interact with the examples to the right. </t>
  </si>
  <si>
    <r>
      <rPr>
        <b/>
        <sz val="10"/>
        <rFont val="Arial"/>
        <family val="2"/>
      </rPr>
      <t>Input fields</t>
    </r>
    <r>
      <rPr>
        <sz val="10"/>
        <rFont val="Arial"/>
        <family val="2"/>
      </rPr>
      <t xml:space="preserve">: This is where you will type many of your responses into this document. These cells may restrict what kinds of information you can enter - for example, a price-cell will only allow you to enter numbers. These cells will be white. </t>
    </r>
  </si>
  <si>
    <t xml:space="preserve">3. Workplan </t>
  </si>
  <si>
    <t>4. Process Flow</t>
  </si>
  <si>
    <t>5. Measuring Results</t>
  </si>
  <si>
    <t>6. Project Risk Profile</t>
  </si>
  <si>
    <t>7. Quantifiable Outcomes</t>
  </si>
  <si>
    <t xml:space="preserve">The budget summary lists all the partners and contributors to the overall project budget and the details of their contribution. </t>
  </si>
  <si>
    <t>Document Sections</t>
  </si>
  <si>
    <t xml:space="preserve">This table is generated from your responses to the Milestone Details, below. You cannot edit this table directly. </t>
  </si>
  <si>
    <t>Milestone Completion Month (ex: July 2030) 
OR
Count of months (ex. 18 months)</t>
  </si>
  <si>
    <t xml:space="preserve">This document provides space for up to 16 activities per milestone and up to 4 contributing partners, not including your organization and the IESO. </t>
  </si>
  <si>
    <t xml:space="preserve">Due Date </t>
  </si>
  <si>
    <t>Deliverable</t>
  </si>
  <si>
    <t>Activities</t>
  </si>
  <si>
    <t>Activity #</t>
  </si>
  <si>
    <t>Deliverable #</t>
  </si>
  <si>
    <t>Milestone 3: Plan and budget</t>
  </si>
  <si>
    <t>Milestone 4: Plan and budget</t>
  </si>
  <si>
    <t>Milestone 5: Plan and budget</t>
  </si>
  <si>
    <t>Milestone 6</t>
  </si>
  <si>
    <t>Milestone 6: Plan and budget</t>
  </si>
  <si>
    <t>These values are tallied from the table below "Milestone 4: Plan and budget"</t>
  </si>
  <si>
    <t>These values are tallied from the table below "Milestone 5: Plan and budget"</t>
  </si>
  <si>
    <t>These values are tallied from the table below "Milestone 6: Plan and budget"</t>
  </si>
  <si>
    <t>Checklist
(drop down selection)</t>
  </si>
  <si>
    <t>Not complete</t>
  </si>
  <si>
    <r>
      <rPr>
        <b/>
        <sz val="10"/>
        <rFont val="Arial"/>
        <family val="2"/>
      </rPr>
      <t>Calculated cells:</t>
    </r>
    <r>
      <rPr>
        <sz val="10"/>
        <rFont val="Arial"/>
        <family val="2"/>
      </rPr>
      <t xml:space="preserve"> These tally values that you've entered elsewhere in the sheet. You cannot edit them directly. They are coloured black. </t>
    </r>
  </si>
  <si>
    <t>Organization name</t>
  </si>
  <si>
    <t>Example of a linked cell using the results of the 'Organization name' entry</t>
  </si>
  <si>
    <t>1. Milestone Worksheet</t>
  </si>
  <si>
    <t xml:space="preserve">The process flow should demonstrate how your project will achieve its objectives. Your process flow should explain how the project’s activities and deliverables lead to the desired immediate, intermediate, long term, and ultimate outcomes. </t>
  </si>
  <si>
    <t>The milestone worksheet is where you will detail all the activities that need to happen in each milestone, the associated costs for each activity and the contribution between partners, applicants, and IESO towards the pilot project.</t>
  </si>
  <si>
    <t xml:space="preserve">The project risk profile is a document to capture all the associated risks of the project that may impact the project timeline, scope or budget. The applicant is encouraged to be as detailed as possible in completing this document and provide risk mitigation strategies for the risks identified. </t>
  </si>
  <si>
    <t>2. Budget Summary</t>
  </si>
  <si>
    <t xml:space="preserve">The measuring results document aims to capture the performance indicators of each activity/deliverable, its associated target results, and the timeframe of the results. </t>
  </si>
  <si>
    <t>← These values are tallied from the table below "Milestone 1: Plan and budget"</t>
  </si>
  <si>
    <t>This column is generated from what you put in the deliverable number and activity number columns. 
The items in this list will appear in Tab 3: Work Plan</t>
  </si>
  <si>
    <t>List the expected date of completion for this task. This should align with what you enter in Tab 3: Work Plan</t>
  </si>
  <si>
    <t>Please list/describe the product or service provider that will be paid for performing this task. 
If your service provider is not confirmed, provide a generic name/description.</t>
  </si>
  <si>
    <t>This must be a number</t>
  </si>
  <si>
    <t>Costs = Rate x Units</t>
  </si>
  <si>
    <r>
      <rPr>
        <b/>
        <sz val="8"/>
        <rFont val="Arial"/>
        <family val="2"/>
      </rPr>
      <t xml:space="preserve">This is calculated based on the values you enter in the cells to the right. </t>
    </r>
    <r>
      <rPr>
        <sz val="8"/>
        <rFont val="Arial"/>
        <family val="2"/>
      </rPr>
      <t xml:space="preserve">
The Costs and the Contributions must be the same for all line items. When the totals turns green they are balanced. </t>
    </r>
  </si>
  <si>
    <t xml:space="preserve">The dollar amount the applicant company contributes to this line item in-kind. </t>
  </si>
  <si>
    <t>You can edit the field below. Please update the name of this column to be the name of the funder or contributor.</t>
  </si>
  <si>
    <t xml:space="preserve">These cells show '0' if the cell they are linked to is empty. </t>
  </si>
  <si>
    <t>← These values are tallied from the table below "Milestone 2: Plan and budget"</t>
  </si>
  <si>
    <t>← These values are tallied from the table below "Milestone 3: Plan and budget"</t>
  </si>
  <si>
    <t>Unique Line Item ID
[Milestone #].[Deliverable #].[Activity #]</t>
  </si>
  <si>
    <t xml:space="preserve">Multiple activities can be mapped to a single deliverable.  </t>
  </si>
  <si>
    <t>Classify each cost for this project activity either as 'labour cost' including salaries and studies, 'material / hardware  / equipment cost' for this project, 'licensing fees' including cost of administration fees, and '3rd party M&amp;V costs.'</t>
  </si>
  <si>
    <t xml:space="preserve">Multiple deliverables can be mapped to a single milestone. 
Multiple activities can be mapped to a single deliverable.  </t>
  </si>
  <si>
    <r>
      <t xml:space="preserve">Organization Type
</t>
    </r>
    <r>
      <rPr>
        <sz val="10"/>
        <color theme="0"/>
        <rFont val="Arial"/>
        <family val="2"/>
      </rPr>
      <t>(drop down selection)</t>
    </r>
  </si>
  <si>
    <t>Organization Name</t>
  </si>
  <si>
    <t>Cash Contribution</t>
  </si>
  <si>
    <t xml:space="preserve">In-kind contribution </t>
  </si>
  <si>
    <t>Total contribution amount</t>
  </si>
  <si>
    <r>
      <t xml:space="preserve">In-kind % of project 
</t>
    </r>
    <r>
      <rPr>
        <sz val="10"/>
        <color theme="0"/>
        <rFont val="Arial"/>
        <family val="2"/>
      </rPr>
      <t>(calculated as you enter contributions)</t>
    </r>
  </si>
  <si>
    <r>
      <t xml:space="preserve">Cash % of project 
</t>
    </r>
    <r>
      <rPr>
        <sz val="10"/>
        <color theme="0"/>
        <rFont val="Arial"/>
        <family val="2"/>
      </rPr>
      <t>(calculated as you enter contributions)</t>
    </r>
  </si>
  <si>
    <t>Total in-kind contributions</t>
  </si>
  <si>
    <t>Total cash contributions</t>
  </si>
  <si>
    <t>IESO Contribution:</t>
  </si>
  <si>
    <r>
      <t xml:space="preserve">Status: Confirmed or Unconfirmed?
</t>
    </r>
    <r>
      <rPr>
        <sz val="10"/>
        <color theme="0"/>
        <rFont val="Arial"/>
        <family val="2"/>
      </rPr>
      <t>(drop down selection)</t>
    </r>
  </si>
  <si>
    <r>
      <t xml:space="preserve">Grand total
</t>
    </r>
    <r>
      <rPr>
        <sz val="14"/>
        <color theme="0"/>
        <rFont val="Arial"/>
        <family val="2"/>
      </rPr>
      <t>(Subtotal + IESO contribution)</t>
    </r>
  </si>
  <si>
    <r>
      <t>Subtotal</t>
    </r>
    <r>
      <rPr>
        <sz val="10"/>
        <color theme="0"/>
        <rFont val="Arial"/>
        <family val="2"/>
      </rPr>
      <t>:
(calculated)</t>
    </r>
  </si>
  <si>
    <t>Output</t>
  </si>
  <si>
    <t>Activity</t>
  </si>
  <si>
    <t>Short term outcome</t>
  </si>
  <si>
    <t>Intermediate outcome</t>
  </si>
  <si>
    <t>Ultimate outcome</t>
  </si>
  <si>
    <t xml:space="preserve">Activity </t>
  </si>
  <si>
    <t>Milestone, deliverable, and activity ID</t>
  </si>
  <si>
    <t>ID</t>
  </si>
  <si>
    <t>Activity impacted</t>
  </si>
  <si>
    <r>
      <t xml:space="preserve">Severity of Risk
</t>
    </r>
    <r>
      <rPr>
        <sz val="10"/>
        <color theme="0"/>
        <rFont val="Arial"/>
        <family val="2"/>
      </rPr>
      <t>(drop down selection)</t>
    </r>
  </si>
  <si>
    <r>
      <t xml:space="preserve">Likelihood of Risk
</t>
    </r>
    <r>
      <rPr>
        <sz val="10"/>
        <color theme="0"/>
        <rFont val="Arial"/>
        <family val="2"/>
      </rPr>
      <t>(drop down selection)</t>
    </r>
  </si>
  <si>
    <t>Milestone summary table</t>
  </si>
  <si>
    <t>Measuring results requires a measurable  performance indicator to be established for EACH project activity / deliverable.</t>
  </si>
  <si>
    <r>
      <t xml:space="preserve">Project Impact
</t>
    </r>
    <r>
      <rPr>
        <sz val="10"/>
        <color theme="0"/>
        <rFont val="Arial"/>
        <family val="2"/>
      </rPr>
      <t>(Scope, Budget, Timeline)</t>
    </r>
  </si>
  <si>
    <t>Qualitative Description (if applicable)</t>
  </si>
  <si>
    <t>Deployment, integration and grid connection of the EV storage system
components, making them ready for operational testing.</t>
  </si>
  <si>
    <t>Fermata: In-Kind Contribution amount</t>
  </si>
  <si>
    <t>Polara: In-Kind Contribution amount</t>
  </si>
  <si>
    <t>THESL: In-Kind Contribution amount</t>
  </si>
  <si>
    <t>Alectra: In-Kind Contribution amount</t>
  </si>
  <si>
    <t>Lion Electric: In-Kind Contribution amount</t>
  </si>
  <si>
    <t>Borg Warner: In-Kind Contribution amount</t>
  </si>
  <si>
    <t xml:space="preserve">Business Type </t>
  </si>
  <si>
    <r>
      <rPr>
        <b/>
        <sz val="10"/>
        <rFont val="Arial"/>
        <family val="2"/>
      </rPr>
      <t>Dropdown lists</t>
    </r>
    <r>
      <rPr>
        <sz val="10"/>
        <rFont val="Arial"/>
        <family val="2"/>
      </rPr>
      <t xml:space="preserve">: Click into the white cell and then click on the arrow on the right side to select from a dropdown list. These cells are tinted blue </t>
    </r>
  </si>
  <si>
    <t xml:space="preserve">&lt; click into this cell and then click the arrow to the right. </t>
  </si>
  <si>
    <t xml:space="preserve">If you change the amounts in the white boxes, the black box will update with the new total. </t>
  </si>
  <si>
    <t>This is a locked, fillable form and not all of the content in this document may be captured by a screen-reading device. If you require additional assistance to complete and submit this form, please contact hydrogeninnovationfund@ieso.ca.</t>
  </si>
  <si>
    <t xml:space="preserve">The process flow should demonstrate how your project will achieve its objectives. Your Process Flow should explain how the project’s activities and deliverables lead to the desired immediate, intermediate, long term, and ultimate outcomes. 
The process flow should provide a complete picture of the project and should reflect the more detailed description that is provided through the milestone schedule, the budget and work plan. 
There will be blank cells with '0' if you have not used all the lines provided in the Milestone Worksheet. That is ok, you only need to fill out information for cells that have content. </t>
  </si>
  <si>
    <t>This should align with Tab 7. Quantifiable Outcomes.</t>
  </si>
  <si>
    <t xml:space="preserve">Go to the IESO Hydrogen Innovation Fund page to find the other application documents and guidance for applicants. </t>
  </si>
  <si>
    <t>PLEASE NOTE: 
1. The costs for each milestone (calculated by Rate/Cost x Units) must match the value in the 'Contributions' column. The cells will turn green when these match and red when they do not. 
2. Please refer to the final page of the Application Guide available on IESO Hydrogen Innovation Fund webpage for more information on eligible expenses.
3. Final project milestone value must represent a minimum of 10% of Fund grant. 
4. Eligible labour costs are capped at a maximum $800/day (7.5 hours).
5. In-kind and cash contributions consist of auditable, substantiated cash and non-cash contributions to the project that contribute substantially to the completion of the project.  </t>
  </si>
  <si>
    <t>Project Application Part B Cover</t>
  </si>
  <si>
    <t>Section Referenced in Written Application</t>
  </si>
  <si>
    <t>Hydrogen Innovation Fund Project Application: Part B</t>
  </si>
  <si>
    <t>This workbook is a part of the Hydrogen Innovation Fund (HIF) Project Application package. It must be submitted alongside all deliverables required by the application checklist. Use the application guidelines for instructions and support in completing your application.</t>
  </si>
  <si>
    <t>This date should match the dates provided in the Work Plan.  If the activity happens on a recurring basis, the date should indicate the first time that the activity takes place. You may choose to write Month 8 rather than a specific date to ensure the application does not need to be updated if project start date is delayed.</t>
  </si>
  <si>
    <r>
      <rPr>
        <b/>
        <sz val="10"/>
        <rFont val="Arial"/>
        <family val="2"/>
      </rPr>
      <t xml:space="preserve">Linked cells: </t>
    </r>
    <r>
      <rPr>
        <sz val="10"/>
        <rFont val="Arial"/>
        <family val="2"/>
      </rPr>
      <t xml:space="preserve">These cells display content that you've entered elsewhere in the sheet. They can't be edited directly. They are tinted purple. As an example, your applicant name and project title entered on the Project Application Part B Cover tab will display at the top of every other tab.  </t>
    </r>
  </si>
  <si>
    <t>werewr</t>
  </si>
  <si>
    <t>Time period / Due date</t>
  </si>
  <si>
    <t xml:space="preserve">The line items below are pulled from the 'Milestone worksheet' tab. There will be blank cells with '0' and with blank dates (1900-01-00) if you have not used all the lines provided in the Milestone Worksheet. That is ok, you only need to fill out information for cells that have content. You do not need to delete rows that you are not using.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</si>
</sst>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25" x14ac:knownFonts="1">
    <font>
      <sz val="10"/>
      <name val="Arial"/>
    </font>
    <font>
      <b/>
      <sz val="12"/>
      <name val="Arial"/>
      <family val="2"/>
    </font>
    <font>
      <sz val="8"/>
      <name val="Arial"/>
      <family val="2"/>
    </font>
    <font>
      <b/>
      <u/>
      <sz val="14"/>
      <name val="Arial"/>
      <family val="2"/>
    </font>
    <font>
      <b/>
      <sz val="10"/>
      <name val="Arial"/>
      <family val="2"/>
    </font>
    <font>
      <sz val="14"/>
      <name val="Arial"/>
      <family val="2"/>
    </font>
    <font>
      <b/>
      <sz val="16"/>
      <name val="Arial"/>
      <family val="2"/>
    </font>
    <font>
      <sz val="10"/>
      <name val="Arial"/>
      <family val="2"/>
    </font>
    <font>
      <b/>
      <sz val="36"/>
      <color theme="3"/>
      <name val="Arial"/>
      <family val="2"/>
    </font>
    <font>
      <b/>
      <sz val="12"/>
      <color theme="0"/>
      <name val="Arial"/>
      <family val="2"/>
    </font>
    <font>
      <b/>
      <sz val="14"/>
      <color theme="3"/>
      <name val="Arial"/>
      <family val="2"/>
    </font>
    <font>
      <b/>
      <sz val="24"/>
      <color theme="3"/>
      <name val="Arial"/>
      <family val="2"/>
    </font>
    <font>
      <u/>
      <sz val="10"/>
      <color theme="10"/>
      <name val="Arial"/>
      <family val="2"/>
    </font>
    <font>
      <sz val="10"/>
      <color rgb="FF000000"/>
      <name val="Arial"/>
      <family val="2"/>
    </font>
    <font>
      <sz val="10"/>
      <color rgb="FF000000"/>
      <name val="Arial"/>
      <family val="2"/>
    </font>
    <font>
      <sz val="9"/>
      <color rgb="FF000000"/>
      <name val="Tahoma"/>
      <family val="2"/>
    </font>
    <font>
      <sz val="10"/>
      <color theme="0"/>
      <name val="Arial"/>
      <family val="2"/>
    </font>
    <font>
      <i/>
      <sz val="10"/>
      <color theme="7" tint="-0.499984740745262"/>
      <name val="Arial"/>
      <family val="2"/>
    </font>
    <font>
      <i/>
      <sz val="10"/>
      <name val="Arial"/>
      <family val="2"/>
    </font>
    <font>
      <sz val="20"/>
      <name val="Arial"/>
      <family val="2"/>
    </font>
    <font>
      <b/>
      <sz val="10"/>
      <color theme="0"/>
      <name val="Arial"/>
      <family val="2"/>
    </font>
    <font>
      <b/>
      <sz val="8"/>
      <name val="Arial"/>
      <family val="2"/>
    </font>
    <font>
      <b/>
      <sz val="14"/>
      <color theme="0"/>
      <name val="Arial"/>
      <family val="2"/>
    </font>
    <font>
      <b/>
      <sz val="24"/>
      <name val="Arial"/>
      <family val="2"/>
    </font>
    <font>
      <sz val="14"/>
      <color theme="0"/>
      <name val="Arial"/>
      <family val="2"/>
    </font>
  </fonts>
  <fills count="21">
    <fill>
      <patternFill patternType="none"/>
    </fill>
    <fill>
      <patternFill patternType="gray125"/>
    </fill>
    <fill>
      <patternFill patternType="solid">
        <fgColor indexed="22"/>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C000"/>
        <bgColor indexed="64"/>
      </patternFill>
    </fill>
    <fill>
      <patternFill patternType="solid">
        <fgColor rgb="FFC00000"/>
        <bgColor indexed="64"/>
      </patternFill>
    </fill>
    <fill>
      <patternFill patternType="solid">
        <fgColor rgb="FF00B050"/>
        <bgColor indexed="64"/>
      </patternFill>
    </fill>
    <fill>
      <patternFill patternType="solid">
        <fgColor rgb="FF00B0F0"/>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7" tint="0.79998168889431442"/>
        <bgColor indexed="64"/>
      </patternFill>
    </fill>
    <fill>
      <patternFill patternType="solid">
        <fgColor theme="7" tint="-0.249977111117893"/>
        <bgColor indexed="64"/>
      </patternFill>
    </fill>
    <fill>
      <patternFill patternType="solid">
        <fgColor theme="7" tint="0.59999389629810485"/>
        <bgColor indexed="64"/>
      </patternFill>
    </fill>
    <fill>
      <patternFill patternType="solid">
        <fgColor theme="0"/>
        <bgColor indexed="64"/>
      </patternFill>
    </fill>
    <fill>
      <patternFill patternType="solid">
        <fgColor rgb="FFFFFFCC"/>
        <bgColor indexed="64"/>
      </patternFill>
    </fill>
    <fill>
      <patternFill patternType="solid">
        <fgColor theme="1"/>
        <bgColor indexed="64"/>
      </patternFill>
    </fill>
    <fill>
      <patternFill patternType="solid">
        <fgColor theme="0" tint="-0.499984740745262"/>
        <bgColor indexed="64"/>
      </patternFill>
    </fill>
    <fill>
      <patternFill patternType="solid">
        <fgColor theme="3" tint="-0.249977111117893"/>
        <bgColor indexed="64"/>
      </patternFill>
    </fill>
    <fill>
      <patternFill patternType="solid">
        <fgColor theme="6" tint="0.79998168889431442"/>
        <bgColor indexed="64"/>
      </patternFill>
    </fill>
    <fill>
      <patternFill patternType="solid">
        <fgColor theme="7" tint="0.59996337778862885"/>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top style="medium">
        <color indexed="64"/>
      </top>
      <bottom/>
      <diagonal/>
    </border>
    <border>
      <left style="medium">
        <color indexed="64"/>
      </left>
      <right/>
      <top style="medium">
        <color indexed="64"/>
      </top>
      <bottom/>
      <diagonal/>
    </border>
    <border>
      <left style="medium">
        <color indexed="64"/>
      </left>
      <right/>
      <top/>
      <bottom/>
      <diagonal/>
    </border>
    <border>
      <left style="thin">
        <color theme="7" tint="-0.24994659260841701"/>
      </left>
      <right style="thin">
        <color theme="7" tint="-0.24994659260841701"/>
      </right>
      <top style="thin">
        <color theme="7" tint="-0.24994659260841701"/>
      </top>
      <bottom style="thin">
        <color theme="7" tint="-0.2499465926084170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medium">
        <color theme="1" tint="0.499984740745262"/>
      </left>
      <right style="medium">
        <color theme="1" tint="0.499984740745262"/>
      </right>
      <top style="medium">
        <color theme="1" tint="0.499984740745262"/>
      </top>
      <bottom style="medium">
        <color theme="1" tint="0.499984740745262"/>
      </bottom>
      <diagonal/>
    </border>
    <border>
      <left style="thin">
        <color indexed="64"/>
      </left>
      <right/>
      <top/>
      <bottom/>
      <diagonal/>
    </border>
    <border>
      <left style="thin">
        <color indexed="64"/>
      </left>
      <right style="thin">
        <color indexed="64"/>
      </right>
      <top style="thin">
        <color indexed="64"/>
      </top>
      <bottom/>
      <diagonal/>
    </border>
    <border>
      <left style="thin">
        <color theme="1"/>
      </left>
      <right/>
      <top style="thin">
        <color theme="1"/>
      </top>
      <bottom style="thin">
        <color theme="1"/>
      </bottom>
      <diagonal/>
    </border>
    <border>
      <left/>
      <right/>
      <top style="thin">
        <color theme="1"/>
      </top>
      <bottom style="thin">
        <color theme="1"/>
      </bottom>
      <diagonal/>
    </border>
    <border>
      <left style="thin">
        <color theme="0" tint="-0.499984740745262"/>
      </left>
      <right style="thin">
        <color theme="0" tint="-0.499984740745262"/>
      </right>
      <top style="thin">
        <color theme="0" tint="-0.499984740745262"/>
      </top>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style="thin">
        <color theme="0" tint="-0.499984740745262"/>
      </top>
      <bottom style="thin">
        <color theme="0" tint="-0.499984740745262"/>
      </bottom>
      <diagonal/>
    </border>
    <border>
      <left style="thin">
        <color theme="0" tint="-0.14996795556505021"/>
      </left>
      <right style="thin">
        <color theme="0" tint="-0.14996795556505021"/>
      </right>
      <top/>
      <bottom/>
      <diagonal/>
    </border>
    <border>
      <left style="thin">
        <color indexed="64"/>
      </left>
      <right style="thin">
        <color indexed="64"/>
      </right>
      <top/>
      <bottom/>
      <diagonal/>
    </border>
    <border>
      <left/>
      <right style="thin">
        <color indexed="64"/>
      </right>
      <top/>
      <bottom/>
      <diagonal/>
    </border>
  </borders>
  <cellStyleXfs count="19">
    <xf numFmtId="0" fontId="0" fillId="0" borderId="0"/>
    <xf numFmtId="0" fontId="12" fillId="0" borderId="0" applyNumberFormat="0" applyFill="0" applyBorder="0" applyAlignment="0" applyProtection="0"/>
    <xf numFmtId="0" fontId="13" fillId="0" borderId="0"/>
    <xf numFmtId="0" fontId="14" fillId="0" borderId="0"/>
    <xf numFmtId="0" fontId="20" fillId="17" borderId="15">
      <alignment horizontal="right" vertical="center" wrapText="1" indent="1"/>
    </xf>
    <xf numFmtId="0" fontId="7" fillId="0" borderId="1">
      <alignment horizontal="left" vertical="center" indent="1"/>
      <protection locked="0"/>
    </xf>
    <xf numFmtId="0" fontId="20" fillId="17" borderId="14">
      <alignment horizontal="left" vertical="center" wrapText="1" indent="1"/>
    </xf>
    <xf numFmtId="0" fontId="20" fillId="18" borderId="0">
      <alignment horizontal="left" vertical="center" wrapText="1" indent="1"/>
    </xf>
    <xf numFmtId="0" fontId="7" fillId="10" borderId="1">
      <alignment horizontal="left" vertical="center" wrapText="1" indent="1"/>
      <protection locked="0"/>
    </xf>
    <xf numFmtId="44" fontId="7" fillId="14" borderId="1">
      <alignment horizontal="right" vertical="center" wrapText="1" indent="1"/>
      <protection locked="0"/>
    </xf>
    <xf numFmtId="0" fontId="20" fillId="16" borderId="13">
      <alignment horizontal="right" vertical="center" wrapText="1" indent="1"/>
    </xf>
    <xf numFmtId="44" fontId="20" fillId="16" borderId="13">
      <alignment horizontal="right" vertical="center" wrapText="1" indent="1"/>
    </xf>
    <xf numFmtId="0" fontId="20" fillId="12" borderId="0">
      <alignment horizontal="left" vertical="center" wrapText="1" indent="1"/>
    </xf>
    <xf numFmtId="0" fontId="7" fillId="20" borderId="12">
      <alignment horizontal="left" vertical="center" wrapText="1" indent="1"/>
    </xf>
    <xf numFmtId="0" fontId="2" fillId="15" borderId="16">
      <alignment horizontal="left" vertical="center" wrapText="1" indent="1"/>
    </xf>
    <xf numFmtId="0" fontId="20" fillId="12" borderId="0">
      <alignment horizontal="right" vertical="center" wrapText="1" indent="1"/>
    </xf>
    <xf numFmtId="44" fontId="7" fillId="20" borderId="12">
      <alignment horizontal="left" vertical="center" wrapText="1" indent="1"/>
    </xf>
    <xf numFmtId="0" fontId="5" fillId="15" borderId="11">
      <alignment horizontal="left" vertical="center" wrapText="1" indent="1"/>
    </xf>
    <xf numFmtId="0" fontId="7" fillId="9" borderId="1">
      <alignment horizontal="center" vertical="center" wrapText="1"/>
    </xf>
  </cellStyleXfs>
  <cellXfs count="142">
    <xf numFmtId="0" fontId="0" fillId="0" borderId="0" xfId="0"/>
    <xf numFmtId="0" fontId="3" fillId="0" borderId="0" xfId="0" applyFont="1" applyAlignment="1">
      <alignment horizontal="center"/>
    </xf>
    <xf numFmtId="0" fontId="5" fillId="0" borderId="0" xfId="0" applyFont="1" applyAlignment="1">
      <alignment horizontal="center"/>
    </xf>
    <xf numFmtId="0" fontId="4" fillId="0" borderId="2" xfId="0" applyFont="1" applyBorder="1"/>
    <xf numFmtId="0" fontId="1" fillId="0" borderId="0" xfId="0" applyFont="1" applyAlignment="1">
      <alignment horizontal="center" wrapText="1"/>
    </xf>
    <xf numFmtId="0" fontId="8" fillId="0" borderId="0" xfId="0" applyFont="1" applyAlignment="1">
      <alignment horizontal="left" vertical="center"/>
    </xf>
    <xf numFmtId="0" fontId="0" fillId="0" borderId="0" xfId="0" applyAlignment="1">
      <alignment vertical="center"/>
    </xf>
    <xf numFmtId="0" fontId="7" fillId="0" borderId="0" xfId="0" applyFont="1"/>
    <xf numFmtId="0" fontId="0" fillId="5" borderId="0" xfId="0" applyFill="1"/>
    <xf numFmtId="0" fontId="0" fillId="6" borderId="0" xfId="0" applyFill="1"/>
    <xf numFmtId="0" fontId="0" fillId="3" borderId="0" xfId="0" applyFill="1"/>
    <xf numFmtId="0" fontId="0" fillId="7" borderId="0" xfId="0" applyFill="1"/>
    <xf numFmtId="0" fontId="0" fillId="8" borderId="0" xfId="0" applyFill="1"/>
    <xf numFmtId="0" fontId="0" fillId="0" borderId="0" xfId="0" applyAlignment="1">
      <alignment wrapText="1"/>
    </xf>
    <xf numFmtId="0" fontId="10" fillId="0" borderId="0" xfId="0" applyFont="1" applyAlignment="1">
      <alignment vertical="center"/>
    </xf>
    <xf numFmtId="0" fontId="11" fillId="0" borderId="0" xfId="0" applyFont="1" applyAlignment="1">
      <alignment horizontal="left" vertical="center"/>
    </xf>
    <xf numFmtId="0" fontId="4" fillId="4" borderId="10" xfId="0" applyFont="1" applyFill="1" applyBorder="1" applyAlignment="1">
      <alignment horizontal="left" vertical="center"/>
    </xf>
    <xf numFmtId="0" fontId="4" fillId="4" borderId="9" xfId="0" applyFont="1" applyFill="1" applyBorder="1" applyAlignment="1">
      <alignment horizontal="left" vertical="center"/>
    </xf>
    <xf numFmtId="0" fontId="7" fillId="9" borderId="3" xfId="0" applyFont="1" applyFill="1" applyBorder="1" applyAlignment="1">
      <alignment horizontal="left" vertical="center" wrapText="1"/>
    </xf>
    <xf numFmtId="0" fontId="7" fillId="9" borderId="8" xfId="0" applyFont="1" applyFill="1" applyBorder="1" applyAlignment="1">
      <alignment horizontal="left" vertical="center" wrapText="1"/>
    </xf>
    <xf numFmtId="0" fontId="0" fillId="0" borderId="1" xfId="0" applyBorder="1" applyProtection="1">
      <protection locked="0"/>
    </xf>
    <xf numFmtId="0" fontId="7" fillId="0" borderId="1" xfId="0" applyFont="1" applyBorder="1" applyProtection="1">
      <protection locked="0"/>
    </xf>
    <xf numFmtId="0" fontId="4" fillId="0" borderId="5" xfId="0" applyFont="1" applyBorder="1"/>
    <xf numFmtId="0" fontId="0" fillId="0" borderId="0" xfId="0" applyAlignment="1">
      <alignment horizontal="left" vertical="center"/>
    </xf>
    <xf numFmtId="0" fontId="0" fillId="9" borderId="6" xfId="0" applyFill="1" applyBorder="1" applyAlignment="1">
      <alignment horizontal="center" vertical="center" wrapText="1"/>
    </xf>
    <xf numFmtId="0" fontId="0" fillId="9" borderId="7" xfId="0" applyFill="1" applyBorder="1" applyAlignment="1">
      <alignment horizontal="center" vertical="center" wrapText="1"/>
    </xf>
    <xf numFmtId="0" fontId="0" fillId="0" borderId="0" xfId="0" applyProtection="1">
      <protection locked="0"/>
    </xf>
    <xf numFmtId="0" fontId="0" fillId="0" borderId="0" xfId="0" applyAlignment="1" applyProtection="1">
      <alignment wrapText="1"/>
      <protection locked="0"/>
    </xf>
    <xf numFmtId="0" fontId="0" fillId="0" borderId="0" xfId="0" applyAlignment="1" applyProtection="1">
      <alignment vertical="center"/>
      <protection locked="0"/>
    </xf>
    <xf numFmtId="0" fontId="0" fillId="11" borderId="0" xfId="0" applyFill="1"/>
    <xf numFmtId="0" fontId="8" fillId="11" borderId="0" xfId="0" applyFont="1" applyFill="1" applyAlignment="1">
      <alignment horizontal="left" vertical="center"/>
    </xf>
    <xf numFmtId="0" fontId="15" fillId="0" borderId="0" xfId="0" applyFont="1" applyAlignment="1">
      <alignment horizontal="left" vertical="center" wrapText="1"/>
    </xf>
    <xf numFmtId="0" fontId="17" fillId="12" borderId="0" xfId="0" applyFont="1" applyFill="1" applyAlignment="1">
      <alignment vertical="center"/>
    </xf>
    <xf numFmtId="0" fontId="18" fillId="13" borderId="0" xfId="0" applyFont="1" applyFill="1" applyAlignment="1">
      <alignment vertical="center"/>
    </xf>
    <xf numFmtId="0" fontId="0" fillId="4" borderId="7" xfId="0" applyFill="1" applyBorder="1" applyAlignment="1" applyProtection="1">
      <alignment vertical="center"/>
      <protection locked="0"/>
    </xf>
    <xf numFmtId="0" fontId="0" fillId="4" borderId="8" xfId="0" applyFill="1" applyBorder="1" applyAlignment="1" applyProtection="1">
      <alignment vertical="center"/>
      <protection locked="0"/>
    </xf>
    <xf numFmtId="0" fontId="0" fillId="11" borderId="0" xfId="0" applyFill="1" applyProtection="1">
      <protection locked="0"/>
    </xf>
    <xf numFmtId="0" fontId="0" fillId="11" borderId="0" xfId="0" applyFill="1" applyAlignment="1">
      <alignment vertical="center"/>
    </xf>
    <xf numFmtId="0" fontId="7" fillId="0" borderId="0" xfId="0" applyFont="1" applyAlignment="1">
      <alignment wrapText="1"/>
    </xf>
    <xf numFmtId="0" fontId="0" fillId="0" borderId="0" xfId="0" applyAlignment="1">
      <alignment vertical="center" wrapText="1"/>
    </xf>
    <xf numFmtId="0" fontId="19" fillId="0" borderId="0" xfId="0" applyFont="1" applyAlignment="1">
      <alignment vertical="center" wrapText="1"/>
    </xf>
    <xf numFmtId="0" fontId="7" fillId="0" borderId="0" xfId="0" applyFont="1" applyAlignment="1">
      <alignment vertical="center" wrapText="1"/>
    </xf>
    <xf numFmtId="0" fontId="12" fillId="0" borderId="0" xfId="1" applyAlignment="1">
      <alignment vertical="center" wrapText="1"/>
    </xf>
    <xf numFmtId="0" fontId="0" fillId="11" borderId="0" xfId="0" applyFill="1" applyAlignment="1">
      <alignment vertical="center" wrapText="1"/>
    </xf>
    <xf numFmtId="0" fontId="4" fillId="0" borderId="0" xfId="0" applyFont="1" applyAlignment="1">
      <alignment vertical="center" wrapText="1"/>
    </xf>
    <xf numFmtId="0" fontId="19" fillId="11" borderId="0" xfId="0" applyFont="1" applyFill="1" applyAlignment="1">
      <alignment vertical="center" wrapText="1"/>
    </xf>
    <xf numFmtId="0" fontId="4" fillId="11" borderId="0" xfId="0" applyFont="1" applyFill="1" applyAlignment="1">
      <alignment vertical="center" wrapText="1"/>
    </xf>
    <xf numFmtId="0" fontId="20" fillId="17" borderId="15" xfId="4">
      <alignment horizontal="right" vertical="center" wrapText="1" indent="1"/>
    </xf>
    <xf numFmtId="0" fontId="7" fillId="0" borderId="1" xfId="5">
      <alignment horizontal="left" vertical="center" indent="1"/>
      <protection locked="0"/>
    </xf>
    <xf numFmtId="0" fontId="20" fillId="17" borderId="14" xfId="6">
      <alignment horizontal="left" vertical="center" wrapText="1" indent="1"/>
    </xf>
    <xf numFmtId="0" fontId="20" fillId="18" borderId="0" xfId="7">
      <alignment horizontal="left" vertical="center" wrapText="1" indent="1"/>
    </xf>
    <xf numFmtId="44" fontId="7" fillId="14" borderId="1" xfId="9">
      <alignment horizontal="right" vertical="center" wrapText="1" indent="1"/>
      <protection locked="0"/>
    </xf>
    <xf numFmtId="0" fontId="20" fillId="16" borderId="13" xfId="10">
      <alignment horizontal="right" vertical="center" wrapText="1" indent="1"/>
    </xf>
    <xf numFmtId="44" fontId="20" fillId="16" borderId="13" xfId="11">
      <alignment horizontal="right" vertical="center" wrapText="1" indent="1"/>
    </xf>
    <xf numFmtId="0" fontId="20" fillId="12" borderId="0" xfId="12">
      <alignment horizontal="left" vertical="center" wrapText="1" indent="1"/>
    </xf>
    <xf numFmtId="0" fontId="7" fillId="20" borderId="12" xfId="13">
      <alignment horizontal="left" vertical="center" wrapText="1" indent="1"/>
    </xf>
    <xf numFmtId="0" fontId="2" fillId="15" borderId="16" xfId="14">
      <alignment horizontal="left" vertical="center" wrapText="1" indent="1"/>
    </xf>
    <xf numFmtId="0" fontId="8" fillId="19" borderId="0" xfId="0" applyFont="1" applyFill="1" applyAlignment="1">
      <alignment horizontal="left" vertical="center"/>
    </xf>
    <xf numFmtId="0" fontId="0" fillId="19" borderId="0" xfId="0" applyFill="1" applyAlignment="1">
      <alignment vertical="center"/>
    </xf>
    <xf numFmtId="0" fontId="0" fillId="19" borderId="0" xfId="0" applyFill="1"/>
    <xf numFmtId="0" fontId="20" fillId="12" borderId="0" xfId="12" applyAlignment="1">
      <alignment horizontal="right" vertical="center" wrapText="1"/>
    </xf>
    <xf numFmtId="0" fontId="7" fillId="20" borderId="12" xfId="13" applyAlignment="1">
      <alignment horizontal="left" vertical="center" wrapText="1"/>
    </xf>
    <xf numFmtId="0" fontId="18" fillId="13" borderId="0" xfId="0" applyFont="1" applyFill="1" applyAlignment="1">
      <alignment vertical="center" wrapText="1"/>
    </xf>
    <xf numFmtId="0" fontId="0" fillId="19" borderId="0" xfId="0" applyFill="1" applyAlignment="1">
      <alignment wrapText="1"/>
    </xf>
    <xf numFmtId="0" fontId="20" fillId="17" borderId="15" xfId="4" applyAlignment="1">
      <alignment horizontal="right" vertical="center" wrapText="1"/>
    </xf>
    <xf numFmtId="44" fontId="7" fillId="14" borderId="1" xfId="9" applyAlignment="1">
      <alignment horizontal="right" vertical="center" wrapText="1"/>
      <protection locked="0"/>
    </xf>
    <xf numFmtId="0" fontId="20" fillId="17" borderId="14" xfId="6" applyAlignment="1">
      <alignment horizontal="left" vertical="center" wrapText="1"/>
    </xf>
    <xf numFmtId="0" fontId="4" fillId="2" borderId="0" xfId="0" applyFont="1" applyFill="1" applyAlignment="1">
      <alignment vertical="center" wrapText="1"/>
    </xf>
    <xf numFmtId="0" fontId="20" fillId="12" borderId="0" xfId="12" applyAlignment="1">
      <alignment horizontal="left" vertical="center" wrapText="1"/>
    </xf>
    <xf numFmtId="0" fontId="20" fillId="18" borderId="0" xfId="7" applyAlignment="1">
      <alignment horizontal="left" vertical="center" wrapText="1"/>
    </xf>
    <xf numFmtId="0" fontId="0" fillId="14" borderId="1" xfId="0" applyFill="1" applyBorder="1" applyAlignment="1" applyProtection="1">
      <alignment vertical="center" wrapText="1"/>
      <protection locked="0"/>
    </xf>
    <xf numFmtId="4" fontId="0" fillId="14" borderId="1" xfId="0" applyNumberFormat="1" applyFill="1" applyBorder="1" applyAlignment="1" applyProtection="1">
      <alignment vertical="center" wrapText="1"/>
      <protection locked="0"/>
    </xf>
    <xf numFmtId="0" fontId="22" fillId="16" borderId="13" xfId="10" applyFont="1">
      <alignment horizontal="right" vertical="center" wrapText="1" indent="1"/>
    </xf>
    <xf numFmtId="44" fontId="22" fillId="16" borderId="13" xfId="11" applyFont="1">
      <alignment horizontal="right" vertical="center" wrapText="1" indent="1"/>
    </xf>
    <xf numFmtId="44" fontId="7" fillId="20" borderId="12" xfId="16">
      <alignment horizontal="left" vertical="center" wrapText="1" indent="1"/>
    </xf>
    <xf numFmtId="0" fontId="6" fillId="9" borderId="1" xfId="0" applyFont="1" applyFill="1" applyBorder="1" applyAlignment="1">
      <alignment horizontal="right" vertical="center" wrapText="1"/>
    </xf>
    <xf numFmtId="0" fontId="20" fillId="12" borderId="0" xfId="15" applyAlignment="1">
      <alignment horizontal="right" vertical="center" wrapText="1"/>
    </xf>
    <xf numFmtId="44" fontId="7" fillId="20" borderId="12" xfId="16" applyAlignment="1">
      <alignment horizontal="left" vertical="center" wrapText="1"/>
    </xf>
    <xf numFmtId="0" fontId="23" fillId="19" borderId="0" xfId="0" applyFont="1" applyFill="1" applyAlignment="1">
      <alignment vertical="center" wrapText="1"/>
    </xf>
    <xf numFmtId="0" fontId="0" fillId="0" borderId="0" xfId="0" applyAlignment="1" applyProtection="1">
      <alignment vertical="center" wrapText="1"/>
      <protection locked="0"/>
    </xf>
    <xf numFmtId="44" fontId="22" fillId="6" borderId="13" xfId="11" applyFont="1" applyFill="1">
      <alignment horizontal="right" vertical="center" wrapText="1" indent="1"/>
    </xf>
    <xf numFmtId="0" fontId="7" fillId="10" borderId="1" xfId="8">
      <alignment horizontal="left" vertical="center" wrapText="1" indent="1"/>
      <protection locked="0"/>
    </xf>
    <xf numFmtId="0" fontId="7" fillId="0" borderId="1" xfId="5" applyAlignment="1">
      <alignment horizontal="left" vertical="center" wrapText="1" indent="1"/>
      <protection locked="0"/>
    </xf>
    <xf numFmtId="0" fontId="19" fillId="11" borderId="17" xfId="0" applyFont="1" applyFill="1" applyBorder="1" applyAlignment="1">
      <alignment vertical="center" wrapText="1"/>
    </xf>
    <xf numFmtId="0" fontId="19" fillId="0" borderId="17" xfId="0" applyFont="1" applyBorder="1" applyAlignment="1">
      <alignment vertical="center" wrapText="1"/>
    </xf>
    <xf numFmtId="0" fontId="7" fillId="0" borderId="17" xfId="0" applyFont="1" applyBorder="1" applyAlignment="1">
      <alignment vertical="center" wrapText="1"/>
    </xf>
    <xf numFmtId="0" fontId="0" fillId="0" borderId="17" xfId="0" applyBorder="1" applyAlignment="1">
      <alignment vertical="center" wrapText="1"/>
    </xf>
    <xf numFmtId="0" fontId="4" fillId="0" borderId="17" xfId="0" applyFont="1" applyBorder="1" applyAlignment="1">
      <alignment vertical="center" wrapText="1"/>
    </xf>
    <xf numFmtId="0" fontId="12" fillId="0" borderId="17" xfId="1" applyBorder="1" applyAlignment="1">
      <alignment vertical="center" wrapText="1"/>
    </xf>
    <xf numFmtId="0" fontId="7" fillId="15" borderId="11" xfId="17" applyFont="1" applyAlignment="1">
      <alignment vertical="center" wrapText="1"/>
    </xf>
    <xf numFmtId="0" fontId="6" fillId="0" borderId="0" xfId="0" applyFont="1" applyAlignment="1">
      <alignment vertical="center" wrapText="1"/>
    </xf>
    <xf numFmtId="0" fontId="7" fillId="11" borderId="0" xfId="0" applyFont="1" applyFill="1"/>
    <xf numFmtId="49" fontId="7" fillId="20" borderId="12" xfId="13" applyNumberFormat="1" applyAlignment="1">
      <alignment horizontal="left" vertical="center" wrapText="1"/>
    </xf>
    <xf numFmtId="0" fontId="7" fillId="9" borderId="1" xfId="18">
      <alignment horizontal="center" vertical="center" wrapText="1"/>
    </xf>
    <xf numFmtId="0" fontId="7" fillId="14" borderId="1" xfId="0" applyFont="1" applyFill="1" applyBorder="1" applyAlignment="1" applyProtection="1">
      <alignment vertical="center" wrapText="1"/>
      <protection locked="0"/>
    </xf>
    <xf numFmtId="2" fontId="0" fillId="14" borderId="1" xfId="0" applyNumberFormat="1" applyFill="1" applyBorder="1" applyAlignment="1" applyProtection="1">
      <alignment vertical="center" wrapText="1"/>
      <protection locked="0"/>
    </xf>
    <xf numFmtId="2" fontId="7" fillId="14" borderId="1" xfId="0" applyNumberFormat="1" applyFont="1" applyFill="1" applyBorder="1" applyAlignment="1" applyProtection="1">
      <alignment vertical="center" wrapText="1"/>
      <protection locked="0"/>
    </xf>
    <xf numFmtId="0" fontId="20" fillId="17" borderId="14" xfId="6" applyAlignment="1" applyProtection="1">
      <alignment horizontal="left" vertical="center" wrapText="1"/>
      <protection locked="0"/>
    </xf>
    <xf numFmtId="10" fontId="20" fillId="16" borderId="13" xfId="11" applyNumberFormat="1">
      <alignment horizontal="right" vertical="center" wrapText="1" indent="1"/>
    </xf>
    <xf numFmtId="0" fontId="7" fillId="9" borderId="18" xfId="18" applyBorder="1">
      <alignment horizontal="center" vertical="center" wrapText="1"/>
    </xf>
    <xf numFmtId="0" fontId="7" fillId="10" borderId="18" xfId="8" applyBorder="1">
      <alignment horizontal="left" vertical="center" wrapText="1" indent="1"/>
      <protection locked="0"/>
    </xf>
    <xf numFmtId="0" fontId="7" fillId="9" borderId="19" xfId="18" applyBorder="1">
      <alignment horizontal="center" vertical="center" wrapText="1"/>
    </xf>
    <xf numFmtId="0" fontId="7" fillId="9" borderId="20" xfId="18" applyBorder="1">
      <alignment horizontal="center" vertical="center" wrapText="1"/>
    </xf>
    <xf numFmtId="0" fontId="7" fillId="13" borderId="0" xfId="0" applyFont="1" applyFill="1" applyAlignment="1">
      <alignment vertical="center"/>
    </xf>
    <xf numFmtId="0" fontId="20" fillId="12" borderId="0" xfId="0" applyFont="1" applyFill="1" applyAlignment="1">
      <alignment horizontal="right" vertical="center"/>
    </xf>
    <xf numFmtId="0" fontId="7" fillId="20" borderId="12" xfId="13" applyProtection="1">
      <alignment horizontal="left" vertical="center" wrapText="1" indent="1"/>
      <protection locked="0"/>
    </xf>
    <xf numFmtId="0" fontId="7" fillId="0" borderId="1" xfId="5" applyAlignment="1">
      <alignment horizontal="left" vertical="center" wrapText="1"/>
      <protection locked="0"/>
    </xf>
    <xf numFmtId="0" fontId="11" fillId="19" borderId="0" xfId="0" applyFont="1" applyFill="1" applyAlignment="1">
      <alignment horizontal="left" vertical="center"/>
    </xf>
    <xf numFmtId="10" fontId="20" fillId="16" borderId="21" xfId="11" applyNumberFormat="1" applyBorder="1">
      <alignment horizontal="right" vertical="center" wrapText="1" indent="1"/>
    </xf>
    <xf numFmtId="44" fontId="7" fillId="14" borderId="18" xfId="9" applyBorder="1">
      <alignment horizontal="right" vertical="center" wrapText="1" indent="1"/>
      <protection locked="0"/>
    </xf>
    <xf numFmtId="0" fontId="20" fillId="16" borderId="22" xfId="10" applyBorder="1">
      <alignment horizontal="right" vertical="center" wrapText="1" indent="1"/>
    </xf>
    <xf numFmtId="44" fontId="20" fillId="16" borderId="23" xfId="11" applyBorder="1">
      <alignment horizontal="right" vertical="center" wrapText="1" indent="1"/>
    </xf>
    <xf numFmtId="0" fontId="20" fillId="16" borderId="24" xfId="10" applyBorder="1">
      <alignment horizontal="right" vertical="center" wrapText="1" indent="1"/>
    </xf>
    <xf numFmtId="44" fontId="20" fillId="16" borderId="21" xfId="11" applyBorder="1">
      <alignment horizontal="right" vertical="center" wrapText="1" indent="1"/>
    </xf>
    <xf numFmtId="0" fontId="9" fillId="17" borderId="25" xfId="4" applyFont="1" applyBorder="1">
      <alignment horizontal="right" vertical="center" wrapText="1" indent="1"/>
    </xf>
    <xf numFmtId="44" fontId="7" fillId="14" borderId="26" xfId="9" applyBorder="1">
      <alignment horizontal="right" vertical="center" wrapText="1" indent="1"/>
      <protection locked="0"/>
    </xf>
    <xf numFmtId="0" fontId="22" fillId="16" borderId="22" xfId="10" applyFont="1" applyBorder="1">
      <alignment horizontal="right" vertical="center" wrapText="1" indent="1"/>
    </xf>
    <xf numFmtId="44" fontId="22" fillId="16" borderId="23" xfId="11" applyFont="1" applyBorder="1">
      <alignment horizontal="right" vertical="center" wrapText="1" indent="1"/>
    </xf>
    <xf numFmtId="0" fontId="0" fillId="0" borderId="1" xfId="5" applyFont="1" applyAlignment="1">
      <alignment horizontal="left" vertical="center" wrapText="1" indent="1"/>
      <protection locked="0"/>
    </xf>
    <xf numFmtId="9" fontId="7" fillId="0" borderId="1" xfId="5" applyNumberFormat="1" applyAlignment="1">
      <alignment horizontal="left" vertical="center" wrapText="1" indent="1"/>
      <protection locked="0"/>
    </xf>
    <xf numFmtId="16" fontId="7" fillId="0" borderId="1" xfId="5" applyNumberFormat="1" applyAlignment="1">
      <alignment horizontal="left" vertical="center" wrapText="1" indent="1"/>
      <protection locked="0"/>
    </xf>
    <xf numFmtId="17" fontId="7" fillId="0" borderId="1" xfId="5" applyNumberFormat="1" applyAlignment="1">
      <alignment horizontal="left" vertical="center" wrapText="1" indent="1"/>
      <protection locked="0"/>
    </xf>
    <xf numFmtId="0" fontId="18" fillId="0" borderId="0" xfId="0" applyFont="1" applyAlignment="1">
      <alignment vertical="center" wrapText="1"/>
    </xf>
    <xf numFmtId="0" fontId="7" fillId="0" borderId="18" xfId="5" applyBorder="1" applyAlignment="1">
      <alignment horizontal="left" vertical="center" wrapText="1" indent="1"/>
      <protection locked="0"/>
    </xf>
    <xf numFmtId="0" fontId="7" fillId="0" borderId="1" xfId="5" quotePrefix="1" applyAlignment="1">
      <alignment horizontal="left" vertical="center" wrapText="1"/>
      <protection locked="0"/>
    </xf>
    <xf numFmtId="0" fontId="7" fillId="10" borderId="1" xfId="8" applyAlignment="1">
      <alignment horizontal="left" vertical="center" wrapText="1"/>
      <protection locked="0"/>
    </xf>
    <xf numFmtId="0" fontId="20" fillId="16" borderId="13" xfId="10" applyAlignment="1">
      <alignment horizontal="right" vertical="center" wrapText="1"/>
    </xf>
    <xf numFmtId="0" fontId="7" fillId="0" borderId="27" xfId="0" applyFont="1" applyBorder="1" applyAlignment="1">
      <alignment vertical="center" wrapText="1"/>
    </xf>
    <xf numFmtId="0" fontId="0" fillId="0" borderId="27" xfId="0" applyBorder="1" applyAlignment="1">
      <alignment vertical="center"/>
    </xf>
    <xf numFmtId="0" fontId="4" fillId="0" borderId="0" xfId="0" applyFont="1" applyAlignment="1">
      <alignment horizontal="center" wrapText="1"/>
    </xf>
    <xf numFmtId="0" fontId="7" fillId="15" borderId="11" xfId="17" applyFont="1" applyAlignment="1">
      <alignment horizontal="left" vertical="center" wrapText="1"/>
    </xf>
    <xf numFmtId="0" fontId="18" fillId="0" borderId="3" xfId="0" applyFont="1" applyBorder="1" applyAlignment="1">
      <alignment horizontal="left" vertical="center" wrapText="1"/>
    </xf>
    <xf numFmtId="0" fontId="18" fillId="0" borderId="4" xfId="0" applyFont="1" applyBorder="1" applyAlignment="1">
      <alignment horizontal="left" vertical="center" wrapText="1"/>
    </xf>
    <xf numFmtId="0" fontId="5" fillId="15" borderId="11" xfId="17">
      <alignment horizontal="left" vertical="center" wrapText="1" indent="1"/>
    </xf>
    <xf numFmtId="0" fontId="5" fillId="15" borderId="0" xfId="17" applyBorder="1">
      <alignment horizontal="left" vertical="center" wrapText="1" indent="1"/>
    </xf>
    <xf numFmtId="0" fontId="7" fillId="0" borderId="1" xfId="5" applyAlignment="1">
      <alignment horizontal="left" vertical="center" wrapText="1" indent="1"/>
      <protection locked="0"/>
    </xf>
    <xf numFmtId="0" fontId="7" fillId="0" borderId="1" xfId="5">
      <alignment horizontal="left" vertical="center" indent="1"/>
      <protection locked="0"/>
    </xf>
    <xf numFmtId="0" fontId="7" fillId="0" borderId="3" xfId="0" applyFont="1" applyBorder="1" applyAlignment="1">
      <alignment horizontal="left" vertical="center" wrapText="1"/>
    </xf>
    <xf numFmtId="0" fontId="20" fillId="17" borderId="14" xfId="6">
      <alignment horizontal="left" vertical="center" wrapText="1" indent="1"/>
    </xf>
    <xf numFmtId="0" fontId="5" fillId="15" borderId="11" xfId="17" applyAlignment="1">
      <alignment horizontal="left" vertical="center" wrapText="1"/>
    </xf>
    <xf numFmtId="0" fontId="5" fillId="15" borderId="0" xfId="17" applyBorder="1" applyAlignment="1">
      <alignment horizontal="left" vertical="center" wrapText="1"/>
    </xf>
    <xf numFmtId="14" fontId="7" fillId="20" borderId="12" xfId="13" applyNumberFormat="1">
      <alignment horizontal="left" vertical="center" wrapText="1" indent="1"/>
    </xf>
  </cellXfs>
  <cellStyles count="19">
    <cellStyle name="DD cell" xfId="8" xr:uid="{6020D102-4830-4B44-B726-2D638646CF65}"/>
    <cellStyle name="dollar  input" xfId="9" xr:uid="{77F4B198-870C-449D-BE73-54640A982E6C}"/>
    <cellStyle name="Dropdown H" xfId="7" xr:uid="{D9490DE1-E640-4FC8-9EE9-42A466D19561}"/>
    <cellStyle name="Greycell" xfId="18" xr:uid="{AC886816-8134-4C68-A9D4-D3EB82425238}"/>
    <cellStyle name="Helptext large" xfId="17" xr:uid="{E078AD63-E768-40DD-A586-D529ACFA9DB1}"/>
    <cellStyle name="Helptext small" xfId="14" xr:uid="{32A51008-77EF-410D-8D14-8E84D1E607AE}"/>
    <cellStyle name="Hyperlink" xfId="1" builtinId="8"/>
    <cellStyle name="Input label L" xfId="6" xr:uid="{A208BE77-C8B2-4925-BD08-8B45831953F4}"/>
    <cellStyle name="Input labels r" xfId="4" xr:uid="{C5D66351-E97B-4F50-A552-F7BFF37A9B4B}"/>
    <cellStyle name="Normal" xfId="0" builtinId="0"/>
    <cellStyle name="Normal 2" xfId="2" xr:uid="{00000000-0005-0000-0000-000004000000}"/>
    <cellStyle name="Normal 2 2" xfId="3" xr:uid="{00000000-0005-0000-0000-000005000000}"/>
    <cellStyle name="Pull cell $" xfId="16" xr:uid="{8BBB4D40-C7D4-4B1D-89B8-7D05F4F4E624}"/>
    <cellStyle name="PullCellD" xfId="13" xr:uid="{54B12EC0-041D-41C5-B39E-1F533E795708}"/>
    <cellStyle name="PullCellH" xfId="12" xr:uid="{34B6E3D3-3BF9-4AAF-A3FB-D61B27C0CD6F}"/>
    <cellStyle name="PullH R" xfId="15" xr:uid="{2F960BFD-5113-40CD-B9B9-554C2E5909AB}"/>
    <cellStyle name="Text input" xfId="5" xr:uid="{0DEB2CB1-FA7F-4296-93AD-3F67B39B0664}"/>
    <cellStyle name="Total H" xfId="10" xr:uid="{A4F50FE6-5AF3-41D3-A9BB-0165C15EDDCE}"/>
    <cellStyle name="TotalC$" xfId="11" xr:uid="{9D4DB541-72A6-414B-95C8-6E49087EEDFB}"/>
  </cellStyles>
  <dxfs count="1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s>
  <tableStyles count="0" defaultTableStyle="TableStyleMedium9" defaultPivotStyle="PivotStyleLight16"/>
  <colors>
    <mruColors>
      <color rgb="FFFFFFCC"/>
      <color rgb="FF33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persons/person.xml><?xml version="1.0" encoding="utf-8"?>
<personList xmlns="http://schemas.microsoft.com/office/spreadsheetml/2018/threadedcomments" xmlns:x="http://schemas.openxmlformats.org/spreadsheetml/2006/main">
  <person displayName="Hamza Durvesh" id="{7D99E5C8-852F-4283-AE2F-9183BB457B88}" userId="S::hamza.durvesh@ieso.ca::06e7e4b2-5f61-47eb-81d6-d5542124cd49" providerId="AD"/>
  <person displayName="Kylie Chapman" id="{C8B1A1EA-9294-4F9E-8229-48E317D7C6BD}" userId="S::kylie.chapman@ieso.ca::c38c69c4-0e44-434c-b2d1-ce3146669e34"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G37" dT="2025-10-03T21:29:25.47" personId="{7D99E5C8-852F-4283-AE2F-9183BB457B88}" id="{95411B9B-1F6C-4048-B040-E41EA0CC5D2E}">
    <text xml:space="preserve">Consistent date format?
</text>
  </threadedComment>
</ThreadedComments>
</file>

<file path=xl/threadedComments/threadedComment2.xml><?xml version="1.0" encoding="utf-8"?>
<ThreadedComments xmlns="http://schemas.microsoft.com/office/spreadsheetml/2018/threadedcomments" xmlns:x="http://schemas.openxmlformats.org/spreadsheetml/2006/main">
  <threadedComment ref="I6" dT="2025-04-09T13:47:44.19" personId="{C8B1A1EA-9294-4F9E-8229-48E317D7C6BD}" id="{9614CEC8-6D46-4E29-B45A-BA031A2BF303}">
    <text>Can this table completely replace the budget overview in Part A? Feels repetitive. Suggest adding separate columns for cash, in-kind, and percentages.</text>
  </threadedComment>
</ThreadedComments>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eso.ca/Get-Involved/Innovation/Hydrogen-Innovation-Fund/Overview" TargetMode="External"/><Relationship Id="rId1" Type="http://schemas.openxmlformats.org/officeDocument/2006/relationships/hyperlink" Target="mailto:hydrogeninnovationfund@ieso.c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B1:F27"/>
  <sheetViews>
    <sheetView showGridLines="0" workbookViewId="0">
      <selection activeCell="D11" sqref="D11"/>
    </sheetView>
  </sheetViews>
  <sheetFormatPr defaultColWidth="8.77734375" defaultRowHeight="13.2" x14ac:dyDescent="0.25"/>
  <cols>
    <col min="1" max="1" width="2.77734375" style="6" customWidth="1"/>
    <col min="2" max="2" width="85" style="6" customWidth="1"/>
    <col min="3" max="3" width="2.21875" style="6" customWidth="1"/>
    <col min="4" max="4" width="22.77734375" style="6" customWidth="1"/>
    <col min="5" max="5" width="26.77734375" style="6" customWidth="1"/>
    <col min="6" max="6" width="19.44140625" style="6" customWidth="1"/>
    <col min="7" max="7" width="15.77734375" style="6" customWidth="1"/>
    <col min="8" max="16384" width="8.77734375" style="6"/>
  </cols>
  <sheetData>
    <row r="1" spans="2:5" s="58" customFormat="1" ht="64.8" customHeight="1" x14ac:dyDescent="0.25">
      <c r="B1" s="57" t="s">
        <v>261</v>
      </c>
      <c r="C1" s="57"/>
      <c r="D1" s="57"/>
    </row>
    <row r="2" spans="2:5" s="39" customFormat="1" x14ac:dyDescent="0.25"/>
    <row r="3" spans="2:5" s="43" customFormat="1" ht="24.6" x14ac:dyDescent="0.25">
      <c r="B3" s="45" t="s">
        <v>139</v>
      </c>
      <c r="C3" s="45"/>
    </row>
    <row r="4" spans="2:5" s="39" customFormat="1" ht="61.35" customHeight="1" x14ac:dyDescent="0.25">
      <c r="B4" s="41" t="s">
        <v>262</v>
      </c>
      <c r="C4" s="41"/>
    </row>
    <row r="5" spans="2:5" s="39" customFormat="1" ht="55.8" customHeight="1" x14ac:dyDescent="0.25">
      <c r="B5" s="42" t="s">
        <v>257</v>
      </c>
      <c r="C5" s="42"/>
    </row>
    <row r="6" spans="2:5" s="39" customFormat="1" x14ac:dyDescent="0.25"/>
    <row r="7" spans="2:5" s="43" customFormat="1" ht="24.6" x14ac:dyDescent="0.25">
      <c r="B7" s="45" t="s">
        <v>140</v>
      </c>
      <c r="C7" s="83"/>
      <c r="D7" s="46" t="s">
        <v>141</v>
      </c>
    </row>
    <row r="8" spans="2:5" s="39" customFormat="1" ht="5.55" customHeight="1" x14ac:dyDescent="0.25">
      <c r="B8" s="40"/>
      <c r="C8" s="84"/>
    </row>
    <row r="9" spans="2:5" s="39" customFormat="1" ht="27.6" customHeight="1" x14ac:dyDescent="0.25">
      <c r="B9" s="41" t="s">
        <v>162</v>
      </c>
      <c r="C9" s="85"/>
    </row>
    <row r="10" spans="2:5" s="39" customFormat="1" ht="8.5500000000000007" customHeight="1" x14ac:dyDescent="0.25">
      <c r="C10" s="86"/>
    </row>
    <row r="11" spans="2:5" s="39" customFormat="1" ht="43.8" customHeight="1" x14ac:dyDescent="0.25">
      <c r="B11" s="44" t="s">
        <v>163</v>
      </c>
      <c r="C11" s="87"/>
      <c r="D11" s="49" t="s">
        <v>142</v>
      </c>
    </row>
    <row r="12" spans="2:5" ht="39.6" customHeight="1" x14ac:dyDescent="0.25">
      <c r="B12" s="41" t="s">
        <v>164</v>
      </c>
      <c r="C12" s="85"/>
      <c r="D12" s="51">
        <v>23</v>
      </c>
    </row>
    <row r="13" spans="2:5" s="39" customFormat="1" x14ac:dyDescent="0.25">
      <c r="C13" s="86"/>
    </row>
    <row r="14" spans="2:5" s="39" customFormat="1" ht="25.8" customHeight="1" x14ac:dyDescent="0.25">
      <c r="B14" s="127" t="s">
        <v>251</v>
      </c>
      <c r="C14" s="41"/>
      <c r="D14" s="50" t="s">
        <v>250</v>
      </c>
    </row>
    <row r="15" spans="2:5" ht="26.4" x14ac:dyDescent="0.25">
      <c r="B15" s="128"/>
      <c r="D15" s="81"/>
      <c r="E15" s="122" t="s">
        <v>252</v>
      </c>
    </row>
    <row r="16" spans="2:5" x14ac:dyDescent="0.25">
      <c r="B16" s="128"/>
    </row>
    <row r="17" spans="2:6" s="39" customFormat="1" ht="26.4" x14ac:dyDescent="0.25">
      <c r="B17" s="41" t="s">
        <v>190</v>
      </c>
      <c r="C17" s="85"/>
      <c r="D17" s="49" t="s">
        <v>143</v>
      </c>
      <c r="E17" s="49" t="s">
        <v>144</v>
      </c>
      <c r="F17" s="52" t="s">
        <v>9</v>
      </c>
    </row>
    <row r="18" spans="2:6" s="39" customFormat="1" ht="27.6" customHeight="1" x14ac:dyDescent="0.25">
      <c r="B18" s="41" t="s">
        <v>253</v>
      </c>
      <c r="C18" s="86"/>
      <c r="D18" s="51"/>
      <c r="E18" s="51"/>
      <c r="F18" s="53">
        <f>SUM(D18:E18)</f>
        <v>0</v>
      </c>
    </row>
    <row r="19" spans="2:6" s="39" customFormat="1" x14ac:dyDescent="0.25">
      <c r="C19" s="86"/>
    </row>
    <row r="20" spans="2:6" s="39" customFormat="1" ht="39.6" x14ac:dyDescent="0.25">
      <c r="B20" s="41" t="s">
        <v>264</v>
      </c>
      <c r="C20" s="85"/>
      <c r="D20" s="49" t="s">
        <v>191</v>
      </c>
      <c r="E20" s="54" t="s">
        <v>192</v>
      </c>
    </row>
    <row r="21" spans="2:6" s="39" customFormat="1" ht="32.549999999999997" customHeight="1" x14ac:dyDescent="0.25">
      <c r="B21" s="39" t="s">
        <v>208</v>
      </c>
      <c r="C21" s="86"/>
      <c r="D21" s="48"/>
      <c r="E21" s="55">
        <f>D21</f>
        <v>0</v>
      </c>
    </row>
    <row r="22" spans="2:6" s="39" customFormat="1" x14ac:dyDescent="0.25">
      <c r="C22" s="86"/>
    </row>
    <row r="23" spans="2:6" s="39" customFormat="1" ht="13.8" thickBot="1" x14ac:dyDescent="0.3">
      <c r="C23" s="86"/>
      <c r="D23" s="49" t="s">
        <v>145</v>
      </c>
    </row>
    <row r="24" spans="2:6" s="39" customFormat="1" ht="27" thickBot="1" x14ac:dyDescent="0.3">
      <c r="B24" s="41" t="s">
        <v>156</v>
      </c>
      <c r="C24" s="85"/>
      <c r="D24" s="56" t="s">
        <v>146</v>
      </c>
    </row>
    <row r="25" spans="2:6" s="39" customFormat="1" ht="39.6" customHeight="1" x14ac:dyDescent="0.25">
      <c r="B25" s="41"/>
      <c r="C25" s="85"/>
      <c r="D25" s="48"/>
    </row>
    <row r="26" spans="2:6" s="39" customFormat="1" x14ac:dyDescent="0.25">
      <c r="B26" s="44" t="s">
        <v>138</v>
      </c>
      <c r="C26" s="87"/>
    </row>
    <row r="27" spans="2:6" s="39" customFormat="1" ht="39.6" x14ac:dyDescent="0.25">
      <c r="B27" s="42" t="s">
        <v>254</v>
      </c>
      <c r="C27" s="88"/>
    </row>
  </sheetData>
  <sheetProtection algorithmName="SHA-512" hashValue="+I3/T5yn4YN9l24uljbOHcPdxSXqRXe58D6vMJdnkES7Hfq3BRvzOz/G4qOXE0WyYiaeU68VgM6x65RaVc4sOQ==" saltValue="NNi2YT7ETBakB5m1ka6Edw==" spinCount="100000" sheet="1" objects="1" scenarios="1"/>
  <dataValidations count="3">
    <dataValidation type="decimal" allowBlank="1" showInputMessage="1" showErrorMessage="1" error="Please enter a number value, ex: 140.44" sqref="D12" xr:uid="{307F013F-16F3-4754-9F31-CC1100F76FE8}">
      <formula1>0</formula1>
      <formula2>1000000000000000000</formula2>
    </dataValidation>
    <dataValidation type="decimal" allowBlank="1" showInputMessage="1" showErrorMessage="1" error="This cell only accepts positive numbers up to 2 decimal spaces. _x000a_Ex: _x000a_45.60. " sqref="D18" xr:uid="{DE0A05F9-DD24-458D-BA9B-F26A3252752A}">
      <formula1>0</formula1>
      <formula2>100000000000000000000</formula2>
    </dataValidation>
    <dataValidation type="decimal" allowBlank="1" showInputMessage="1" showErrorMessage="1" sqref="E18" xr:uid="{92910635-C9AF-434B-A41C-C697502075FB}">
      <formula1>0</formula1>
      <formula2>1E+22</formula2>
    </dataValidation>
  </dataValidations>
  <hyperlinks>
    <hyperlink ref="B27" r:id="rId1" xr:uid="{00000000-0004-0000-0000-000000000000}"/>
    <hyperlink ref="B5" r:id="rId2" display="Go to the IESO Grid Innovation Fund page to find the other application documents and guidance for applicants. " xr:uid="{FFF61653-4A6D-4DCF-8E33-021B54162EFF}"/>
  </hyperlinks>
  <pageMargins left="0.7" right="0.7" top="0.75" bottom="0.75" header="0.3" footer="0.3"/>
  <pageSetup orientation="portrait" r:id="rId3"/>
  <extLst>
    <ext xmlns:x14="http://schemas.microsoft.com/office/spreadsheetml/2009/9/main" uri="{CCE6A557-97BC-4b89-ADB6-D9C93CAAB3DF}">
      <x14:dataValidations xmlns:xm="http://schemas.microsoft.com/office/excel/2006/main" count="1">
        <x14:dataValidation type="list" allowBlank="1" showInputMessage="1" showErrorMessage="1" error="Please select an item from the dropdown menu." xr:uid="{4930F875-2A94-47D9-89EB-E036A1CED009}">
          <x14:formula1>
            <xm:f>Options!$A$40:$A$49</xm:f>
          </x14:formula1>
          <xm:sqref>D15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F85"/>
  <sheetViews>
    <sheetView workbookViewId="0">
      <selection activeCell="E18" sqref="E18"/>
    </sheetView>
  </sheetViews>
  <sheetFormatPr defaultRowHeight="13.2" x14ac:dyDescent="0.25"/>
  <cols>
    <col min="1" max="1" width="21.44140625" bestFit="1" customWidth="1"/>
    <col min="2" max="6" width="15.77734375" customWidth="1"/>
  </cols>
  <sheetData>
    <row r="1" spans="1:6" x14ac:dyDescent="0.25">
      <c r="A1" t="s">
        <v>37</v>
      </c>
      <c r="B1" t="s">
        <v>38</v>
      </c>
      <c r="C1" t="s">
        <v>39</v>
      </c>
      <c r="D1" t="s">
        <v>40</v>
      </c>
      <c r="E1" t="s">
        <v>41</v>
      </c>
      <c r="F1" t="s">
        <v>42</v>
      </c>
    </row>
    <row r="2" spans="1:6" x14ac:dyDescent="0.25">
      <c r="A2" t="s">
        <v>43</v>
      </c>
      <c r="B2" s="9">
        <v>1</v>
      </c>
      <c r="C2" s="9">
        <v>1</v>
      </c>
      <c r="D2" s="9">
        <v>1</v>
      </c>
      <c r="E2" s="8">
        <v>2</v>
      </c>
      <c r="F2" s="10">
        <v>3</v>
      </c>
    </row>
    <row r="3" spans="1:6" x14ac:dyDescent="0.25">
      <c r="A3" t="s">
        <v>44</v>
      </c>
      <c r="B3" s="9">
        <v>1</v>
      </c>
      <c r="C3" s="9">
        <v>1</v>
      </c>
      <c r="D3" s="8">
        <v>2</v>
      </c>
      <c r="E3" s="10">
        <v>3</v>
      </c>
      <c r="F3" s="11">
        <v>4</v>
      </c>
    </row>
    <row r="4" spans="1:6" x14ac:dyDescent="0.25">
      <c r="A4" t="s">
        <v>45</v>
      </c>
      <c r="B4" s="9">
        <v>1</v>
      </c>
      <c r="C4" s="8">
        <v>2</v>
      </c>
      <c r="D4" s="10">
        <v>3</v>
      </c>
      <c r="E4" s="11">
        <v>4</v>
      </c>
      <c r="F4" s="12">
        <v>5</v>
      </c>
    </row>
    <row r="5" spans="1:6" x14ac:dyDescent="0.25">
      <c r="A5" t="s">
        <v>46</v>
      </c>
      <c r="B5" s="8">
        <v>2</v>
      </c>
      <c r="C5" s="10">
        <v>3</v>
      </c>
      <c r="D5" s="11">
        <v>4</v>
      </c>
      <c r="E5" s="12">
        <v>5</v>
      </c>
      <c r="F5" s="12">
        <v>5</v>
      </c>
    </row>
    <row r="6" spans="1:6" x14ac:dyDescent="0.25">
      <c r="A6" t="s">
        <v>47</v>
      </c>
      <c r="B6" s="10">
        <v>3</v>
      </c>
      <c r="C6" s="11">
        <v>4</v>
      </c>
      <c r="D6" s="12">
        <v>5</v>
      </c>
      <c r="E6" s="12">
        <v>5</v>
      </c>
      <c r="F6" s="12">
        <v>5</v>
      </c>
    </row>
    <row r="8" spans="1:6" x14ac:dyDescent="0.25">
      <c r="A8" s="7" t="s">
        <v>48</v>
      </c>
    </row>
    <row r="9" spans="1:6" x14ac:dyDescent="0.25">
      <c r="A9" s="7" t="s">
        <v>49</v>
      </c>
    </row>
    <row r="10" spans="1:6" x14ac:dyDescent="0.25">
      <c r="A10" s="7" t="s">
        <v>50</v>
      </c>
    </row>
    <row r="12" spans="1:6" x14ac:dyDescent="0.25">
      <c r="A12" t="s">
        <v>51</v>
      </c>
    </row>
    <row r="13" spans="1:6" x14ac:dyDescent="0.25">
      <c r="A13" t="s">
        <v>52</v>
      </c>
    </row>
    <row r="14" spans="1:6" x14ac:dyDescent="0.25">
      <c r="A14" t="s">
        <v>53</v>
      </c>
    </row>
    <row r="15" spans="1:6" x14ac:dyDescent="0.25">
      <c r="A15" s="7" t="s">
        <v>54</v>
      </c>
    </row>
    <row r="16" spans="1:6" x14ac:dyDescent="0.25">
      <c r="A16" t="s">
        <v>55</v>
      </c>
    </row>
    <row r="18" spans="1:1" x14ac:dyDescent="0.25">
      <c r="A18" t="s">
        <v>56</v>
      </c>
    </row>
    <row r="19" spans="1:1" x14ac:dyDescent="0.25">
      <c r="A19" t="s">
        <v>57</v>
      </c>
    </row>
    <row r="20" spans="1:1" x14ac:dyDescent="0.25">
      <c r="A20" t="s">
        <v>58</v>
      </c>
    </row>
    <row r="21" spans="1:1" x14ac:dyDescent="0.25">
      <c r="A21" t="s">
        <v>59</v>
      </c>
    </row>
    <row r="22" spans="1:1" x14ac:dyDescent="0.25">
      <c r="A22" t="s">
        <v>60</v>
      </c>
    </row>
    <row r="23" spans="1:1" x14ac:dyDescent="0.25">
      <c r="A23" t="s">
        <v>61</v>
      </c>
    </row>
    <row r="24" spans="1:1" x14ac:dyDescent="0.25">
      <c r="A24" t="s">
        <v>62</v>
      </c>
    </row>
    <row r="25" spans="1:1" x14ac:dyDescent="0.25">
      <c r="A25" t="s">
        <v>63</v>
      </c>
    </row>
    <row r="26" spans="1:1" x14ac:dyDescent="0.25">
      <c r="A26" t="s">
        <v>64</v>
      </c>
    </row>
    <row r="27" spans="1:1" x14ac:dyDescent="0.25">
      <c r="A27" t="s">
        <v>65</v>
      </c>
    </row>
    <row r="28" spans="1:1" x14ac:dyDescent="0.25">
      <c r="A28" t="s">
        <v>66</v>
      </c>
    </row>
    <row r="29" spans="1:1" x14ac:dyDescent="0.25">
      <c r="A29" t="s">
        <v>67</v>
      </c>
    </row>
    <row r="30" spans="1:1" x14ac:dyDescent="0.25">
      <c r="A30" t="s">
        <v>68</v>
      </c>
    </row>
    <row r="31" spans="1:1" x14ac:dyDescent="0.25">
      <c r="A31" t="s">
        <v>69</v>
      </c>
    </row>
    <row r="32" spans="1:1" x14ac:dyDescent="0.25">
      <c r="A32" t="s">
        <v>70</v>
      </c>
    </row>
    <row r="33" spans="1:1" x14ac:dyDescent="0.25">
      <c r="A33" t="s">
        <v>71</v>
      </c>
    </row>
    <row r="34" spans="1:1" x14ac:dyDescent="0.25">
      <c r="A34" t="s">
        <v>72</v>
      </c>
    </row>
    <row r="35" spans="1:1" x14ac:dyDescent="0.25">
      <c r="A35" t="s">
        <v>73</v>
      </c>
    </row>
    <row r="37" spans="1:1" x14ac:dyDescent="0.25">
      <c r="A37" s="7" t="s">
        <v>74</v>
      </c>
    </row>
    <row r="38" spans="1:1" x14ac:dyDescent="0.25">
      <c r="A38" s="7" t="s">
        <v>2</v>
      </c>
    </row>
    <row r="40" spans="1:1" x14ac:dyDescent="0.25">
      <c r="A40" t="s">
        <v>75</v>
      </c>
    </row>
    <row r="41" spans="1:1" x14ac:dyDescent="0.25">
      <c r="A41" s="7" t="s">
        <v>76</v>
      </c>
    </row>
    <row r="42" spans="1:1" x14ac:dyDescent="0.25">
      <c r="A42" t="s">
        <v>77</v>
      </c>
    </row>
    <row r="43" spans="1:1" x14ac:dyDescent="0.25">
      <c r="A43" s="7" t="s">
        <v>78</v>
      </c>
    </row>
    <row r="44" spans="1:1" x14ac:dyDescent="0.25">
      <c r="A44" t="s">
        <v>79</v>
      </c>
    </row>
    <row r="45" spans="1:1" x14ac:dyDescent="0.25">
      <c r="A45" t="s">
        <v>80</v>
      </c>
    </row>
    <row r="46" spans="1:1" x14ac:dyDescent="0.25">
      <c r="A46" t="s">
        <v>81</v>
      </c>
    </row>
    <row r="47" spans="1:1" x14ac:dyDescent="0.25">
      <c r="A47" t="s">
        <v>82</v>
      </c>
    </row>
    <row r="48" spans="1:1" x14ac:dyDescent="0.25">
      <c r="A48" t="s">
        <v>83</v>
      </c>
    </row>
    <row r="49" spans="1:1" x14ac:dyDescent="0.25">
      <c r="A49" t="s">
        <v>84</v>
      </c>
    </row>
    <row r="51" spans="1:1" x14ac:dyDescent="0.25">
      <c r="A51" t="s">
        <v>85</v>
      </c>
    </row>
    <row r="52" spans="1:1" x14ac:dyDescent="0.25">
      <c r="A52" t="s">
        <v>86</v>
      </c>
    </row>
    <row r="53" spans="1:1" x14ac:dyDescent="0.25">
      <c r="A53" t="s">
        <v>87</v>
      </c>
    </row>
    <row r="54" spans="1:1" x14ac:dyDescent="0.25">
      <c r="A54" t="s">
        <v>88</v>
      </c>
    </row>
    <row r="55" spans="1:1" x14ac:dyDescent="0.25">
      <c r="A55" t="s">
        <v>89</v>
      </c>
    </row>
    <row r="56" spans="1:1" x14ac:dyDescent="0.25">
      <c r="A56" t="s">
        <v>59</v>
      </c>
    </row>
    <row r="57" spans="1:1" x14ac:dyDescent="0.25">
      <c r="A57" t="s">
        <v>90</v>
      </c>
    </row>
    <row r="58" spans="1:1" x14ac:dyDescent="0.25">
      <c r="A58" t="s">
        <v>91</v>
      </c>
    </row>
    <row r="59" spans="1:1" x14ac:dyDescent="0.25">
      <c r="A59" s="7" t="s">
        <v>92</v>
      </c>
    </row>
    <row r="60" spans="1:1" x14ac:dyDescent="0.25">
      <c r="A60" t="s">
        <v>93</v>
      </c>
    </row>
    <row r="61" spans="1:1" x14ac:dyDescent="0.25">
      <c r="A61" t="s">
        <v>94</v>
      </c>
    </row>
    <row r="62" spans="1:1" x14ac:dyDescent="0.25">
      <c r="A62" t="s">
        <v>95</v>
      </c>
    </row>
    <row r="63" spans="1:1" x14ac:dyDescent="0.25">
      <c r="A63" t="s">
        <v>96</v>
      </c>
    </row>
    <row r="64" spans="1:1" x14ac:dyDescent="0.25">
      <c r="A64" t="s">
        <v>66</v>
      </c>
    </row>
    <row r="65" spans="1:1" x14ac:dyDescent="0.25">
      <c r="A65" t="s">
        <v>97</v>
      </c>
    </row>
    <row r="66" spans="1:1" x14ac:dyDescent="0.25">
      <c r="A66" t="s">
        <v>98</v>
      </c>
    </row>
    <row r="67" spans="1:1" x14ac:dyDescent="0.25">
      <c r="A67" t="s">
        <v>99</v>
      </c>
    </row>
    <row r="68" spans="1:1" x14ac:dyDescent="0.25">
      <c r="A68" t="s">
        <v>100</v>
      </c>
    </row>
    <row r="69" spans="1:1" x14ac:dyDescent="0.25">
      <c r="A69" t="s">
        <v>101</v>
      </c>
    </row>
    <row r="70" spans="1:1" x14ac:dyDescent="0.25">
      <c r="A70" t="s">
        <v>102</v>
      </c>
    </row>
    <row r="71" spans="1:1" x14ac:dyDescent="0.25">
      <c r="A71" t="s">
        <v>103</v>
      </c>
    </row>
    <row r="72" spans="1:1" x14ac:dyDescent="0.25">
      <c r="A72" t="s">
        <v>72</v>
      </c>
    </row>
    <row r="73" spans="1:1" x14ac:dyDescent="0.25">
      <c r="A73" t="s">
        <v>104</v>
      </c>
    </row>
    <row r="75" spans="1:1" x14ac:dyDescent="0.25">
      <c r="A75" s="7" t="s">
        <v>105</v>
      </c>
    </row>
    <row r="76" spans="1:1" x14ac:dyDescent="0.25">
      <c r="A76" s="7" t="s">
        <v>106</v>
      </c>
    </row>
    <row r="78" spans="1:1" x14ac:dyDescent="0.25">
      <c r="A78" s="7" t="s">
        <v>107</v>
      </c>
    </row>
    <row r="79" spans="1:1" x14ac:dyDescent="0.25">
      <c r="A79" s="7" t="s">
        <v>108</v>
      </c>
    </row>
    <row r="81" spans="1:1" x14ac:dyDescent="0.25">
      <c r="A81" s="7" t="s">
        <v>109</v>
      </c>
    </row>
    <row r="82" spans="1:1" x14ac:dyDescent="0.25">
      <c r="A82" s="7" t="s">
        <v>110</v>
      </c>
    </row>
    <row r="84" spans="1:1" x14ac:dyDescent="0.25">
      <c r="A84" s="7" t="s">
        <v>189</v>
      </c>
    </row>
    <row r="85" spans="1:1" x14ac:dyDescent="0.25">
      <c r="A85" s="7" t="s">
        <v>74</v>
      </c>
    </row>
  </sheetData>
  <sheetProtection selectLockedCells="1" selectUnlockedCells="1"/>
  <sortState xmlns:xlrd2="http://schemas.microsoft.com/office/spreadsheetml/2017/richdata2" ref="A40:A48">
    <sortCondition ref="A40"/>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B2:E26"/>
  <sheetViews>
    <sheetView showGridLines="0" zoomScaleNormal="100" workbookViewId="0">
      <selection activeCell="F2" sqref="F2"/>
    </sheetView>
  </sheetViews>
  <sheetFormatPr defaultRowHeight="13.2" x14ac:dyDescent="0.25"/>
  <cols>
    <col min="1" max="1" width="1.44140625" customWidth="1"/>
    <col min="2" max="2" width="12.5546875" customWidth="1"/>
    <col min="3" max="3" width="26.77734375" customWidth="1"/>
    <col min="4" max="4" width="51.5546875" customWidth="1"/>
    <col min="5" max="5" width="30.21875" bestFit="1" customWidth="1"/>
    <col min="6" max="7" width="30.5546875" bestFit="1" customWidth="1"/>
    <col min="8" max="8" width="30.5546875" customWidth="1"/>
    <col min="9" max="9" width="21.21875" customWidth="1"/>
    <col min="10" max="10" width="16.5546875" customWidth="1"/>
  </cols>
  <sheetData>
    <row r="2" spans="2:5" s="59" customFormat="1" ht="64.8" customHeight="1" x14ac:dyDescent="0.25">
      <c r="B2" s="57" t="s">
        <v>259</v>
      </c>
    </row>
    <row r="3" spans="2:5" ht="18" customHeight="1" x14ac:dyDescent="0.25">
      <c r="B3" s="5"/>
    </row>
    <row r="4" spans="2:5" ht="18" customHeight="1" x14ac:dyDescent="0.25">
      <c r="C4" s="47" t="s">
        <v>0</v>
      </c>
      <c r="D4" s="48"/>
    </row>
    <row r="5" spans="2:5" ht="18" customHeight="1" x14ac:dyDescent="0.25">
      <c r="C5" s="47" t="s">
        <v>1</v>
      </c>
      <c r="D5" s="48"/>
    </row>
    <row r="6" spans="2:5" ht="7.5" customHeight="1" x14ac:dyDescent="0.25"/>
    <row r="7" spans="2:5" ht="34.35" customHeight="1" thickBot="1" x14ac:dyDescent="0.3">
      <c r="B7" s="14" t="s">
        <v>171</v>
      </c>
    </row>
    <row r="8" spans="2:5" ht="36" customHeight="1" x14ac:dyDescent="0.25">
      <c r="B8" s="16" t="s">
        <v>3</v>
      </c>
      <c r="C8" s="17" t="s">
        <v>4</v>
      </c>
      <c r="D8" s="17" t="s">
        <v>5</v>
      </c>
      <c r="E8" s="50" t="s">
        <v>188</v>
      </c>
    </row>
    <row r="9" spans="2:5" s="13" customFormat="1" ht="66.599999999999994" customHeight="1" x14ac:dyDescent="0.25">
      <c r="B9" s="24">
        <v>1</v>
      </c>
      <c r="C9" s="18" t="s">
        <v>193</v>
      </c>
      <c r="D9" s="18" t="s">
        <v>195</v>
      </c>
      <c r="E9" s="81" t="s">
        <v>2</v>
      </c>
    </row>
    <row r="10" spans="2:5" s="13" customFormat="1" ht="46.8" customHeight="1" x14ac:dyDescent="0.25">
      <c r="B10" s="24">
        <v>2</v>
      </c>
      <c r="C10" s="18" t="s">
        <v>197</v>
      </c>
      <c r="D10" s="18" t="s">
        <v>170</v>
      </c>
      <c r="E10" s="81" t="s">
        <v>2</v>
      </c>
    </row>
    <row r="11" spans="2:5" s="13" customFormat="1" ht="52.8" customHeight="1" x14ac:dyDescent="0.25">
      <c r="B11" s="24">
        <v>3</v>
      </c>
      <c r="C11" s="18" t="s">
        <v>165</v>
      </c>
      <c r="D11" s="18" t="s">
        <v>6</v>
      </c>
      <c r="E11" s="81" t="s">
        <v>2</v>
      </c>
    </row>
    <row r="12" spans="2:5" s="13" customFormat="1" ht="59.55" customHeight="1" x14ac:dyDescent="0.25">
      <c r="B12" s="24">
        <v>4</v>
      </c>
      <c r="C12" s="18" t="s">
        <v>166</v>
      </c>
      <c r="D12" s="18" t="s">
        <v>194</v>
      </c>
      <c r="E12" s="81" t="s">
        <v>2</v>
      </c>
    </row>
    <row r="13" spans="2:5" s="13" customFormat="1" ht="48.75" customHeight="1" x14ac:dyDescent="0.25">
      <c r="B13" s="24">
        <v>5</v>
      </c>
      <c r="C13" s="18" t="s">
        <v>167</v>
      </c>
      <c r="D13" s="18" t="s">
        <v>198</v>
      </c>
      <c r="E13" s="81" t="s">
        <v>2</v>
      </c>
    </row>
    <row r="14" spans="2:5" s="13" customFormat="1" ht="83.55" customHeight="1" x14ac:dyDescent="0.25">
      <c r="B14" s="24">
        <v>6</v>
      </c>
      <c r="C14" s="18" t="s">
        <v>168</v>
      </c>
      <c r="D14" s="18" t="s">
        <v>196</v>
      </c>
      <c r="E14" s="81" t="s">
        <v>2</v>
      </c>
    </row>
    <row r="15" spans="2:5" s="13" customFormat="1" ht="48.75" customHeight="1" thickBot="1" x14ac:dyDescent="0.3">
      <c r="B15" s="25">
        <v>7</v>
      </c>
      <c r="C15" s="19" t="s">
        <v>169</v>
      </c>
      <c r="D15" s="19" t="s">
        <v>7</v>
      </c>
      <c r="E15" s="81" t="s">
        <v>2</v>
      </c>
    </row>
    <row r="16" spans="2:5" ht="5.25" customHeight="1" x14ac:dyDescent="0.25">
      <c r="D16" s="13"/>
    </row>
    <row r="26" s="26" customFormat="1" ht="8.25" customHeight="1" x14ac:dyDescent="0.25"/>
  </sheetData>
  <sheetProtection algorithmName="SHA-512" hashValue="F/FP1YQcupIw1buaZGYbKJsQ+k56nqc2iZHahzp5VkvrQl1EvENBkzJnQJ3TtKzW1iss6OcMhj5A7T7AW4gqiw==" saltValue="vfNpi5aTqlH5A5JiPcQt7Q==" spinCount="100000" sheet="1" objects="1" scenarios="1"/>
  <pageMargins left="0.25" right="0.25" top="0.75" bottom="0.75" header="0.3" footer="0.3"/>
  <pageSetup scale="55"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Please select an item from the dropdown menu. " xr:uid="{00000000-0002-0000-0100-000000000000}">
          <x14:formula1>
            <xm:f>Options!$A$37:$A$38</xm:f>
          </x14:formula1>
          <xm:sqref>E9:E15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572C69-28B1-4E3A-8531-68DD55E9E0E9}">
  <sheetPr codeName="Sheet4">
    <pageSetUpPr autoPageBreaks="0"/>
  </sheetPr>
  <dimension ref="B1:AA223"/>
  <sheetViews>
    <sheetView showGridLines="0" topLeftCell="A202" zoomScaleNormal="100" workbookViewId="0">
      <selection activeCell="D233" sqref="D233"/>
    </sheetView>
  </sheetViews>
  <sheetFormatPr defaultColWidth="8.77734375" defaultRowHeight="13.2" x14ac:dyDescent="0.25"/>
  <cols>
    <col min="1" max="1" width="3.44140625" style="13" customWidth="1"/>
    <col min="2" max="2" width="38.21875" style="13" customWidth="1"/>
    <col min="3" max="3" width="39" style="13" customWidth="1"/>
    <col min="4" max="4" width="33.77734375" style="13" customWidth="1"/>
    <col min="5" max="5" width="21.5546875" style="13" customWidth="1"/>
    <col min="6" max="6" width="36" style="13" customWidth="1"/>
    <col min="7" max="7" width="25.5546875" style="13" customWidth="1"/>
    <col min="8" max="8" width="36.44140625" style="13" customWidth="1"/>
    <col min="9" max="9" width="32.21875" style="13" customWidth="1"/>
    <col min="10" max="10" width="34.44140625" style="13" customWidth="1"/>
    <col min="11" max="11" width="31.5546875" style="13" customWidth="1"/>
    <col min="12" max="12" width="14.44140625" style="13" customWidth="1"/>
    <col min="13" max="13" width="26.21875" style="13" customWidth="1"/>
    <col min="14" max="14" width="29.44140625" style="13" customWidth="1"/>
    <col min="15" max="18" width="26.21875" style="13" customWidth="1"/>
    <col min="19" max="19" width="38.77734375" style="13" customWidth="1"/>
    <col min="20" max="20" width="39.44140625" style="13" customWidth="1"/>
    <col min="21" max="21" width="32.5546875" style="13" customWidth="1"/>
    <col min="22" max="28" width="26.21875" style="13" customWidth="1"/>
    <col min="29" max="16384" width="8.77734375" style="13"/>
  </cols>
  <sheetData>
    <row r="1" spans="2:6" s="62" customFormat="1" ht="19.8" customHeight="1" x14ac:dyDescent="0.25">
      <c r="B1" s="60" t="s">
        <v>0</v>
      </c>
      <c r="C1" s="92">
        <f>'Project Appl. Part B Cover'!D4</f>
        <v>0</v>
      </c>
    </row>
    <row r="2" spans="2:6" s="62" customFormat="1" ht="19.8" customHeight="1" x14ac:dyDescent="0.25">
      <c r="B2" s="60" t="s">
        <v>116</v>
      </c>
      <c r="C2" s="92">
        <f>'Project Appl. Part B Cover'!D5</f>
        <v>0</v>
      </c>
    </row>
    <row r="4" spans="2:6" s="29" customFormat="1" ht="64.8" customHeight="1" x14ac:dyDescent="0.25">
      <c r="B4" s="30" t="s">
        <v>193</v>
      </c>
      <c r="C4" s="30"/>
      <c r="E4" s="36"/>
    </row>
    <row r="6" spans="2:6" s="63" customFormat="1" ht="64.8" customHeight="1" x14ac:dyDescent="0.25">
      <c r="B6" s="107" t="s">
        <v>239</v>
      </c>
      <c r="C6" s="57"/>
    </row>
    <row r="8" spans="2:6" ht="49.8" customHeight="1" x14ac:dyDescent="0.25">
      <c r="B8" s="133" t="s">
        <v>172</v>
      </c>
      <c r="C8" s="133"/>
    </row>
    <row r="9" spans="2:6" ht="11.55" customHeight="1" x14ac:dyDescent="0.25"/>
    <row r="10" spans="2:6" s="6" customFormat="1" ht="39.6" customHeight="1" x14ac:dyDescent="0.25">
      <c r="B10" s="49" t="s">
        <v>10</v>
      </c>
      <c r="C10" s="54" t="s">
        <v>122</v>
      </c>
      <c r="D10" s="54" t="s">
        <v>149</v>
      </c>
      <c r="E10" s="54" t="s">
        <v>150</v>
      </c>
      <c r="F10" s="54" t="s">
        <v>151</v>
      </c>
    </row>
    <row r="11" spans="2:6" s="79" customFormat="1" x14ac:dyDescent="0.25">
      <c r="B11" s="93">
        <v>1</v>
      </c>
      <c r="C11" s="61">
        <f>$C$27</f>
        <v>0</v>
      </c>
      <c r="D11" s="61" t="str">
        <f>$C$28</f>
        <v>werewr</v>
      </c>
      <c r="E11" s="74">
        <f>$C$29</f>
        <v>0</v>
      </c>
      <c r="F11" s="74">
        <f>$C$30</f>
        <v>0</v>
      </c>
    </row>
    <row r="12" spans="2:6" s="79" customFormat="1" x14ac:dyDescent="0.25">
      <c r="B12" s="93">
        <v>2</v>
      </c>
      <c r="C12" s="61">
        <f>$C$61</f>
        <v>0</v>
      </c>
      <c r="D12" s="61">
        <f>$C$62</f>
        <v>0</v>
      </c>
      <c r="E12" s="74">
        <f>$C$63</f>
        <v>0</v>
      </c>
      <c r="F12" s="74">
        <f>$C$64</f>
        <v>0</v>
      </c>
    </row>
    <row r="13" spans="2:6" s="79" customFormat="1" x14ac:dyDescent="0.25">
      <c r="B13" s="93">
        <v>3</v>
      </c>
      <c r="C13" s="61">
        <f>$C$94</f>
        <v>0</v>
      </c>
      <c r="D13" s="61">
        <f>$C$95</f>
        <v>0</v>
      </c>
      <c r="E13" s="74">
        <f>$C$96</f>
        <v>0</v>
      </c>
      <c r="F13" s="74">
        <f>$C$97</f>
        <v>0</v>
      </c>
    </row>
    <row r="14" spans="2:6" s="79" customFormat="1" x14ac:dyDescent="0.25">
      <c r="B14" s="93">
        <v>4</v>
      </c>
      <c r="C14" s="61">
        <f>$C$128</f>
        <v>0</v>
      </c>
      <c r="D14" s="61">
        <f>$C$129</f>
        <v>0</v>
      </c>
      <c r="E14" s="74">
        <f>$C$130</f>
        <v>0</v>
      </c>
      <c r="F14" s="74">
        <f>$C$131</f>
        <v>0</v>
      </c>
    </row>
    <row r="15" spans="2:6" s="79" customFormat="1" x14ac:dyDescent="0.25">
      <c r="B15" s="93">
        <v>5</v>
      </c>
      <c r="C15" s="61">
        <f>$C$162</f>
        <v>0</v>
      </c>
      <c r="D15" s="61">
        <f>$C$163</f>
        <v>0</v>
      </c>
      <c r="E15" s="74">
        <f>$C$164</f>
        <v>0</v>
      </c>
      <c r="F15" s="74">
        <f>$C$165</f>
        <v>0</v>
      </c>
    </row>
    <row r="16" spans="2:6" s="79" customFormat="1" x14ac:dyDescent="0.25">
      <c r="B16" s="93">
        <v>6</v>
      </c>
      <c r="C16" s="61">
        <f>$C$195</f>
        <v>0</v>
      </c>
      <c r="D16" s="61">
        <f>$C$196</f>
        <v>0</v>
      </c>
      <c r="E16" s="74">
        <f>$C$197</f>
        <v>0</v>
      </c>
      <c r="F16" s="74">
        <f>$C$198</f>
        <v>0</v>
      </c>
    </row>
    <row r="17" spans="2:6" s="28" customFormat="1" ht="36" customHeight="1" thickBot="1" x14ac:dyDescent="0.3">
      <c r="B17" s="34"/>
      <c r="C17" s="35"/>
      <c r="D17" s="52" t="s">
        <v>118</v>
      </c>
      <c r="E17" s="53">
        <f>SUM(E11:E16)</f>
        <v>0</v>
      </c>
      <c r="F17" s="53">
        <f>SUM(F11:F16)</f>
        <v>0</v>
      </c>
    </row>
    <row r="18" spans="2:6" ht="16.8" customHeight="1" x14ac:dyDescent="0.25"/>
    <row r="20" spans="2:6" s="63" customFormat="1" ht="64.8" customHeight="1" x14ac:dyDescent="0.25">
      <c r="B20" s="57" t="s">
        <v>152</v>
      </c>
      <c r="C20" s="57"/>
    </row>
    <row r="22" spans="2:6" ht="243" customHeight="1" x14ac:dyDescent="0.25">
      <c r="B22" s="133" t="s">
        <v>258</v>
      </c>
      <c r="C22" s="134"/>
      <c r="D22" s="134"/>
      <c r="E22" s="134"/>
      <c r="F22" s="134"/>
    </row>
    <row r="24" spans="2:6" s="63" customFormat="1" ht="47.55" customHeight="1" x14ac:dyDescent="0.25">
      <c r="B24" s="78" t="s">
        <v>111</v>
      </c>
    </row>
    <row r="26" spans="2:6" ht="34.799999999999997" customHeight="1" x14ac:dyDescent="0.25">
      <c r="B26" s="64" t="s">
        <v>124</v>
      </c>
      <c r="C26" s="75">
        <v>1</v>
      </c>
    </row>
    <row r="27" spans="2:6" ht="24.6" customHeight="1" x14ac:dyDescent="0.25">
      <c r="B27" s="64" t="s">
        <v>122</v>
      </c>
      <c r="C27" s="82"/>
    </row>
    <row r="28" spans="2:6" ht="53.55" customHeight="1" x14ac:dyDescent="0.25">
      <c r="B28" s="64" t="s">
        <v>173</v>
      </c>
      <c r="C28" s="82" t="s">
        <v>265</v>
      </c>
    </row>
    <row r="29" spans="2:6" ht="37.799999999999997" customHeight="1" x14ac:dyDescent="0.25">
      <c r="B29" s="76" t="s">
        <v>150</v>
      </c>
      <c r="C29" s="77">
        <f>O54</f>
        <v>0</v>
      </c>
      <c r="D29" s="130" t="s">
        <v>199</v>
      </c>
    </row>
    <row r="30" spans="2:6" ht="39.6" customHeight="1" x14ac:dyDescent="0.25">
      <c r="B30" s="76" t="s">
        <v>151</v>
      </c>
      <c r="C30" s="77">
        <f>M54</f>
        <v>0</v>
      </c>
      <c r="D30" s="130"/>
    </row>
    <row r="32" spans="2:6" ht="165.6" customHeight="1" x14ac:dyDescent="0.25">
      <c r="B32" s="66" t="s">
        <v>134</v>
      </c>
      <c r="C32" s="135" t="s">
        <v>243</v>
      </c>
      <c r="D32" s="136"/>
    </row>
    <row r="34" spans="2:27" ht="78.599999999999994" customHeight="1" x14ac:dyDescent="0.25">
      <c r="B34" s="90" t="s">
        <v>123</v>
      </c>
      <c r="C34" s="89" t="s">
        <v>174</v>
      </c>
    </row>
    <row r="35" spans="2:27" ht="13.8" thickBot="1" x14ac:dyDescent="0.3">
      <c r="B35" s="38"/>
    </row>
    <row r="36" spans="2:27" s="67" customFormat="1" ht="73.349999999999994" customHeight="1" thickBot="1" x14ac:dyDescent="0.3">
      <c r="B36" s="56" t="s">
        <v>200</v>
      </c>
      <c r="C36" s="56" t="s">
        <v>214</v>
      </c>
      <c r="D36" s="56"/>
      <c r="E36" s="56" t="s">
        <v>212</v>
      </c>
      <c r="F36" s="56"/>
      <c r="G36" s="56" t="s">
        <v>201</v>
      </c>
      <c r="H36" s="56" t="s">
        <v>213</v>
      </c>
      <c r="I36" s="56" t="s">
        <v>119</v>
      </c>
      <c r="J36" s="56" t="s">
        <v>202</v>
      </c>
      <c r="K36" s="56" t="s">
        <v>117</v>
      </c>
      <c r="L36" s="56" t="s">
        <v>203</v>
      </c>
      <c r="M36" s="56" t="s">
        <v>204</v>
      </c>
      <c r="N36" s="56" t="s">
        <v>205</v>
      </c>
      <c r="O36" s="56"/>
      <c r="P36" s="56" t="s">
        <v>125</v>
      </c>
      <c r="Q36" s="56" t="s">
        <v>206</v>
      </c>
      <c r="R36" s="56"/>
      <c r="S36" s="56"/>
      <c r="T36" s="56" t="s">
        <v>207</v>
      </c>
      <c r="U36" s="56" t="s">
        <v>207</v>
      </c>
      <c r="V36" s="56" t="s">
        <v>207</v>
      </c>
      <c r="W36" s="56" t="s">
        <v>207</v>
      </c>
      <c r="X36" s="56" t="s">
        <v>207</v>
      </c>
      <c r="Y36" s="56" t="s">
        <v>207</v>
      </c>
      <c r="Z36" s="56" t="s">
        <v>207</v>
      </c>
      <c r="AA36" s="56" t="s">
        <v>207</v>
      </c>
    </row>
    <row r="37" spans="2:27" s="67" customFormat="1" ht="51.75" customHeight="1" x14ac:dyDescent="0.25">
      <c r="B37" s="68" t="s">
        <v>211</v>
      </c>
      <c r="C37" s="66" t="s">
        <v>179</v>
      </c>
      <c r="D37" s="66" t="s">
        <v>176</v>
      </c>
      <c r="E37" s="66" t="s">
        <v>178</v>
      </c>
      <c r="F37" s="66" t="s">
        <v>177</v>
      </c>
      <c r="G37" s="66" t="s">
        <v>175</v>
      </c>
      <c r="H37" s="69" t="s">
        <v>153</v>
      </c>
      <c r="I37" s="69" t="s">
        <v>154</v>
      </c>
      <c r="J37" s="66" t="s">
        <v>12</v>
      </c>
      <c r="K37" s="66" t="s">
        <v>13</v>
      </c>
      <c r="L37" s="66" t="s">
        <v>14</v>
      </c>
      <c r="M37" s="49" t="s">
        <v>157</v>
      </c>
      <c r="N37" s="49" t="s">
        <v>159</v>
      </c>
      <c r="O37" s="66" t="s">
        <v>15</v>
      </c>
      <c r="P37" s="66" t="s">
        <v>120</v>
      </c>
      <c r="Q37" s="66" t="s">
        <v>121</v>
      </c>
      <c r="R37" s="66" t="s">
        <v>16</v>
      </c>
      <c r="S37" s="66" t="s">
        <v>17</v>
      </c>
      <c r="T37" s="97" t="s">
        <v>244</v>
      </c>
      <c r="U37" s="97" t="s">
        <v>245</v>
      </c>
      <c r="V37" s="97" t="s">
        <v>248</v>
      </c>
      <c r="W37" s="97" t="s">
        <v>249</v>
      </c>
      <c r="X37" s="97" t="s">
        <v>246</v>
      </c>
      <c r="Y37" s="97" t="s">
        <v>247</v>
      </c>
      <c r="Z37" s="97" t="s">
        <v>132</v>
      </c>
      <c r="AA37" s="97" t="s">
        <v>133</v>
      </c>
    </row>
    <row r="38" spans="2:27" x14ac:dyDescent="0.25">
      <c r="B38" s="61" t="str">
        <f t="shared" ref="B38:B53" si="0">C$26&amp;"."&amp;C38&amp;"."&amp;E38</f>
        <v>1..</v>
      </c>
      <c r="C38" s="82"/>
      <c r="D38" s="82"/>
      <c r="E38" s="82"/>
      <c r="F38" s="120"/>
      <c r="G38" s="120"/>
      <c r="H38" s="81"/>
      <c r="I38" s="81"/>
      <c r="J38" s="94"/>
      <c r="K38" s="51"/>
      <c r="L38" s="95"/>
      <c r="M38" s="53">
        <f>K38*L38</f>
        <v>0</v>
      </c>
      <c r="N38" s="53">
        <f>SUM(O38:AA38)</f>
        <v>0</v>
      </c>
      <c r="O38" s="65"/>
      <c r="P38" s="65"/>
      <c r="Q38" s="65"/>
      <c r="R38" s="51"/>
      <c r="S38" s="51"/>
      <c r="T38" s="51"/>
      <c r="U38" s="51"/>
      <c r="V38" s="51"/>
      <c r="W38" s="51"/>
      <c r="X38" s="51"/>
      <c r="Y38" s="51"/>
      <c r="Z38" s="51"/>
      <c r="AA38" s="51"/>
    </row>
    <row r="39" spans="2:27" x14ac:dyDescent="0.25">
      <c r="B39" s="61" t="str">
        <f t="shared" si="0"/>
        <v>1..</v>
      </c>
      <c r="C39" s="82"/>
      <c r="D39" s="82"/>
      <c r="E39" s="82"/>
      <c r="F39" s="82"/>
      <c r="G39" s="120"/>
      <c r="H39" s="81"/>
      <c r="I39" s="81"/>
      <c r="J39" s="70"/>
      <c r="K39" s="51"/>
      <c r="L39" s="95"/>
      <c r="M39" s="53">
        <f t="shared" ref="M39:M53" si="1">K39*L39</f>
        <v>0</v>
      </c>
      <c r="N39" s="53">
        <f>SUM(O39:AA39)</f>
        <v>0</v>
      </c>
      <c r="O39" s="65"/>
      <c r="P39" s="65"/>
      <c r="Q39" s="65"/>
      <c r="R39" s="51"/>
      <c r="S39" s="51"/>
      <c r="T39" s="51"/>
      <c r="U39" s="51"/>
      <c r="V39" s="51"/>
      <c r="W39" s="51"/>
      <c r="X39" s="51"/>
      <c r="Y39" s="51"/>
      <c r="Z39" s="51"/>
      <c r="AA39" s="51"/>
    </row>
    <row r="40" spans="2:27" x14ac:dyDescent="0.25">
      <c r="B40" s="61" t="str">
        <f t="shared" si="0"/>
        <v>1..</v>
      </c>
      <c r="C40" s="82"/>
      <c r="D40" s="82"/>
      <c r="E40" s="82"/>
      <c r="F40" s="120"/>
      <c r="G40" s="121"/>
      <c r="H40" s="81"/>
      <c r="I40" s="81"/>
      <c r="J40" s="70"/>
      <c r="K40" s="51"/>
      <c r="L40" s="96"/>
      <c r="M40" s="53">
        <f t="shared" si="1"/>
        <v>0</v>
      </c>
      <c r="N40" s="53">
        <f>SUM(O40:AA40)</f>
        <v>0</v>
      </c>
      <c r="O40" s="65"/>
      <c r="P40" s="65"/>
      <c r="Q40" s="65"/>
      <c r="R40" s="51"/>
      <c r="S40" s="51"/>
      <c r="T40" s="51"/>
      <c r="U40" s="51"/>
      <c r="V40" s="51"/>
      <c r="W40" s="51"/>
      <c r="X40" s="51"/>
      <c r="Y40" s="51"/>
      <c r="Z40" s="51"/>
      <c r="AA40" s="51"/>
    </row>
    <row r="41" spans="2:27" x14ac:dyDescent="0.25">
      <c r="B41" s="61" t="str">
        <f t="shared" si="0"/>
        <v>1..</v>
      </c>
      <c r="C41" s="82"/>
      <c r="D41" s="82"/>
      <c r="E41" s="82"/>
      <c r="F41" s="82"/>
      <c r="G41" s="121"/>
      <c r="H41" s="81"/>
      <c r="I41" s="81"/>
      <c r="J41" s="94"/>
      <c r="K41" s="51"/>
      <c r="L41" s="96"/>
      <c r="M41" s="53">
        <f t="shared" si="1"/>
        <v>0</v>
      </c>
      <c r="N41" s="53">
        <f t="shared" ref="N41:N53" si="2">SUM(O41:AA41)</f>
        <v>0</v>
      </c>
      <c r="O41" s="65"/>
      <c r="P41" s="65"/>
      <c r="Q41" s="65"/>
      <c r="R41" s="51"/>
      <c r="S41" s="51"/>
      <c r="T41" s="51"/>
      <c r="U41" s="51"/>
      <c r="V41" s="51"/>
      <c r="W41" s="51"/>
      <c r="X41" s="51"/>
      <c r="Y41" s="51"/>
      <c r="Z41" s="51"/>
      <c r="AA41" s="51"/>
    </row>
    <row r="42" spans="2:27" x14ac:dyDescent="0.25">
      <c r="B42" s="61" t="str">
        <f t="shared" si="0"/>
        <v>1..</v>
      </c>
      <c r="C42" s="82"/>
      <c r="D42" s="82"/>
      <c r="E42" s="82"/>
      <c r="F42" s="82"/>
      <c r="G42" s="121"/>
      <c r="H42" s="81"/>
      <c r="I42" s="81"/>
      <c r="J42" s="70"/>
      <c r="K42" s="51"/>
      <c r="L42" s="95"/>
      <c r="M42" s="53">
        <f t="shared" si="1"/>
        <v>0</v>
      </c>
      <c r="N42" s="53">
        <f>SUM(O42:AA42)</f>
        <v>0</v>
      </c>
      <c r="O42" s="65"/>
      <c r="P42" s="65"/>
      <c r="Q42" s="65"/>
      <c r="R42" s="51"/>
      <c r="S42" s="51"/>
      <c r="T42" s="51"/>
      <c r="U42" s="51"/>
      <c r="V42" s="51"/>
      <c r="W42" s="51"/>
      <c r="X42" s="51"/>
      <c r="Y42" s="51"/>
      <c r="Z42" s="51"/>
      <c r="AA42" s="51"/>
    </row>
    <row r="43" spans="2:27" x14ac:dyDescent="0.25">
      <c r="B43" s="61" t="str">
        <f t="shared" si="0"/>
        <v>1..</v>
      </c>
      <c r="C43" s="82"/>
      <c r="D43" s="82"/>
      <c r="E43" s="82"/>
      <c r="F43" s="82"/>
      <c r="G43" s="121"/>
      <c r="H43" s="81"/>
      <c r="I43" s="81"/>
      <c r="J43" s="70"/>
      <c r="K43" s="51"/>
      <c r="L43" s="95"/>
      <c r="M43" s="53">
        <f t="shared" si="1"/>
        <v>0</v>
      </c>
      <c r="N43" s="53">
        <f>SUM(O43:AA43)</f>
        <v>0</v>
      </c>
      <c r="O43" s="65"/>
      <c r="P43" s="65"/>
      <c r="Q43" s="65"/>
      <c r="R43" s="51"/>
      <c r="S43" s="51"/>
      <c r="T43" s="51"/>
      <c r="U43" s="51"/>
      <c r="V43" s="51"/>
      <c r="W43" s="51"/>
      <c r="X43" s="51"/>
      <c r="Y43" s="51"/>
      <c r="Z43" s="51"/>
      <c r="AA43" s="51"/>
    </row>
    <row r="44" spans="2:27" x14ac:dyDescent="0.25">
      <c r="B44" s="61" t="str">
        <f t="shared" si="0"/>
        <v>1..</v>
      </c>
      <c r="C44" s="82"/>
      <c r="D44" s="82"/>
      <c r="E44" s="82"/>
      <c r="F44" s="82"/>
      <c r="G44" s="121"/>
      <c r="H44" s="81"/>
      <c r="I44" s="81"/>
      <c r="J44" s="70"/>
      <c r="K44" s="51"/>
      <c r="L44" s="95"/>
      <c r="M44" s="53">
        <f t="shared" si="1"/>
        <v>0</v>
      </c>
      <c r="N44" s="53">
        <f>SUM(O44:AA44)</f>
        <v>0</v>
      </c>
      <c r="O44" s="27"/>
      <c r="P44" s="65"/>
      <c r="Q44" s="65"/>
      <c r="R44" s="51"/>
      <c r="S44" s="51"/>
      <c r="T44" s="51"/>
      <c r="U44" s="51"/>
      <c r="V44" s="51"/>
      <c r="W44" s="51"/>
      <c r="X44" s="51"/>
      <c r="Y44" s="51"/>
      <c r="Z44" s="51"/>
      <c r="AA44" s="51"/>
    </row>
    <row r="45" spans="2:27" x14ac:dyDescent="0.25">
      <c r="B45" s="61" t="str">
        <f t="shared" si="0"/>
        <v>1..</v>
      </c>
      <c r="C45" s="82"/>
      <c r="D45" s="82"/>
      <c r="E45" s="82"/>
      <c r="F45" s="82"/>
      <c r="G45" s="121"/>
      <c r="H45" s="81"/>
      <c r="I45" s="81"/>
      <c r="J45" s="94"/>
      <c r="K45" s="51"/>
      <c r="L45" s="95"/>
      <c r="M45" s="53">
        <f t="shared" si="1"/>
        <v>0</v>
      </c>
      <c r="N45" s="53">
        <f t="shared" si="2"/>
        <v>0</v>
      </c>
      <c r="O45" s="65"/>
      <c r="P45" s="65"/>
      <c r="Q45" s="65"/>
      <c r="R45" s="51"/>
      <c r="S45" s="51"/>
      <c r="T45" s="51"/>
      <c r="U45" s="51"/>
      <c r="V45" s="51"/>
      <c r="W45" s="51"/>
      <c r="X45" s="51"/>
      <c r="Y45" s="51"/>
      <c r="Z45" s="51"/>
      <c r="AA45" s="51"/>
    </row>
    <row r="46" spans="2:27" x14ac:dyDescent="0.25">
      <c r="B46" s="61" t="str">
        <f t="shared" si="0"/>
        <v>1..</v>
      </c>
      <c r="C46" s="82"/>
      <c r="D46" s="82"/>
      <c r="E46" s="82"/>
      <c r="F46" s="82"/>
      <c r="G46" s="121"/>
      <c r="H46" s="81"/>
      <c r="I46" s="81"/>
      <c r="J46" s="70"/>
      <c r="K46" s="51"/>
      <c r="L46" s="95"/>
      <c r="M46" s="53">
        <f t="shared" si="1"/>
        <v>0</v>
      </c>
      <c r="N46" s="53">
        <f t="shared" si="2"/>
        <v>0</v>
      </c>
      <c r="O46" s="65"/>
      <c r="P46" s="65"/>
      <c r="Q46" s="65"/>
      <c r="R46" s="51"/>
      <c r="S46" s="51"/>
      <c r="T46" s="51"/>
      <c r="U46" s="51"/>
      <c r="V46" s="51"/>
      <c r="W46" s="51"/>
      <c r="X46" s="51"/>
      <c r="Y46" s="51"/>
      <c r="Z46" s="51"/>
      <c r="AA46" s="51"/>
    </row>
    <row r="47" spans="2:27" x14ac:dyDescent="0.25">
      <c r="B47" s="61" t="str">
        <f t="shared" si="0"/>
        <v>1..</v>
      </c>
      <c r="C47" s="82"/>
      <c r="D47" s="82"/>
      <c r="E47" s="82"/>
      <c r="F47" s="82"/>
      <c r="G47" s="121"/>
      <c r="H47" s="81"/>
      <c r="I47" s="81"/>
      <c r="J47" s="70"/>
      <c r="K47" s="51"/>
      <c r="L47" s="95"/>
      <c r="M47" s="53">
        <f t="shared" si="1"/>
        <v>0</v>
      </c>
      <c r="N47" s="53">
        <f t="shared" si="2"/>
        <v>0</v>
      </c>
      <c r="O47" s="65"/>
      <c r="P47" s="65"/>
      <c r="Q47" s="27"/>
      <c r="R47" s="51"/>
      <c r="S47" s="51"/>
      <c r="T47" s="51"/>
      <c r="U47" s="51"/>
      <c r="V47" s="51"/>
      <c r="W47" s="51"/>
      <c r="X47" s="51"/>
      <c r="Y47" s="51"/>
      <c r="Z47" s="51"/>
      <c r="AA47" s="51"/>
    </row>
    <row r="48" spans="2:27" x14ac:dyDescent="0.25">
      <c r="B48" s="61" t="str">
        <f t="shared" si="0"/>
        <v>1..</v>
      </c>
      <c r="C48" s="82"/>
      <c r="D48" s="82"/>
      <c r="E48" s="82"/>
      <c r="F48" s="82"/>
      <c r="G48" s="121"/>
      <c r="H48" s="81"/>
      <c r="I48" s="81"/>
      <c r="J48" s="70"/>
      <c r="K48" s="51"/>
      <c r="L48" s="95"/>
      <c r="M48" s="53">
        <f t="shared" si="1"/>
        <v>0</v>
      </c>
      <c r="N48" s="53">
        <f t="shared" si="2"/>
        <v>0</v>
      </c>
      <c r="O48" s="65"/>
      <c r="P48" s="65"/>
      <c r="Q48" s="65"/>
      <c r="R48" s="51"/>
      <c r="S48" s="51"/>
      <c r="T48" s="51"/>
      <c r="U48" s="51"/>
      <c r="V48" s="51"/>
      <c r="W48" s="51"/>
      <c r="X48" s="51"/>
      <c r="Y48" s="51"/>
      <c r="Z48" s="51"/>
      <c r="AA48" s="51"/>
    </row>
    <row r="49" spans="2:27" x14ac:dyDescent="0.25">
      <c r="B49" s="61" t="str">
        <f t="shared" si="0"/>
        <v>1..</v>
      </c>
      <c r="C49" s="82"/>
      <c r="D49" s="82"/>
      <c r="E49" s="82"/>
      <c r="F49" s="118"/>
      <c r="G49" s="121"/>
      <c r="H49" s="81"/>
      <c r="I49" s="81"/>
      <c r="J49" s="70"/>
      <c r="K49" s="51"/>
      <c r="L49" s="95"/>
      <c r="M49" s="53">
        <f t="shared" si="1"/>
        <v>0</v>
      </c>
      <c r="N49" s="53">
        <f t="shared" si="2"/>
        <v>0</v>
      </c>
      <c r="O49" s="65"/>
      <c r="P49" s="65"/>
      <c r="Q49" s="65"/>
      <c r="R49" s="51"/>
      <c r="S49" s="51"/>
      <c r="T49" s="51"/>
      <c r="U49" s="51"/>
      <c r="V49" s="51"/>
      <c r="W49" s="51"/>
      <c r="X49" s="51"/>
      <c r="Y49" s="51"/>
      <c r="Z49" s="51"/>
      <c r="AA49" s="51"/>
    </row>
    <row r="50" spans="2:27" x14ac:dyDescent="0.25">
      <c r="B50" s="61" t="str">
        <f t="shared" si="0"/>
        <v>1..</v>
      </c>
      <c r="C50" s="82"/>
      <c r="D50" s="82"/>
      <c r="E50" s="82"/>
      <c r="F50" s="82"/>
      <c r="G50" s="121"/>
      <c r="H50" s="81"/>
      <c r="I50" s="81"/>
      <c r="J50" s="70"/>
      <c r="K50" s="51"/>
      <c r="L50" s="95"/>
      <c r="M50" s="53">
        <f t="shared" si="1"/>
        <v>0</v>
      </c>
      <c r="N50" s="53">
        <f t="shared" si="2"/>
        <v>0</v>
      </c>
      <c r="O50" s="65"/>
      <c r="P50" s="65"/>
      <c r="Q50" s="65"/>
      <c r="R50" s="51"/>
      <c r="S50" s="51"/>
      <c r="T50" s="51"/>
      <c r="U50" s="51"/>
      <c r="V50" s="51"/>
      <c r="W50" s="51"/>
      <c r="X50" s="51"/>
      <c r="Y50" s="51"/>
      <c r="Z50" s="51"/>
      <c r="AA50" s="51"/>
    </row>
    <row r="51" spans="2:27" x14ac:dyDescent="0.25">
      <c r="B51" s="61" t="str">
        <f t="shared" si="0"/>
        <v>1..</v>
      </c>
      <c r="C51" s="82"/>
      <c r="D51" s="82"/>
      <c r="E51" s="82"/>
      <c r="F51" s="82"/>
      <c r="G51" s="121"/>
      <c r="H51" s="81"/>
      <c r="I51" s="81"/>
      <c r="J51" s="70"/>
      <c r="K51" s="51"/>
      <c r="L51" s="95"/>
      <c r="M51" s="53">
        <f t="shared" si="1"/>
        <v>0</v>
      </c>
      <c r="N51" s="53">
        <f t="shared" si="2"/>
        <v>0</v>
      </c>
      <c r="O51" s="65"/>
      <c r="P51" s="65"/>
      <c r="Q51" s="65"/>
      <c r="R51" s="51"/>
      <c r="S51" s="51"/>
      <c r="T51" s="51"/>
      <c r="U51" s="51"/>
      <c r="V51" s="51"/>
      <c r="W51" s="51"/>
      <c r="X51" s="51"/>
      <c r="Y51" s="51"/>
      <c r="Z51" s="51"/>
      <c r="AA51" s="51"/>
    </row>
    <row r="52" spans="2:27" x14ac:dyDescent="0.25">
      <c r="B52" s="61" t="str">
        <f t="shared" si="0"/>
        <v>1..</v>
      </c>
      <c r="C52" s="82"/>
      <c r="D52" s="82"/>
      <c r="E52" s="82"/>
      <c r="F52" s="82"/>
      <c r="G52" s="121"/>
      <c r="H52" s="81"/>
      <c r="I52" s="81"/>
      <c r="J52" s="70"/>
      <c r="K52" s="51"/>
      <c r="L52" s="95"/>
      <c r="M52" s="53">
        <f t="shared" si="1"/>
        <v>0</v>
      </c>
      <c r="N52" s="53">
        <f t="shared" si="2"/>
        <v>0</v>
      </c>
      <c r="O52" s="65"/>
      <c r="P52" s="65"/>
      <c r="Q52" s="65"/>
      <c r="R52" s="51"/>
      <c r="S52" s="51"/>
      <c r="T52" s="51"/>
      <c r="U52" s="51"/>
      <c r="V52" s="51"/>
      <c r="W52" s="51"/>
      <c r="X52" s="51"/>
      <c r="Y52" s="51"/>
      <c r="Z52" s="51"/>
      <c r="AA52" s="51"/>
    </row>
    <row r="53" spans="2:27" x14ac:dyDescent="0.25">
      <c r="B53" s="61" t="str">
        <f t="shared" si="0"/>
        <v>1..</v>
      </c>
      <c r="C53" s="82"/>
      <c r="D53" s="82"/>
      <c r="E53" s="82"/>
      <c r="F53" s="82"/>
      <c r="G53" s="121"/>
      <c r="H53" s="81"/>
      <c r="I53" s="81"/>
      <c r="J53" s="70"/>
      <c r="K53" s="51"/>
      <c r="L53" s="95"/>
      <c r="M53" s="53">
        <f t="shared" si="1"/>
        <v>0</v>
      </c>
      <c r="N53" s="53">
        <f t="shared" si="2"/>
        <v>0</v>
      </c>
      <c r="O53" s="65"/>
      <c r="P53" s="65"/>
      <c r="Q53" s="65"/>
      <c r="R53" s="51"/>
      <c r="S53" s="51"/>
      <c r="T53" s="51"/>
      <c r="U53" s="51"/>
      <c r="V53" s="51"/>
      <c r="W53" s="51"/>
      <c r="X53" s="51"/>
      <c r="Y53" s="51"/>
      <c r="Z53" s="51"/>
      <c r="AA53" s="51"/>
    </row>
    <row r="54" spans="2:27" ht="17.399999999999999" x14ac:dyDescent="0.25">
      <c r="L54" s="72" t="s">
        <v>158</v>
      </c>
      <c r="M54" s="80">
        <f>SUM(M38:M53)</f>
        <v>0</v>
      </c>
      <c r="N54" s="80">
        <f t="shared" ref="N54" si="3">SUM(N38:N53)</f>
        <v>0</v>
      </c>
      <c r="O54" s="73">
        <f>SUM(O38:O53)</f>
        <v>0</v>
      </c>
      <c r="P54" s="73">
        <f t="shared" ref="P54:AA54" si="4">SUM(P38:P53)</f>
        <v>0</v>
      </c>
      <c r="Q54" s="73">
        <f t="shared" si="4"/>
        <v>0</v>
      </c>
      <c r="R54" s="73">
        <f t="shared" si="4"/>
        <v>0</v>
      </c>
      <c r="S54" s="73">
        <f t="shared" si="4"/>
        <v>0</v>
      </c>
      <c r="T54" s="73">
        <f t="shared" si="4"/>
        <v>0</v>
      </c>
      <c r="U54" s="73">
        <f t="shared" si="4"/>
        <v>0</v>
      </c>
      <c r="V54" s="73">
        <f t="shared" si="4"/>
        <v>0</v>
      </c>
      <c r="W54" s="73">
        <f t="shared" si="4"/>
        <v>0</v>
      </c>
      <c r="X54" s="73">
        <f t="shared" si="4"/>
        <v>0</v>
      </c>
      <c r="Y54" s="73">
        <f t="shared" si="4"/>
        <v>0</v>
      </c>
      <c r="Z54" s="73">
        <f t="shared" si="4"/>
        <v>0</v>
      </c>
      <c r="AA54" s="73">
        <f t="shared" si="4"/>
        <v>0</v>
      </c>
    </row>
    <row r="55" spans="2:27" x14ac:dyDescent="0.25">
      <c r="M55" s="129" t="str">
        <f>IF(M54=N54, "Your costs and contributions are balanced. Great!", "Alert: 
Your costs total and contribution total must match. ")</f>
        <v>Your costs and contributions are balanced. Great!</v>
      </c>
      <c r="N55" s="129"/>
    </row>
    <row r="58" spans="2:27" s="63" customFormat="1" ht="30" x14ac:dyDescent="0.25">
      <c r="B58" s="78" t="s">
        <v>112</v>
      </c>
    </row>
    <row r="60" spans="2:27" ht="21" x14ac:dyDescent="0.25">
      <c r="B60" s="64" t="s">
        <v>124</v>
      </c>
      <c r="C60" s="75">
        <v>2</v>
      </c>
    </row>
    <row r="61" spans="2:27" x14ac:dyDescent="0.25">
      <c r="B61" s="64" t="s">
        <v>122</v>
      </c>
      <c r="C61" s="82"/>
    </row>
    <row r="62" spans="2:27" ht="52.8" x14ac:dyDescent="0.25">
      <c r="B62" s="64" t="s">
        <v>173</v>
      </c>
      <c r="C62" s="82"/>
    </row>
    <row r="63" spans="2:27" ht="26.4" x14ac:dyDescent="0.25">
      <c r="B63" s="76" t="s">
        <v>150</v>
      </c>
      <c r="C63" s="77">
        <f>O88</f>
        <v>0</v>
      </c>
      <c r="D63" s="130" t="s">
        <v>209</v>
      </c>
    </row>
    <row r="64" spans="2:27" ht="26.4" x14ac:dyDescent="0.25">
      <c r="B64" s="76" t="s">
        <v>151</v>
      </c>
      <c r="C64" s="77">
        <f>N88</f>
        <v>0</v>
      </c>
      <c r="D64" s="130"/>
    </row>
    <row r="66" spans="2:27" ht="26.4" x14ac:dyDescent="0.25">
      <c r="B66" s="66" t="s">
        <v>134</v>
      </c>
      <c r="C66" s="131"/>
      <c r="D66" s="132"/>
    </row>
    <row r="68" spans="2:27" ht="52.8" x14ac:dyDescent="0.25">
      <c r="B68" s="90" t="s">
        <v>155</v>
      </c>
      <c r="C68" s="89" t="s">
        <v>174</v>
      </c>
    </row>
    <row r="69" spans="2:27" ht="13.8" thickBot="1" x14ac:dyDescent="0.3">
      <c r="B69" s="38"/>
    </row>
    <row r="70" spans="2:27" s="67" customFormat="1" ht="72" thickBot="1" x14ac:dyDescent="0.3">
      <c r="B70" s="56" t="s">
        <v>200</v>
      </c>
      <c r="C70" s="56" t="s">
        <v>214</v>
      </c>
      <c r="D70" s="56"/>
      <c r="E70" s="56" t="s">
        <v>212</v>
      </c>
      <c r="F70" s="56"/>
      <c r="G70" s="56" t="s">
        <v>201</v>
      </c>
      <c r="H70" s="56" t="s">
        <v>213</v>
      </c>
      <c r="I70" s="56" t="s">
        <v>119</v>
      </c>
      <c r="J70" s="56" t="s">
        <v>202</v>
      </c>
      <c r="K70" s="56" t="s">
        <v>117</v>
      </c>
      <c r="L70" s="56" t="s">
        <v>203</v>
      </c>
      <c r="M70" s="56" t="s">
        <v>204</v>
      </c>
      <c r="N70" s="56" t="s">
        <v>205</v>
      </c>
      <c r="O70" s="56"/>
      <c r="P70" s="56" t="s">
        <v>125</v>
      </c>
      <c r="Q70" s="56" t="s">
        <v>206</v>
      </c>
      <c r="R70" s="56"/>
      <c r="S70" s="56"/>
      <c r="T70" s="56" t="s">
        <v>207</v>
      </c>
      <c r="U70" s="56" t="s">
        <v>207</v>
      </c>
      <c r="V70" s="56" t="s">
        <v>207</v>
      </c>
      <c r="W70" s="56" t="s">
        <v>207</v>
      </c>
      <c r="X70" s="56" t="s">
        <v>207</v>
      </c>
      <c r="Y70" s="56" t="s">
        <v>207</v>
      </c>
      <c r="Z70" s="56" t="s">
        <v>207</v>
      </c>
      <c r="AA70" s="56" t="s">
        <v>207</v>
      </c>
    </row>
    <row r="71" spans="2:27" s="67" customFormat="1" ht="39.6" x14ac:dyDescent="0.25">
      <c r="B71" s="68" t="s">
        <v>211</v>
      </c>
      <c r="C71" s="66" t="s">
        <v>179</v>
      </c>
      <c r="D71" s="66" t="s">
        <v>176</v>
      </c>
      <c r="E71" s="66" t="s">
        <v>178</v>
      </c>
      <c r="F71" s="66" t="s">
        <v>177</v>
      </c>
      <c r="G71" s="66" t="s">
        <v>175</v>
      </c>
      <c r="H71" s="69" t="s">
        <v>153</v>
      </c>
      <c r="I71" s="69" t="s">
        <v>154</v>
      </c>
      <c r="J71" s="66" t="s">
        <v>12</v>
      </c>
      <c r="K71" s="66" t="s">
        <v>13</v>
      </c>
      <c r="L71" s="66" t="s">
        <v>14</v>
      </c>
      <c r="M71" s="49" t="s">
        <v>157</v>
      </c>
      <c r="N71" s="49" t="s">
        <v>159</v>
      </c>
      <c r="O71" s="66" t="s">
        <v>15</v>
      </c>
      <c r="P71" s="66" t="s">
        <v>120</v>
      </c>
      <c r="Q71" s="66" t="s">
        <v>121</v>
      </c>
      <c r="R71" s="66" t="s">
        <v>16</v>
      </c>
      <c r="S71" s="66" t="s">
        <v>17</v>
      </c>
      <c r="T71" s="97" t="s">
        <v>244</v>
      </c>
      <c r="U71" s="97" t="s">
        <v>245</v>
      </c>
      <c r="V71" s="97" t="s">
        <v>248</v>
      </c>
      <c r="W71" s="97" t="s">
        <v>249</v>
      </c>
      <c r="X71" s="97" t="s">
        <v>246</v>
      </c>
      <c r="Y71" s="97" t="s">
        <v>247</v>
      </c>
      <c r="Z71" s="97" t="s">
        <v>132</v>
      </c>
      <c r="AA71" s="97" t="s">
        <v>133</v>
      </c>
    </row>
    <row r="72" spans="2:27" x14ac:dyDescent="0.25">
      <c r="B72" s="61" t="str">
        <f>C$60&amp;"."&amp;C72&amp;"."&amp;E72</f>
        <v>2..</v>
      </c>
      <c r="C72" s="48"/>
      <c r="D72" s="48"/>
      <c r="E72" s="48"/>
      <c r="F72" s="82"/>
      <c r="G72" s="48"/>
      <c r="H72" s="81"/>
      <c r="I72" s="81"/>
      <c r="J72" s="70"/>
      <c r="K72" s="65"/>
      <c r="L72" s="71"/>
      <c r="M72" s="53">
        <f>K72*L72</f>
        <v>0</v>
      </c>
      <c r="N72" s="53">
        <f>SUM(O72:AA72)</f>
        <v>0</v>
      </c>
      <c r="O72" s="65"/>
      <c r="P72" s="65"/>
      <c r="Q72" s="65"/>
      <c r="R72" s="51"/>
      <c r="S72" s="51"/>
      <c r="T72" s="51"/>
      <c r="U72" s="51"/>
      <c r="V72" s="51"/>
      <c r="W72" s="51"/>
      <c r="X72" s="51"/>
      <c r="Y72" s="51"/>
      <c r="Z72" s="51"/>
      <c r="AA72" s="51"/>
    </row>
    <row r="73" spans="2:27" x14ac:dyDescent="0.25">
      <c r="B73" s="61" t="str">
        <f t="shared" ref="B73:B87" si="5">C$60&amp;"."&amp;C73&amp;"."&amp;E73</f>
        <v>2..</v>
      </c>
      <c r="C73" s="48"/>
      <c r="D73" s="48"/>
      <c r="E73" s="48"/>
      <c r="F73" s="82"/>
      <c r="G73" s="48"/>
      <c r="H73" s="81"/>
      <c r="I73" s="81"/>
      <c r="J73" s="70"/>
      <c r="K73" s="65"/>
      <c r="L73" s="71"/>
      <c r="M73" s="53">
        <f t="shared" ref="M73:M87" si="6">K73*L73</f>
        <v>0</v>
      </c>
      <c r="N73" s="53">
        <f>SUM(O73:AA73)</f>
        <v>0</v>
      </c>
      <c r="O73" s="65"/>
      <c r="P73" s="65"/>
      <c r="Q73" s="65"/>
      <c r="R73" s="51"/>
      <c r="S73" s="51"/>
      <c r="T73" s="51"/>
      <c r="U73" s="51"/>
      <c r="V73" s="51"/>
      <c r="W73" s="51"/>
      <c r="X73" s="51"/>
      <c r="Y73" s="51"/>
      <c r="Z73" s="51"/>
      <c r="AA73" s="51"/>
    </row>
    <row r="74" spans="2:27" x14ac:dyDescent="0.25">
      <c r="B74" s="61" t="str">
        <f t="shared" si="5"/>
        <v>2..</v>
      </c>
      <c r="C74" s="48"/>
      <c r="D74" s="48"/>
      <c r="E74" s="48"/>
      <c r="F74" s="82"/>
      <c r="G74" s="48"/>
      <c r="H74" s="81"/>
      <c r="I74" s="81"/>
      <c r="J74" s="70"/>
      <c r="K74" s="65"/>
      <c r="L74" s="71"/>
      <c r="M74" s="53">
        <f t="shared" si="6"/>
        <v>0</v>
      </c>
      <c r="N74" s="53">
        <f>SUM(O74:AA74)</f>
        <v>0</v>
      </c>
      <c r="O74" s="65"/>
      <c r="P74" s="65"/>
      <c r="Q74" s="65"/>
      <c r="R74" s="51"/>
      <c r="S74" s="51"/>
      <c r="T74" s="51"/>
      <c r="U74" s="51"/>
      <c r="V74" s="51"/>
      <c r="W74" s="51"/>
      <c r="X74" s="51"/>
      <c r="Y74" s="51"/>
      <c r="Z74" s="51"/>
      <c r="AA74" s="51"/>
    </row>
    <row r="75" spans="2:27" x14ac:dyDescent="0.25">
      <c r="B75" s="61" t="str">
        <f t="shared" si="5"/>
        <v>2..</v>
      </c>
      <c r="C75" s="48"/>
      <c r="D75" s="48"/>
      <c r="E75" s="48"/>
      <c r="F75" s="82"/>
      <c r="G75" s="48"/>
      <c r="H75" s="81"/>
      <c r="I75" s="81"/>
      <c r="J75" s="70"/>
      <c r="K75" s="65"/>
      <c r="L75" s="71"/>
      <c r="M75" s="53">
        <f t="shared" si="6"/>
        <v>0</v>
      </c>
      <c r="N75" s="53">
        <f t="shared" ref="N75" si="7">SUM(O75:AA75)</f>
        <v>0</v>
      </c>
      <c r="O75" s="65"/>
      <c r="P75" s="65"/>
      <c r="Q75" s="65"/>
      <c r="R75" s="51"/>
      <c r="S75" s="51"/>
      <c r="T75" s="51"/>
      <c r="U75" s="51"/>
      <c r="V75" s="51"/>
      <c r="W75" s="51"/>
      <c r="X75" s="51"/>
      <c r="Y75" s="51"/>
      <c r="Z75" s="51"/>
      <c r="AA75" s="51"/>
    </row>
    <row r="76" spans="2:27" x14ac:dyDescent="0.25">
      <c r="B76" s="61" t="str">
        <f t="shared" si="5"/>
        <v>2..</v>
      </c>
      <c r="C76" s="48"/>
      <c r="D76" s="48"/>
      <c r="E76" s="48"/>
      <c r="F76" s="82"/>
      <c r="G76" s="48"/>
      <c r="H76" s="81"/>
      <c r="I76" s="81"/>
      <c r="J76" s="70"/>
      <c r="K76" s="65"/>
      <c r="L76" s="71"/>
      <c r="M76" s="53">
        <f t="shared" si="6"/>
        <v>0</v>
      </c>
      <c r="N76" s="53">
        <f>SUM(O76:AA76)</f>
        <v>0</v>
      </c>
      <c r="O76" s="65"/>
      <c r="P76" s="65"/>
      <c r="Q76" s="65"/>
      <c r="R76" s="51"/>
      <c r="S76" s="51"/>
      <c r="T76" s="51"/>
      <c r="U76" s="51"/>
      <c r="V76" s="51"/>
      <c r="W76" s="51"/>
      <c r="X76" s="51"/>
      <c r="Y76" s="51"/>
      <c r="Z76" s="51"/>
      <c r="AA76" s="51"/>
    </row>
    <row r="77" spans="2:27" x14ac:dyDescent="0.25">
      <c r="B77" s="61" t="str">
        <f t="shared" si="5"/>
        <v>2..</v>
      </c>
      <c r="C77" s="48"/>
      <c r="D77" s="48"/>
      <c r="E77" s="48"/>
      <c r="F77" s="82"/>
      <c r="G77" s="48"/>
      <c r="H77" s="81"/>
      <c r="I77" s="81"/>
      <c r="J77" s="70"/>
      <c r="K77" s="65"/>
      <c r="L77" s="71"/>
      <c r="M77" s="53">
        <f t="shared" si="6"/>
        <v>0</v>
      </c>
      <c r="N77" s="53">
        <f>SUM(O77:AA77)</f>
        <v>0</v>
      </c>
      <c r="O77" s="65"/>
      <c r="P77" s="65"/>
      <c r="Q77" s="65"/>
      <c r="R77" s="51"/>
      <c r="S77" s="51"/>
      <c r="T77" s="51"/>
      <c r="U77" s="51"/>
      <c r="V77" s="51"/>
      <c r="W77" s="51"/>
      <c r="X77" s="51"/>
      <c r="Y77" s="51"/>
      <c r="Z77" s="51"/>
      <c r="AA77" s="51"/>
    </row>
    <row r="78" spans="2:27" x14ac:dyDescent="0.25">
      <c r="B78" s="61" t="str">
        <f t="shared" si="5"/>
        <v>2..</v>
      </c>
      <c r="C78" s="48"/>
      <c r="D78" s="48"/>
      <c r="E78" s="48"/>
      <c r="F78" s="82"/>
      <c r="G78" s="48"/>
      <c r="H78" s="81"/>
      <c r="I78" s="81"/>
      <c r="J78" s="70"/>
      <c r="K78" s="65"/>
      <c r="L78" s="71"/>
      <c r="M78" s="53">
        <f t="shared" si="6"/>
        <v>0</v>
      </c>
      <c r="N78" s="53">
        <f>SUM(O78:AA78)</f>
        <v>0</v>
      </c>
      <c r="O78" s="27"/>
      <c r="P78" s="65"/>
      <c r="Q78" s="65"/>
      <c r="R78" s="51"/>
      <c r="S78" s="51"/>
      <c r="T78" s="51"/>
      <c r="U78" s="51"/>
      <c r="V78" s="51"/>
      <c r="W78" s="51"/>
      <c r="X78" s="51"/>
      <c r="Y78" s="51"/>
      <c r="Z78" s="51"/>
      <c r="AA78" s="51"/>
    </row>
    <row r="79" spans="2:27" x14ac:dyDescent="0.25">
      <c r="B79" s="61" t="str">
        <f t="shared" si="5"/>
        <v>2..</v>
      </c>
      <c r="C79" s="48"/>
      <c r="D79" s="48"/>
      <c r="E79" s="48"/>
      <c r="F79" s="82"/>
      <c r="G79" s="48"/>
      <c r="H79" s="81"/>
      <c r="I79" s="81"/>
      <c r="J79" s="70"/>
      <c r="K79" s="65"/>
      <c r="L79" s="71"/>
      <c r="M79" s="53">
        <f t="shared" si="6"/>
        <v>0</v>
      </c>
      <c r="N79" s="53">
        <f t="shared" ref="N79:N87" si="8">SUM(O79:AA79)</f>
        <v>0</v>
      </c>
      <c r="O79" s="65"/>
      <c r="P79" s="65"/>
      <c r="Q79" s="65"/>
      <c r="R79" s="51"/>
      <c r="S79" s="51"/>
      <c r="T79" s="51"/>
      <c r="U79" s="51"/>
      <c r="V79" s="51"/>
      <c r="W79" s="51"/>
      <c r="X79" s="51"/>
      <c r="Y79" s="51"/>
      <c r="Z79" s="51"/>
      <c r="AA79" s="51"/>
    </row>
    <row r="80" spans="2:27" x14ac:dyDescent="0.25">
      <c r="B80" s="61" t="str">
        <f t="shared" si="5"/>
        <v>2..</v>
      </c>
      <c r="C80" s="48"/>
      <c r="D80" s="48"/>
      <c r="E80" s="48"/>
      <c r="F80" s="82"/>
      <c r="G80" s="48"/>
      <c r="H80" s="81"/>
      <c r="I80" s="81"/>
      <c r="J80" s="70"/>
      <c r="K80" s="65"/>
      <c r="L80" s="71"/>
      <c r="M80" s="53">
        <f t="shared" si="6"/>
        <v>0</v>
      </c>
      <c r="N80" s="53">
        <f t="shared" si="8"/>
        <v>0</v>
      </c>
      <c r="O80" s="65"/>
      <c r="P80" s="65"/>
      <c r="Q80" s="65"/>
      <c r="R80" s="51"/>
      <c r="S80" s="51"/>
      <c r="T80" s="51"/>
      <c r="U80" s="51"/>
      <c r="V80" s="51"/>
      <c r="W80" s="51"/>
      <c r="X80" s="51"/>
      <c r="Y80" s="51"/>
      <c r="Z80" s="51"/>
      <c r="AA80" s="51"/>
    </row>
    <row r="81" spans="2:27" x14ac:dyDescent="0.25">
      <c r="B81" s="61" t="str">
        <f t="shared" si="5"/>
        <v>2..</v>
      </c>
      <c r="C81" s="48"/>
      <c r="D81" s="48"/>
      <c r="E81" s="48"/>
      <c r="F81" s="82"/>
      <c r="G81" s="48"/>
      <c r="H81" s="81"/>
      <c r="I81" s="81"/>
      <c r="J81" s="70"/>
      <c r="K81" s="65"/>
      <c r="L81" s="71"/>
      <c r="M81" s="53">
        <f t="shared" si="6"/>
        <v>0</v>
      </c>
      <c r="N81" s="53">
        <f t="shared" si="8"/>
        <v>0</v>
      </c>
      <c r="O81" s="65"/>
      <c r="P81" s="65"/>
      <c r="Q81" s="65"/>
      <c r="R81" s="51"/>
      <c r="S81" s="51"/>
      <c r="T81" s="51"/>
      <c r="U81" s="51"/>
      <c r="V81" s="51"/>
      <c r="W81" s="51"/>
      <c r="X81" s="51"/>
      <c r="Y81" s="51"/>
      <c r="Z81" s="51"/>
      <c r="AA81" s="51"/>
    </row>
    <row r="82" spans="2:27" x14ac:dyDescent="0.25">
      <c r="B82" s="61" t="str">
        <f t="shared" si="5"/>
        <v>2..</v>
      </c>
      <c r="C82" s="48"/>
      <c r="D82" s="48"/>
      <c r="E82" s="48"/>
      <c r="F82" s="82"/>
      <c r="G82" s="48"/>
      <c r="H82" s="81"/>
      <c r="I82" s="81"/>
      <c r="J82" s="70"/>
      <c r="K82" s="65"/>
      <c r="L82" s="71"/>
      <c r="M82" s="53">
        <f t="shared" si="6"/>
        <v>0</v>
      </c>
      <c r="N82" s="53">
        <f t="shared" si="8"/>
        <v>0</v>
      </c>
      <c r="O82" s="65"/>
      <c r="P82" s="65"/>
      <c r="Q82" s="65"/>
      <c r="R82" s="51"/>
      <c r="S82" s="51"/>
      <c r="T82" s="51"/>
      <c r="U82" s="51"/>
      <c r="V82" s="51"/>
      <c r="W82" s="51"/>
      <c r="X82" s="51"/>
      <c r="Y82" s="51"/>
      <c r="Z82" s="51"/>
      <c r="AA82" s="51"/>
    </row>
    <row r="83" spans="2:27" x14ac:dyDescent="0.25">
      <c r="B83" s="61" t="str">
        <f t="shared" si="5"/>
        <v>2..</v>
      </c>
      <c r="C83" s="48"/>
      <c r="D83" s="48"/>
      <c r="E83" s="48"/>
      <c r="F83" s="82"/>
      <c r="G83" s="48"/>
      <c r="H83" s="81"/>
      <c r="I83" s="81"/>
      <c r="J83" s="70"/>
      <c r="K83" s="65"/>
      <c r="L83" s="71"/>
      <c r="M83" s="53">
        <f t="shared" si="6"/>
        <v>0</v>
      </c>
      <c r="N83" s="53">
        <f t="shared" si="8"/>
        <v>0</v>
      </c>
      <c r="O83" s="65"/>
      <c r="P83" s="65"/>
      <c r="Q83" s="65"/>
      <c r="R83" s="51"/>
      <c r="S83" s="51"/>
      <c r="T83" s="51"/>
      <c r="U83" s="51"/>
      <c r="V83" s="51"/>
      <c r="W83" s="51"/>
      <c r="X83" s="51"/>
      <c r="Y83" s="51"/>
      <c r="Z83" s="51"/>
      <c r="AA83" s="51"/>
    </row>
    <row r="84" spans="2:27" x14ac:dyDescent="0.25">
      <c r="B84" s="61" t="str">
        <f t="shared" si="5"/>
        <v>2..</v>
      </c>
      <c r="C84" s="48"/>
      <c r="D84" s="48"/>
      <c r="E84" s="48"/>
      <c r="F84" s="82"/>
      <c r="G84" s="48"/>
      <c r="H84" s="81"/>
      <c r="I84" s="81"/>
      <c r="J84" s="70"/>
      <c r="K84" s="65"/>
      <c r="L84" s="71"/>
      <c r="M84" s="53">
        <f t="shared" si="6"/>
        <v>0</v>
      </c>
      <c r="N84" s="53">
        <f t="shared" si="8"/>
        <v>0</v>
      </c>
      <c r="O84" s="65"/>
      <c r="P84" s="65"/>
      <c r="Q84" s="65"/>
      <c r="R84" s="51"/>
      <c r="S84" s="51"/>
      <c r="T84" s="51"/>
      <c r="U84" s="51"/>
      <c r="V84" s="51"/>
      <c r="W84" s="51"/>
      <c r="X84" s="51"/>
      <c r="Y84" s="51"/>
      <c r="Z84" s="51"/>
      <c r="AA84" s="51"/>
    </row>
    <row r="85" spans="2:27" x14ac:dyDescent="0.25">
      <c r="B85" s="61" t="str">
        <f t="shared" si="5"/>
        <v>2..</v>
      </c>
      <c r="C85" s="48"/>
      <c r="D85" s="48"/>
      <c r="E85" s="48"/>
      <c r="F85" s="82"/>
      <c r="G85" s="48"/>
      <c r="H85" s="81"/>
      <c r="I85" s="81"/>
      <c r="J85" s="70"/>
      <c r="K85" s="65"/>
      <c r="L85" s="71"/>
      <c r="M85" s="53">
        <f t="shared" si="6"/>
        <v>0</v>
      </c>
      <c r="N85" s="53">
        <f t="shared" si="8"/>
        <v>0</v>
      </c>
      <c r="O85" s="65"/>
      <c r="P85" s="65"/>
      <c r="Q85" s="65"/>
      <c r="R85" s="51"/>
      <c r="S85" s="51"/>
      <c r="T85" s="51"/>
      <c r="U85" s="51"/>
      <c r="V85" s="51"/>
      <c r="W85" s="51"/>
      <c r="X85" s="51"/>
      <c r="Y85" s="51"/>
      <c r="Z85" s="51"/>
      <c r="AA85" s="51"/>
    </row>
    <row r="86" spans="2:27" x14ac:dyDescent="0.25">
      <c r="B86" s="61" t="str">
        <f t="shared" si="5"/>
        <v>2..</v>
      </c>
      <c r="C86" s="48"/>
      <c r="D86" s="48"/>
      <c r="E86" s="48"/>
      <c r="F86" s="82"/>
      <c r="G86" s="48"/>
      <c r="H86" s="81"/>
      <c r="I86" s="81"/>
      <c r="J86" s="70"/>
      <c r="K86" s="65"/>
      <c r="L86" s="71"/>
      <c r="M86" s="53">
        <f t="shared" si="6"/>
        <v>0</v>
      </c>
      <c r="N86" s="53">
        <f t="shared" si="8"/>
        <v>0</v>
      </c>
      <c r="O86" s="65"/>
      <c r="P86" s="65"/>
      <c r="Q86" s="65"/>
      <c r="R86" s="51"/>
      <c r="S86" s="51"/>
      <c r="T86" s="51"/>
      <c r="U86" s="51"/>
      <c r="V86" s="51"/>
      <c r="W86" s="51"/>
      <c r="X86" s="51"/>
      <c r="Y86" s="51"/>
      <c r="Z86" s="51"/>
      <c r="AA86" s="51"/>
    </row>
    <row r="87" spans="2:27" x14ac:dyDescent="0.25">
      <c r="B87" s="61" t="str">
        <f t="shared" si="5"/>
        <v>2..</v>
      </c>
      <c r="C87" s="48"/>
      <c r="D87" s="48"/>
      <c r="E87" s="48"/>
      <c r="F87" s="82"/>
      <c r="G87" s="48"/>
      <c r="H87" s="81"/>
      <c r="I87" s="81"/>
      <c r="J87" s="70"/>
      <c r="K87" s="65"/>
      <c r="L87" s="71"/>
      <c r="M87" s="53">
        <f t="shared" si="6"/>
        <v>0</v>
      </c>
      <c r="N87" s="53">
        <f t="shared" si="8"/>
        <v>0</v>
      </c>
      <c r="O87" s="65"/>
      <c r="P87" s="65"/>
      <c r="Q87" s="65"/>
      <c r="R87" s="51"/>
      <c r="S87" s="51"/>
      <c r="T87" s="51"/>
      <c r="U87" s="51"/>
      <c r="V87" s="51"/>
      <c r="W87" s="51"/>
      <c r="X87" s="51"/>
      <c r="Y87" s="51"/>
      <c r="Z87" s="51"/>
      <c r="AA87" s="51"/>
    </row>
    <row r="88" spans="2:27" ht="17.399999999999999" x14ac:dyDescent="0.25">
      <c r="L88" s="72" t="s">
        <v>158</v>
      </c>
      <c r="M88" s="80">
        <f>SUM(M72:M87)</f>
        <v>0</v>
      </c>
      <c r="N88" s="80">
        <f t="shared" ref="N88:AA88" si="9">SUM(N72:N87)</f>
        <v>0</v>
      </c>
      <c r="O88" s="73">
        <f t="shared" si="9"/>
        <v>0</v>
      </c>
      <c r="P88" s="73">
        <f t="shared" si="9"/>
        <v>0</v>
      </c>
      <c r="Q88" s="73">
        <f t="shared" si="9"/>
        <v>0</v>
      </c>
      <c r="R88" s="73">
        <f t="shared" si="9"/>
        <v>0</v>
      </c>
      <c r="S88" s="73">
        <f t="shared" si="9"/>
        <v>0</v>
      </c>
      <c r="T88" s="73">
        <f t="shared" si="9"/>
        <v>0</v>
      </c>
      <c r="U88" s="73">
        <f t="shared" si="9"/>
        <v>0</v>
      </c>
      <c r="V88" s="73">
        <f t="shared" si="9"/>
        <v>0</v>
      </c>
      <c r="W88" s="73">
        <f t="shared" si="9"/>
        <v>0</v>
      </c>
      <c r="X88" s="73">
        <f t="shared" si="9"/>
        <v>0</v>
      </c>
      <c r="Y88" s="73">
        <f t="shared" si="9"/>
        <v>0</v>
      </c>
      <c r="Z88" s="73">
        <f t="shared" si="9"/>
        <v>0</v>
      </c>
      <c r="AA88" s="73">
        <f t="shared" si="9"/>
        <v>0</v>
      </c>
    </row>
    <row r="89" spans="2:27" x14ac:dyDescent="0.25">
      <c r="M89" s="129" t="str">
        <f>IF(M88=N88, "Your costs and contributions are balanced. Great!", "Alert: 
Your costs total and contribution total must match. ")</f>
        <v>Your costs and contributions are balanced. Great!</v>
      </c>
      <c r="N89" s="129"/>
    </row>
    <row r="91" spans="2:27" s="63" customFormat="1" ht="30" x14ac:dyDescent="0.25">
      <c r="B91" s="78" t="s">
        <v>113</v>
      </c>
    </row>
    <row r="93" spans="2:27" ht="21" x14ac:dyDescent="0.25">
      <c r="B93" s="64" t="s">
        <v>124</v>
      </c>
      <c r="C93" s="75">
        <v>3</v>
      </c>
    </row>
    <row r="94" spans="2:27" x14ac:dyDescent="0.25">
      <c r="B94" s="64" t="s">
        <v>122</v>
      </c>
      <c r="C94" s="82"/>
    </row>
    <row r="95" spans="2:27" ht="52.8" x14ac:dyDescent="0.25">
      <c r="B95" s="64" t="s">
        <v>173</v>
      </c>
      <c r="C95" s="82"/>
    </row>
    <row r="96" spans="2:27" ht="26.4" x14ac:dyDescent="0.25">
      <c r="B96" s="76" t="s">
        <v>150</v>
      </c>
      <c r="C96" s="77">
        <f>O121</f>
        <v>0</v>
      </c>
      <c r="D96" s="130" t="s">
        <v>210</v>
      </c>
    </row>
    <row r="97" spans="2:27" ht="26.4" x14ac:dyDescent="0.25">
      <c r="B97" s="76" t="s">
        <v>151</v>
      </c>
      <c r="C97" s="77">
        <f>N121</f>
        <v>0</v>
      </c>
      <c r="D97" s="130"/>
    </row>
    <row r="99" spans="2:27" ht="26.4" x14ac:dyDescent="0.25">
      <c r="B99" s="66" t="s">
        <v>134</v>
      </c>
      <c r="C99" s="137"/>
      <c r="D99" s="132"/>
    </row>
    <row r="101" spans="2:27" ht="52.8" x14ac:dyDescent="0.25">
      <c r="B101" s="90" t="s">
        <v>180</v>
      </c>
      <c r="C101" s="89" t="s">
        <v>174</v>
      </c>
    </row>
    <row r="102" spans="2:27" ht="13.8" thickBot="1" x14ac:dyDescent="0.3">
      <c r="B102" s="38"/>
    </row>
    <row r="103" spans="2:27" s="67" customFormat="1" ht="72" thickBot="1" x14ac:dyDescent="0.3">
      <c r="B103" s="56" t="s">
        <v>200</v>
      </c>
      <c r="C103" s="56" t="s">
        <v>214</v>
      </c>
      <c r="D103" s="56"/>
      <c r="E103" s="56" t="s">
        <v>212</v>
      </c>
      <c r="F103" s="56"/>
      <c r="G103" s="56" t="s">
        <v>201</v>
      </c>
      <c r="H103" s="56" t="s">
        <v>213</v>
      </c>
      <c r="I103" s="56" t="s">
        <v>119</v>
      </c>
      <c r="J103" s="56" t="s">
        <v>202</v>
      </c>
      <c r="K103" s="56" t="s">
        <v>117</v>
      </c>
      <c r="L103" s="56" t="s">
        <v>203</v>
      </c>
      <c r="M103" s="56" t="s">
        <v>204</v>
      </c>
      <c r="N103" s="56" t="s">
        <v>205</v>
      </c>
      <c r="O103" s="56"/>
      <c r="P103" s="56" t="s">
        <v>125</v>
      </c>
      <c r="Q103" s="56" t="s">
        <v>206</v>
      </c>
      <c r="R103" s="56"/>
      <c r="S103" s="56"/>
      <c r="T103" s="56" t="s">
        <v>207</v>
      </c>
      <c r="U103" s="56" t="s">
        <v>207</v>
      </c>
      <c r="V103" s="56" t="s">
        <v>207</v>
      </c>
      <c r="W103" s="56" t="s">
        <v>207</v>
      </c>
      <c r="X103" s="56" t="s">
        <v>207</v>
      </c>
      <c r="Y103" s="56" t="s">
        <v>207</v>
      </c>
      <c r="Z103" s="56" t="s">
        <v>207</v>
      </c>
      <c r="AA103" s="56" t="s">
        <v>207</v>
      </c>
    </row>
    <row r="104" spans="2:27" s="67" customFormat="1" ht="39.6" x14ac:dyDescent="0.25">
      <c r="B104" s="68" t="s">
        <v>211</v>
      </c>
      <c r="C104" s="66" t="s">
        <v>179</v>
      </c>
      <c r="D104" s="66" t="s">
        <v>176</v>
      </c>
      <c r="E104" s="66" t="s">
        <v>178</v>
      </c>
      <c r="F104" s="66" t="s">
        <v>177</v>
      </c>
      <c r="G104" s="66" t="s">
        <v>175</v>
      </c>
      <c r="H104" s="69" t="s">
        <v>153</v>
      </c>
      <c r="I104" s="69" t="s">
        <v>154</v>
      </c>
      <c r="J104" s="66" t="s">
        <v>12</v>
      </c>
      <c r="K104" s="66" t="s">
        <v>13</v>
      </c>
      <c r="L104" s="66" t="s">
        <v>14</v>
      </c>
      <c r="M104" s="49" t="s">
        <v>157</v>
      </c>
      <c r="N104" s="49" t="s">
        <v>159</v>
      </c>
      <c r="O104" s="66" t="s">
        <v>15</v>
      </c>
      <c r="P104" s="66" t="s">
        <v>120</v>
      </c>
      <c r="Q104" s="66" t="s">
        <v>121</v>
      </c>
      <c r="R104" s="66" t="s">
        <v>16</v>
      </c>
      <c r="S104" s="66" t="s">
        <v>17</v>
      </c>
      <c r="T104" s="97" t="s">
        <v>244</v>
      </c>
      <c r="U104" s="97" t="s">
        <v>245</v>
      </c>
      <c r="V104" s="97" t="s">
        <v>248</v>
      </c>
      <c r="W104" s="97" t="s">
        <v>249</v>
      </c>
      <c r="X104" s="97" t="s">
        <v>246</v>
      </c>
      <c r="Y104" s="97" t="s">
        <v>247</v>
      </c>
      <c r="Z104" s="97" t="s">
        <v>132</v>
      </c>
      <c r="AA104" s="97" t="s">
        <v>133</v>
      </c>
    </row>
    <row r="105" spans="2:27" x14ac:dyDescent="0.25">
      <c r="B105" s="61" t="str">
        <f>C$93&amp;"."&amp;C105&amp;"."&amp;E105</f>
        <v>3..</v>
      </c>
      <c r="C105" s="82"/>
      <c r="D105" s="82"/>
      <c r="E105" s="82"/>
      <c r="F105" s="82"/>
      <c r="G105" s="82"/>
      <c r="H105" s="81"/>
      <c r="I105" s="81"/>
      <c r="J105" s="94"/>
      <c r="K105" s="65"/>
      <c r="L105" s="71"/>
      <c r="M105" s="53">
        <f>K105*L105</f>
        <v>0</v>
      </c>
      <c r="N105" s="53">
        <f>SUM(O105:AA105)</f>
        <v>0</v>
      </c>
      <c r="O105" s="65"/>
      <c r="P105" s="65"/>
      <c r="Q105" s="51"/>
      <c r="R105" s="51"/>
      <c r="S105" s="51"/>
      <c r="T105" s="51"/>
      <c r="U105" s="51"/>
      <c r="V105" s="51"/>
      <c r="W105" s="51"/>
      <c r="X105" s="51"/>
      <c r="Y105" s="51"/>
      <c r="Z105" s="51"/>
      <c r="AA105" s="51"/>
    </row>
    <row r="106" spans="2:27" x14ac:dyDescent="0.25">
      <c r="B106" s="61" t="str">
        <f t="shared" ref="B106:B120" si="10">C$93&amp;"."&amp;C106&amp;"."&amp;E106</f>
        <v>3..</v>
      </c>
      <c r="C106" s="82"/>
      <c r="D106" s="82"/>
      <c r="E106" s="82"/>
      <c r="F106" s="82"/>
      <c r="G106" s="82"/>
      <c r="H106" s="81"/>
      <c r="I106" s="81"/>
      <c r="J106" s="70"/>
      <c r="K106" s="65"/>
      <c r="L106" s="71"/>
      <c r="M106" s="53">
        <f t="shared" ref="M106:M120" si="11">K106*L106</f>
        <v>0</v>
      </c>
      <c r="N106" s="53">
        <f>SUM(O106:AA106)</f>
        <v>0</v>
      </c>
      <c r="O106" s="65"/>
      <c r="P106" s="65"/>
      <c r="Q106" s="51"/>
      <c r="R106" s="51"/>
      <c r="S106" s="51"/>
      <c r="T106" s="51"/>
      <c r="U106" s="51"/>
      <c r="V106" s="51"/>
      <c r="W106" s="51"/>
      <c r="X106" s="51"/>
      <c r="Y106" s="51"/>
      <c r="Z106" s="51"/>
      <c r="AA106" s="51"/>
    </row>
    <row r="107" spans="2:27" x14ac:dyDescent="0.25">
      <c r="B107" s="61" t="str">
        <f t="shared" si="10"/>
        <v>3..</v>
      </c>
      <c r="C107" s="82"/>
      <c r="D107" s="82"/>
      <c r="E107" s="82"/>
      <c r="F107" s="82"/>
      <c r="G107" s="82"/>
      <c r="H107" s="81"/>
      <c r="I107" s="81"/>
      <c r="J107" s="70"/>
      <c r="K107" s="65"/>
      <c r="L107" s="71"/>
      <c r="M107" s="53">
        <f t="shared" si="11"/>
        <v>0</v>
      </c>
      <c r="N107" s="53">
        <f>SUM(O107:AA107)</f>
        <v>0</v>
      </c>
      <c r="O107" s="65"/>
      <c r="P107" s="65"/>
      <c r="Q107" s="51"/>
      <c r="R107" s="51"/>
      <c r="S107" s="51"/>
      <c r="T107" s="51"/>
      <c r="U107" s="51"/>
      <c r="V107" s="51"/>
      <c r="W107" s="51"/>
      <c r="X107" s="51"/>
      <c r="Y107" s="51"/>
      <c r="Z107" s="51"/>
      <c r="AA107" s="51"/>
    </row>
    <row r="108" spans="2:27" x14ac:dyDescent="0.25">
      <c r="B108" s="61" t="str">
        <f t="shared" si="10"/>
        <v>3..</v>
      </c>
      <c r="C108" s="82"/>
      <c r="D108" s="82"/>
      <c r="E108" s="82"/>
      <c r="F108" s="82"/>
      <c r="G108" s="82"/>
      <c r="H108" s="81"/>
      <c r="I108" s="81"/>
      <c r="J108" s="70"/>
      <c r="K108" s="65"/>
      <c r="L108" s="71"/>
      <c r="M108" s="53">
        <f t="shared" si="11"/>
        <v>0</v>
      </c>
      <c r="N108" s="53">
        <f t="shared" ref="N108" si="12">SUM(O108:AA108)</f>
        <v>0</v>
      </c>
      <c r="O108" s="65"/>
      <c r="P108" s="65"/>
      <c r="Q108" s="51"/>
      <c r="R108" s="51"/>
      <c r="S108" s="51"/>
      <c r="T108" s="51"/>
      <c r="U108" s="51"/>
      <c r="V108" s="51"/>
      <c r="W108" s="51"/>
      <c r="X108" s="51"/>
      <c r="Y108" s="51"/>
      <c r="Z108" s="51"/>
      <c r="AA108" s="51"/>
    </row>
    <row r="109" spans="2:27" x14ac:dyDescent="0.25">
      <c r="B109" s="61" t="str">
        <f t="shared" si="10"/>
        <v>3..</v>
      </c>
      <c r="C109" s="82"/>
      <c r="D109" s="82"/>
      <c r="E109" s="82"/>
      <c r="F109" s="82"/>
      <c r="G109" s="82"/>
      <c r="H109" s="81"/>
      <c r="I109" s="81"/>
      <c r="J109" s="70"/>
      <c r="K109" s="65"/>
      <c r="L109" s="71"/>
      <c r="M109" s="53">
        <f t="shared" si="11"/>
        <v>0</v>
      </c>
      <c r="N109" s="53">
        <f>SUM(O109:AA109)</f>
        <v>0</v>
      </c>
      <c r="O109" s="65"/>
      <c r="P109" s="65"/>
      <c r="Q109" s="51"/>
      <c r="R109" s="51"/>
      <c r="S109" s="51"/>
      <c r="T109" s="51"/>
      <c r="U109" s="51"/>
      <c r="V109" s="51"/>
      <c r="W109" s="51"/>
      <c r="X109" s="51"/>
      <c r="Y109" s="51"/>
      <c r="Z109" s="51"/>
      <c r="AA109" s="51"/>
    </row>
    <row r="110" spans="2:27" x14ac:dyDescent="0.25">
      <c r="B110" s="61" t="str">
        <f t="shared" si="10"/>
        <v>3..</v>
      </c>
      <c r="C110" s="82"/>
      <c r="D110" s="82"/>
      <c r="E110" s="82"/>
      <c r="F110" s="82"/>
      <c r="G110" s="82"/>
      <c r="H110" s="81"/>
      <c r="I110" s="81"/>
      <c r="J110" s="70"/>
      <c r="K110" s="65"/>
      <c r="L110" s="71"/>
      <c r="M110" s="53">
        <f t="shared" si="11"/>
        <v>0</v>
      </c>
      <c r="N110" s="53">
        <f>SUM(O110:AA110)</f>
        <v>0</v>
      </c>
      <c r="O110" s="65"/>
      <c r="P110" s="65"/>
      <c r="Q110" s="51"/>
      <c r="R110" s="51"/>
      <c r="S110" s="51"/>
      <c r="T110" s="51"/>
      <c r="U110" s="51"/>
      <c r="V110" s="51"/>
      <c r="W110" s="51"/>
      <c r="X110" s="51"/>
      <c r="Y110" s="51"/>
      <c r="Z110" s="51"/>
      <c r="AA110" s="51"/>
    </row>
    <row r="111" spans="2:27" x14ac:dyDescent="0.25">
      <c r="B111" s="61" t="str">
        <f t="shared" si="10"/>
        <v>3..</v>
      </c>
      <c r="C111" s="82"/>
      <c r="D111" s="82"/>
      <c r="E111" s="82"/>
      <c r="F111" s="82"/>
      <c r="G111" s="82"/>
      <c r="H111" s="81"/>
      <c r="I111" s="81"/>
      <c r="J111" s="70"/>
      <c r="K111" s="65"/>
      <c r="L111" s="71"/>
      <c r="M111" s="53">
        <f t="shared" si="11"/>
        <v>0</v>
      </c>
      <c r="N111" s="53">
        <f>SUM(O111:AA111)</f>
        <v>0</v>
      </c>
      <c r="O111" s="27"/>
      <c r="P111" s="65"/>
      <c r="Q111" s="51"/>
      <c r="R111" s="51"/>
      <c r="S111" s="51"/>
      <c r="T111" s="51"/>
      <c r="U111" s="51"/>
      <c r="V111" s="51"/>
      <c r="W111" s="51"/>
      <c r="X111" s="51"/>
      <c r="Y111" s="51"/>
      <c r="Z111" s="51"/>
      <c r="AA111" s="51"/>
    </row>
    <row r="112" spans="2:27" x14ac:dyDescent="0.25">
      <c r="B112" s="61" t="str">
        <f t="shared" si="10"/>
        <v>3..</v>
      </c>
      <c r="C112" s="82"/>
      <c r="D112" s="82"/>
      <c r="E112" s="82"/>
      <c r="F112" s="82"/>
      <c r="G112" s="82"/>
      <c r="H112" s="81"/>
      <c r="I112" s="81"/>
      <c r="J112" s="70"/>
      <c r="K112" s="65"/>
      <c r="L112" s="71"/>
      <c r="M112" s="53">
        <f t="shared" si="11"/>
        <v>0</v>
      </c>
      <c r="N112" s="53">
        <f t="shared" ref="N112:N120" si="13">SUM(O112:AA112)</f>
        <v>0</v>
      </c>
      <c r="O112" s="65"/>
      <c r="P112" s="65"/>
      <c r="Q112" s="51"/>
      <c r="R112" s="51"/>
      <c r="S112" s="51"/>
      <c r="T112" s="51"/>
      <c r="U112" s="51"/>
      <c r="V112" s="51"/>
      <c r="W112" s="51"/>
      <c r="X112" s="51"/>
      <c r="Y112" s="51"/>
      <c r="Z112" s="51"/>
      <c r="AA112" s="51"/>
    </row>
    <row r="113" spans="2:27" x14ac:dyDescent="0.25">
      <c r="B113" s="61" t="str">
        <f t="shared" si="10"/>
        <v>3..</v>
      </c>
      <c r="C113" s="82"/>
      <c r="D113" s="82"/>
      <c r="E113" s="82"/>
      <c r="F113" s="82"/>
      <c r="G113" s="82"/>
      <c r="H113" s="81"/>
      <c r="I113" s="81"/>
      <c r="J113" s="70"/>
      <c r="K113" s="65"/>
      <c r="L113" s="71"/>
      <c r="M113" s="53">
        <f t="shared" si="11"/>
        <v>0</v>
      </c>
      <c r="N113" s="53">
        <f t="shared" si="13"/>
        <v>0</v>
      </c>
      <c r="O113" s="65"/>
      <c r="P113" s="65"/>
      <c r="Q113" s="51"/>
      <c r="R113" s="51"/>
      <c r="S113" s="51"/>
      <c r="T113" s="51"/>
      <c r="U113" s="51"/>
      <c r="V113" s="51"/>
      <c r="W113" s="51"/>
      <c r="X113" s="51"/>
      <c r="Y113" s="51"/>
      <c r="Z113" s="51"/>
      <c r="AA113" s="51"/>
    </row>
    <row r="114" spans="2:27" x14ac:dyDescent="0.25">
      <c r="B114" s="61" t="str">
        <f t="shared" si="10"/>
        <v>3..</v>
      </c>
      <c r="C114" s="82"/>
      <c r="D114" s="82"/>
      <c r="E114" s="82"/>
      <c r="F114" s="82"/>
      <c r="G114" s="82"/>
      <c r="H114" s="81"/>
      <c r="I114" s="81"/>
      <c r="J114" s="70"/>
      <c r="K114" s="65"/>
      <c r="L114" s="71"/>
      <c r="M114" s="53">
        <f t="shared" si="11"/>
        <v>0</v>
      </c>
      <c r="N114" s="53">
        <f t="shared" si="13"/>
        <v>0</v>
      </c>
      <c r="O114" s="65"/>
      <c r="P114" s="65"/>
      <c r="Q114" s="51"/>
      <c r="R114" s="51"/>
      <c r="S114" s="51"/>
      <c r="T114" s="51"/>
      <c r="U114" s="51"/>
      <c r="V114" s="51"/>
      <c r="W114" s="51"/>
      <c r="X114" s="51"/>
      <c r="Y114" s="51"/>
      <c r="Z114" s="51"/>
      <c r="AA114" s="51"/>
    </row>
    <row r="115" spans="2:27" x14ac:dyDescent="0.25">
      <c r="B115" s="61" t="str">
        <f t="shared" si="10"/>
        <v>3..</v>
      </c>
      <c r="C115" s="82"/>
      <c r="D115" s="82"/>
      <c r="E115" s="82"/>
      <c r="F115" s="82"/>
      <c r="G115" s="82"/>
      <c r="H115" s="81"/>
      <c r="I115" s="81"/>
      <c r="J115" s="70"/>
      <c r="K115" s="65"/>
      <c r="L115" s="71"/>
      <c r="M115" s="53">
        <f t="shared" si="11"/>
        <v>0</v>
      </c>
      <c r="N115" s="53">
        <f t="shared" si="13"/>
        <v>0</v>
      </c>
      <c r="O115" s="65"/>
      <c r="P115" s="65"/>
      <c r="Q115" s="51"/>
      <c r="R115" s="51"/>
      <c r="S115" s="51"/>
      <c r="T115" s="51"/>
      <c r="U115" s="51"/>
      <c r="V115" s="51"/>
      <c r="W115" s="51"/>
      <c r="X115" s="51"/>
      <c r="Y115" s="51"/>
      <c r="Z115" s="51"/>
      <c r="AA115" s="51"/>
    </row>
    <row r="116" spans="2:27" x14ac:dyDescent="0.25">
      <c r="B116" s="61" t="str">
        <f t="shared" si="10"/>
        <v>3..</v>
      </c>
      <c r="C116" s="82"/>
      <c r="D116" s="82"/>
      <c r="E116" s="82"/>
      <c r="F116" s="82"/>
      <c r="G116" s="82"/>
      <c r="H116" s="81"/>
      <c r="I116" s="81"/>
      <c r="J116" s="70"/>
      <c r="K116" s="65"/>
      <c r="L116" s="71"/>
      <c r="M116" s="53">
        <f t="shared" si="11"/>
        <v>0</v>
      </c>
      <c r="N116" s="53">
        <f t="shared" si="13"/>
        <v>0</v>
      </c>
      <c r="O116" s="65"/>
      <c r="P116" s="65"/>
      <c r="Q116" s="51"/>
      <c r="R116" s="51"/>
      <c r="S116" s="51"/>
      <c r="T116" s="51"/>
      <c r="U116" s="51"/>
      <c r="V116" s="51"/>
      <c r="W116" s="51"/>
      <c r="X116" s="51"/>
      <c r="Y116" s="51"/>
      <c r="Z116" s="51"/>
      <c r="AA116" s="51"/>
    </row>
    <row r="117" spans="2:27" x14ac:dyDescent="0.25">
      <c r="B117" s="61" t="str">
        <f t="shared" si="10"/>
        <v>3..</v>
      </c>
      <c r="C117" s="82"/>
      <c r="D117" s="82"/>
      <c r="E117" s="82"/>
      <c r="F117" s="82"/>
      <c r="G117" s="82"/>
      <c r="H117" s="81"/>
      <c r="I117" s="81"/>
      <c r="J117" s="70"/>
      <c r="K117" s="65"/>
      <c r="L117" s="71"/>
      <c r="M117" s="53">
        <f t="shared" si="11"/>
        <v>0</v>
      </c>
      <c r="N117" s="53">
        <f t="shared" si="13"/>
        <v>0</v>
      </c>
      <c r="O117" s="65"/>
      <c r="P117" s="65"/>
      <c r="Q117" s="51"/>
      <c r="R117" s="51"/>
      <c r="S117" s="51"/>
      <c r="T117" s="51"/>
      <c r="U117" s="51"/>
      <c r="V117" s="51"/>
      <c r="W117" s="51"/>
      <c r="X117" s="51"/>
      <c r="Y117" s="51"/>
      <c r="Z117" s="51"/>
      <c r="AA117" s="51"/>
    </row>
    <row r="118" spans="2:27" x14ac:dyDescent="0.25">
      <c r="B118" s="61" t="str">
        <f t="shared" si="10"/>
        <v>3..</v>
      </c>
      <c r="C118" s="82"/>
      <c r="D118" s="82"/>
      <c r="E118" s="82"/>
      <c r="F118" s="82"/>
      <c r="G118" s="82"/>
      <c r="H118" s="81"/>
      <c r="I118" s="81"/>
      <c r="J118" s="70"/>
      <c r="K118" s="65"/>
      <c r="L118" s="71"/>
      <c r="M118" s="53">
        <f t="shared" si="11"/>
        <v>0</v>
      </c>
      <c r="N118" s="53">
        <f t="shared" si="13"/>
        <v>0</v>
      </c>
      <c r="O118" s="65"/>
      <c r="P118" s="65"/>
      <c r="Q118" s="51"/>
      <c r="R118" s="51"/>
      <c r="S118" s="51"/>
      <c r="T118" s="51"/>
      <c r="U118" s="51"/>
      <c r="V118" s="51"/>
      <c r="W118" s="51"/>
      <c r="X118" s="51"/>
      <c r="Y118" s="51"/>
      <c r="Z118" s="51"/>
      <c r="AA118" s="51"/>
    </row>
    <row r="119" spans="2:27" x14ac:dyDescent="0.25">
      <c r="B119" s="61" t="str">
        <f t="shared" si="10"/>
        <v>3..</v>
      </c>
      <c r="C119" s="82"/>
      <c r="D119" s="82"/>
      <c r="E119" s="82"/>
      <c r="F119" s="82"/>
      <c r="G119" s="82"/>
      <c r="H119" s="81"/>
      <c r="I119" s="81"/>
      <c r="J119" s="70"/>
      <c r="K119" s="65"/>
      <c r="L119" s="71"/>
      <c r="M119" s="53">
        <f t="shared" si="11"/>
        <v>0</v>
      </c>
      <c r="N119" s="53">
        <f t="shared" si="13"/>
        <v>0</v>
      </c>
      <c r="O119" s="65"/>
      <c r="P119" s="65"/>
      <c r="Q119" s="51"/>
      <c r="R119" s="51"/>
      <c r="S119" s="51"/>
      <c r="T119" s="51"/>
      <c r="U119" s="51"/>
      <c r="V119" s="51"/>
      <c r="W119" s="51"/>
      <c r="X119" s="51"/>
      <c r="Y119" s="51"/>
      <c r="Z119" s="51"/>
      <c r="AA119" s="51"/>
    </row>
    <row r="120" spans="2:27" x14ac:dyDescent="0.25">
      <c r="B120" s="61" t="str">
        <f t="shared" si="10"/>
        <v>3..</v>
      </c>
      <c r="C120" s="82"/>
      <c r="D120" s="82"/>
      <c r="E120" s="82"/>
      <c r="F120" s="82"/>
      <c r="G120" s="82"/>
      <c r="H120" s="81"/>
      <c r="I120" s="81"/>
      <c r="J120" s="70"/>
      <c r="K120" s="65"/>
      <c r="L120" s="71"/>
      <c r="M120" s="53">
        <f t="shared" si="11"/>
        <v>0</v>
      </c>
      <c r="N120" s="53">
        <f t="shared" si="13"/>
        <v>0</v>
      </c>
      <c r="O120" s="65"/>
      <c r="P120" s="65"/>
      <c r="Q120" s="51"/>
      <c r="R120" s="51"/>
      <c r="S120" s="51"/>
      <c r="T120" s="51"/>
      <c r="U120" s="51"/>
      <c r="V120" s="51"/>
      <c r="W120" s="51"/>
      <c r="X120" s="51"/>
      <c r="Y120" s="51"/>
      <c r="Z120" s="51"/>
      <c r="AA120" s="51"/>
    </row>
    <row r="121" spans="2:27" ht="17.399999999999999" x14ac:dyDescent="0.25">
      <c r="L121" s="72" t="s">
        <v>158</v>
      </c>
      <c r="M121" s="80">
        <f>SUM(M105:M120)</f>
        <v>0</v>
      </c>
      <c r="N121" s="80">
        <f t="shared" ref="N121:AA121" si="14">SUM(N105:N120)</f>
        <v>0</v>
      </c>
      <c r="O121" s="73">
        <f t="shared" si="14"/>
        <v>0</v>
      </c>
      <c r="P121" s="73">
        <f t="shared" si="14"/>
        <v>0</v>
      </c>
      <c r="Q121" s="73">
        <f t="shared" si="14"/>
        <v>0</v>
      </c>
      <c r="R121" s="73">
        <f t="shared" si="14"/>
        <v>0</v>
      </c>
      <c r="S121" s="73">
        <f t="shared" si="14"/>
        <v>0</v>
      </c>
      <c r="T121" s="73">
        <f t="shared" si="14"/>
        <v>0</v>
      </c>
      <c r="U121" s="73">
        <f t="shared" si="14"/>
        <v>0</v>
      </c>
      <c r="V121" s="73">
        <f t="shared" si="14"/>
        <v>0</v>
      </c>
      <c r="W121" s="73">
        <f t="shared" si="14"/>
        <v>0</v>
      </c>
      <c r="X121" s="73">
        <f t="shared" si="14"/>
        <v>0</v>
      </c>
      <c r="Y121" s="73">
        <f t="shared" si="14"/>
        <v>0</v>
      </c>
      <c r="Z121" s="73">
        <f t="shared" si="14"/>
        <v>0</v>
      </c>
      <c r="AA121" s="73">
        <f t="shared" si="14"/>
        <v>0</v>
      </c>
    </row>
    <row r="122" spans="2:27" x14ac:dyDescent="0.25">
      <c r="M122" s="129" t="str">
        <f>IF(M121=N121, "Your costs and contributions are balanced. Great!", "Alert: 
Your costs total and contribution total must match. ")</f>
        <v>Your costs and contributions are balanced. Great!</v>
      </c>
      <c r="N122" s="129"/>
    </row>
    <row r="125" spans="2:27" s="63" customFormat="1" ht="30" x14ac:dyDescent="0.25">
      <c r="B125" s="78" t="s">
        <v>114</v>
      </c>
    </row>
    <row r="127" spans="2:27" ht="21" x14ac:dyDescent="0.25">
      <c r="B127" s="64" t="s">
        <v>124</v>
      </c>
      <c r="C127" s="75">
        <v>4</v>
      </c>
    </row>
    <row r="128" spans="2:27" x14ac:dyDescent="0.25">
      <c r="B128" s="64" t="s">
        <v>122</v>
      </c>
      <c r="C128" s="82"/>
    </row>
    <row r="129" spans="2:27" ht="52.8" x14ac:dyDescent="0.25">
      <c r="B129" s="64" t="s">
        <v>173</v>
      </c>
      <c r="C129" s="82"/>
    </row>
    <row r="130" spans="2:27" ht="26.4" x14ac:dyDescent="0.25">
      <c r="B130" s="76" t="s">
        <v>150</v>
      </c>
      <c r="C130" s="77">
        <f>O155</f>
        <v>0</v>
      </c>
      <c r="D130" s="130" t="s">
        <v>185</v>
      </c>
    </row>
    <row r="131" spans="2:27" ht="26.4" x14ac:dyDescent="0.25">
      <c r="B131" s="76" t="s">
        <v>151</v>
      </c>
      <c r="C131" s="77">
        <f>N155</f>
        <v>0</v>
      </c>
      <c r="D131" s="130"/>
    </row>
    <row r="133" spans="2:27" ht="26.4" x14ac:dyDescent="0.25">
      <c r="B133" s="66" t="s">
        <v>134</v>
      </c>
      <c r="C133" s="131"/>
      <c r="D133" s="132"/>
    </row>
    <row r="135" spans="2:27" ht="52.8" x14ac:dyDescent="0.25">
      <c r="B135" s="90" t="s">
        <v>181</v>
      </c>
      <c r="C135" s="89" t="s">
        <v>174</v>
      </c>
    </row>
    <row r="136" spans="2:27" ht="13.8" thickBot="1" x14ac:dyDescent="0.3">
      <c r="B136" s="38"/>
    </row>
    <row r="137" spans="2:27" s="67" customFormat="1" ht="72" thickBot="1" x14ac:dyDescent="0.3">
      <c r="B137" s="56" t="s">
        <v>200</v>
      </c>
      <c r="C137" s="56" t="s">
        <v>214</v>
      </c>
      <c r="D137" s="56"/>
      <c r="E137" s="56" t="s">
        <v>212</v>
      </c>
      <c r="F137" s="56"/>
      <c r="G137" s="56" t="s">
        <v>201</v>
      </c>
      <c r="H137" s="56" t="s">
        <v>213</v>
      </c>
      <c r="I137" s="56" t="s">
        <v>119</v>
      </c>
      <c r="J137" s="56" t="s">
        <v>202</v>
      </c>
      <c r="K137" s="56" t="s">
        <v>117</v>
      </c>
      <c r="L137" s="56" t="s">
        <v>203</v>
      </c>
      <c r="M137" s="56" t="s">
        <v>204</v>
      </c>
      <c r="N137" s="56" t="s">
        <v>205</v>
      </c>
      <c r="O137" s="56"/>
      <c r="P137" s="56" t="s">
        <v>125</v>
      </c>
      <c r="Q137" s="56" t="s">
        <v>206</v>
      </c>
      <c r="R137" s="56"/>
      <c r="S137" s="56"/>
      <c r="T137" s="56" t="s">
        <v>207</v>
      </c>
      <c r="U137" s="56" t="s">
        <v>207</v>
      </c>
      <c r="V137" s="56" t="s">
        <v>207</v>
      </c>
      <c r="W137" s="56" t="s">
        <v>207</v>
      </c>
      <c r="X137" s="56" t="s">
        <v>207</v>
      </c>
      <c r="Y137" s="56" t="s">
        <v>207</v>
      </c>
      <c r="Z137" s="56" t="s">
        <v>207</v>
      </c>
      <c r="AA137" s="56" t="s">
        <v>207</v>
      </c>
    </row>
    <row r="138" spans="2:27" s="67" customFormat="1" ht="39.6" x14ac:dyDescent="0.25">
      <c r="B138" s="68" t="s">
        <v>211</v>
      </c>
      <c r="C138" s="66" t="s">
        <v>179</v>
      </c>
      <c r="D138" s="66" t="s">
        <v>176</v>
      </c>
      <c r="E138" s="66" t="s">
        <v>178</v>
      </c>
      <c r="F138" s="66" t="s">
        <v>177</v>
      </c>
      <c r="G138" s="66" t="s">
        <v>175</v>
      </c>
      <c r="H138" s="69" t="s">
        <v>153</v>
      </c>
      <c r="I138" s="69" t="s">
        <v>154</v>
      </c>
      <c r="J138" s="66" t="s">
        <v>12</v>
      </c>
      <c r="K138" s="66" t="s">
        <v>13</v>
      </c>
      <c r="L138" s="66" t="s">
        <v>14</v>
      </c>
      <c r="M138" s="49" t="s">
        <v>157</v>
      </c>
      <c r="N138" s="49" t="s">
        <v>159</v>
      </c>
      <c r="O138" s="66" t="s">
        <v>15</v>
      </c>
      <c r="P138" s="66" t="s">
        <v>120</v>
      </c>
      <c r="Q138" s="66" t="s">
        <v>121</v>
      </c>
      <c r="R138" s="66" t="s">
        <v>16</v>
      </c>
      <c r="S138" s="66" t="s">
        <v>17</v>
      </c>
      <c r="T138" s="97" t="s">
        <v>127</v>
      </c>
      <c r="U138" s="97" t="s">
        <v>126</v>
      </c>
      <c r="V138" s="97" t="s">
        <v>128</v>
      </c>
      <c r="W138" s="97" t="s">
        <v>129</v>
      </c>
      <c r="X138" s="97" t="s">
        <v>130</v>
      </c>
      <c r="Y138" s="97" t="s">
        <v>131</v>
      </c>
      <c r="Z138" s="97" t="s">
        <v>132</v>
      </c>
      <c r="AA138" s="97" t="s">
        <v>133</v>
      </c>
    </row>
    <row r="139" spans="2:27" x14ac:dyDescent="0.25">
      <c r="B139" s="61" t="str">
        <f>C$127&amp;"."&amp;C139&amp;"."&amp;E139</f>
        <v>4..</v>
      </c>
      <c r="C139" s="82"/>
      <c r="D139" s="82"/>
      <c r="E139" s="82"/>
      <c r="F139" s="82"/>
      <c r="G139" s="82"/>
      <c r="H139" s="81"/>
      <c r="I139" s="81"/>
      <c r="J139" s="70"/>
      <c r="K139" s="65"/>
      <c r="L139" s="71"/>
      <c r="M139" s="53">
        <f>K139*L139</f>
        <v>0</v>
      </c>
      <c r="N139" s="53">
        <f>SUM(O139:AA139)</f>
        <v>0</v>
      </c>
      <c r="O139" s="65"/>
      <c r="P139" s="65"/>
      <c r="Q139" s="65"/>
      <c r="R139" s="65"/>
      <c r="S139" s="65"/>
      <c r="T139" s="65"/>
      <c r="U139" s="65"/>
      <c r="V139" s="65"/>
      <c r="W139" s="65"/>
      <c r="X139" s="65"/>
      <c r="Y139" s="65"/>
      <c r="Z139" s="65"/>
      <c r="AA139" s="65"/>
    </row>
    <row r="140" spans="2:27" x14ac:dyDescent="0.25">
      <c r="B140" s="61" t="str">
        <f t="shared" ref="B140:B154" si="15">C$127&amp;"."&amp;C140&amp;"."&amp;E140</f>
        <v>4..</v>
      </c>
      <c r="C140" s="82"/>
      <c r="D140" s="82"/>
      <c r="E140" s="82"/>
      <c r="F140" s="82"/>
      <c r="G140" s="82"/>
      <c r="H140" s="81"/>
      <c r="I140" s="81"/>
      <c r="J140" s="70"/>
      <c r="K140" s="65"/>
      <c r="L140" s="71"/>
      <c r="M140" s="53">
        <f t="shared" ref="M140:M154" si="16">K140*L140</f>
        <v>0</v>
      </c>
      <c r="N140" s="53">
        <f>SUM(O140:AA140)</f>
        <v>0</v>
      </c>
      <c r="O140" s="65"/>
      <c r="P140" s="65"/>
      <c r="Q140" s="65"/>
      <c r="R140" s="65"/>
      <c r="S140" s="65"/>
      <c r="T140" s="65"/>
      <c r="U140" s="65"/>
      <c r="V140" s="65"/>
      <c r="W140" s="65"/>
      <c r="X140" s="65"/>
      <c r="Y140" s="65"/>
      <c r="Z140" s="65"/>
      <c r="AA140" s="65"/>
    </row>
    <row r="141" spans="2:27" x14ac:dyDescent="0.25">
      <c r="B141" s="61" t="str">
        <f t="shared" si="15"/>
        <v>4..</v>
      </c>
      <c r="C141" s="82"/>
      <c r="D141" s="82"/>
      <c r="E141" s="82"/>
      <c r="F141" s="82"/>
      <c r="G141" s="82"/>
      <c r="H141" s="81"/>
      <c r="I141" s="81"/>
      <c r="J141" s="70"/>
      <c r="K141" s="65"/>
      <c r="L141" s="71"/>
      <c r="M141" s="53">
        <f t="shared" si="16"/>
        <v>0</v>
      </c>
      <c r="N141" s="53">
        <f>SUM(O141:AA141)</f>
        <v>0</v>
      </c>
      <c r="O141" s="65"/>
      <c r="P141" s="65"/>
      <c r="Q141" s="65"/>
      <c r="R141" s="65"/>
      <c r="S141" s="65"/>
      <c r="T141" s="65"/>
      <c r="U141" s="65"/>
      <c r="V141" s="65"/>
      <c r="W141" s="65"/>
      <c r="X141" s="65"/>
      <c r="Y141" s="65"/>
      <c r="Z141" s="65"/>
      <c r="AA141" s="65"/>
    </row>
    <row r="142" spans="2:27" x14ac:dyDescent="0.25">
      <c r="B142" s="61" t="str">
        <f t="shared" si="15"/>
        <v>4..</v>
      </c>
      <c r="C142" s="82"/>
      <c r="D142" s="82"/>
      <c r="E142" s="82"/>
      <c r="F142" s="82"/>
      <c r="G142" s="82"/>
      <c r="H142" s="81"/>
      <c r="I142" s="81"/>
      <c r="J142" s="70"/>
      <c r="K142" s="65"/>
      <c r="L142" s="71"/>
      <c r="M142" s="53">
        <f t="shared" si="16"/>
        <v>0</v>
      </c>
      <c r="N142" s="53">
        <f t="shared" ref="N142" si="17">SUM(O142:AA142)</f>
        <v>0</v>
      </c>
      <c r="O142" s="65"/>
      <c r="P142" s="65"/>
      <c r="Q142" s="65"/>
      <c r="R142" s="65"/>
      <c r="S142" s="65"/>
      <c r="T142" s="65"/>
      <c r="U142" s="65"/>
      <c r="V142" s="65"/>
      <c r="W142" s="65"/>
      <c r="X142" s="65"/>
      <c r="Y142" s="65"/>
      <c r="Z142" s="65"/>
      <c r="AA142" s="65"/>
    </row>
    <row r="143" spans="2:27" x14ac:dyDescent="0.25">
      <c r="B143" s="61" t="str">
        <f t="shared" si="15"/>
        <v>4..</v>
      </c>
      <c r="C143" s="82"/>
      <c r="D143" s="82"/>
      <c r="E143" s="82"/>
      <c r="F143" s="82"/>
      <c r="G143" s="82"/>
      <c r="H143" s="81"/>
      <c r="I143" s="81"/>
      <c r="J143" s="70"/>
      <c r="K143" s="65"/>
      <c r="L143" s="71"/>
      <c r="M143" s="53">
        <f t="shared" si="16"/>
        <v>0</v>
      </c>
      <c r="N143" s="53">
        <f>SUM(O143:AA143)</f>
        <v>0</v>
      </c>
      <c r="O143" s="65"/>
      <c r="P143" s="65"/>
      <c r="Q143" s="65"/>
      <c r="R143" s="65"/>
      <c r="S143" s="65"/>
      <c r="T143" s="65"/>
      <c r="U143" s="65"/>
      <c r="V143" s="65"/>
      <c r="W143" s="65"/>
      <c r="X143" s="65"/>
      <c r="Y143" s="65"/>
      <c r="Z143" s="65"/>
      <c r="AA143" s="65"/>
    </row>
    <row r="144" spans="2:27" x14ac:dyDescent="0.25">
      <c r="B144" s="61" t="str">
        <f t="shared" si="15"/>
        <v>4..</v>
      </c>
      <c r="C144" s="82"/>
      <c r="D144" s="82"/>
      <c r="E144" s="82"/>
      <c r="F144" s="82"/>
      <c r="G144" s="82"/>
      <c r="H144" s="81"/>
      <c r="I144" s="81"/>
      <c r="J144" s="70"/>
      <c r="K144" s="65"/>
      <c r="L144" s="71"/>
      <c r="M144" s="53">
        <f t="shared" si="16"/>
        <v>0</v>
      </c>
      <c r="N144" s="53">
        <f>SUM(O144:AA144)</f>
        <v>0</v>
      </c>
      <c r="O144" s="65"/>
      <c r="P144" s="65"/>
      <c r="Q144" s="65"/>
      <c r="R144" s="65"/>
      <c r="S144" s="65"/>
      <c r="T144" s="65"/>
      <c r="U144" s="65"/>
      <c r="V144" s="65"/>
      <c r="W144" s="65"/>
      <c r="X144" s="65"/>
      <c r="Y144" s="65"/>
      <c r="Z144" s="65"/>
      <c r="AA144" s="65"/>
    </row>
    <row r="145" spans="2:27" x14ac:dyDescent="0.25">
      <c r="B145" s="61" t="str">
        <f t="shared" si="15"/>
        <v>4..</v>
      </c>
      <c r="C145" s="82"/>
      <c r="D145" s="82"/>
      <c r="E145" s="82"/>
      <c r="F145" s="82"/>
      <c r="G145" s="82"/>
      <c r="H145" s="81"/>
      <c r="I145" s="81"/>
      <c r="J145" s="70"/>
      <c r="K145" s="65"/>
      <c r="L145" s="71"/>
      <c r="M145" s="53">
        <f t="shared" si="16"/>
        <v>0</v>
      </c>
      <c r="N145" s="53">
        <f>SUM(O145:AA145)</f>
        <v>0</v>
      </c>
      <c r="O145" s="27"/>
      <c r="P145" s="65"/>
      <c r="Q145" s="65"/>
      <c r="R145" s="65"/>
      <c r="S145" s="65"/>
      <c r="T145" s="65"/>
      <c r="U145" s="65"/>
      <c r="V145" s="65"/>
      <c r="W145" s="65"/>
      <c r="X145" s="65"/>
      <c r="Y145" s="65"/>
      <c r="Z145" s="65"/>
      <c r="AA145" s="65"/>
    </row>
    <row r="146" spans="2:27" x14ac:dyDescent="0.25">
      <c r="B146" s="61" t="str">
        <f t="shared" si="15"/>
        <v>4..</v>
      </c>
      <c r="C146" s="82"/>
      <c r="D146" s="82"/>
      <c r="E146" s="82"/>
      <c r="F146" s="82"/>
      <c r="G146" s="82"/>
      <c r="H146" s="81"/>
      <c r="I146" s="81"/>
      <c r="J146" s="70"/>
      <c r="K146" s="65"/>
      <c r="L146" s="71"/>
      <c r="M146" s="53">
        <f t="shared" si="16"/>
        <v>0</v>
      </c>
      <c r="N146" s="53">
        <f t="shared" ref="N146:N154" si="18">SUM(O146:AA146)</f>
        <v>0</v>
      </c>
      <c r="O146" s="65"/>
      <c r="P146" s="65"/>
      <c r="Q146" s="65"/>
      <c r="R146" s="65"/>
      <c r="S146" s="65"/>
      <c r="T146" s="65"/>
      <c r="U146" s="65"/>
      <c r="V146" s="65"/>
      <c r="W146" s="65"/>
      <c r="X146" s="65"/>
      <c r="Y146" s="65"/>
      <c r="Z146" s="65"/>
      <c r="AA146" s="65"/>
    </row>
    <row r="147" spans="2:27" x14ac:dyDescent="0.25">
      <c r="B147" s="61" t="str">
        <f t="shared" si="15"/>
        <v>4..</v>
      </c>
      <c r="C147" s="82"/>
      <c r="D147" s="82"/>
      <c r="E147" s="82"/>
      <c r="F147" s="82"/>
      <c r="G147" s="82"/>
      <c r="H147" s="81"/>
      <c r="I147" s="81"/>
      <c r="J147" s="70"/>
      <c r="K147" s="65"/>
      <c r="L147" s="71"/>
      <c r="M147" s="53">
        <f t="shared" si="16"/>
        <v>0</v>
      </c>
      <c r="N147" s="53">
        <f t="shared" si="18"/>
        <v>0</v>
      </c>
      <c r="O147" s="65"/>
      <c r="P147" s="65"/>
      <c r="Q147" s="65"/>
      <c r="R147" s="65"/>
      <c r="S147" s="65"/>
      <c r="T147" s="65"/>
      <c r="U147" s="65"/>
      <c r="V147" s="65"/>
      <c r="W147" s="65"/>
      <c r="X147" s="65"/>
      <c r="Y147" s="65"/>
      <c r="Z147" s="65"/>
      <c r="AA147" s="65"/>
    </row>
    <row r="148" spans="2:27" x14ac:dyDescent="0.25">
      <c r="B148" s="61" t="str">
        <f t="shared" si="15"/>
        <v>4..</v>
      </c>
      <c r="C148" s="82"/>
      <c r="D148" s="82"/>
      <c r="E148" s="82"/>
      <c r="F148" s="82"/>
      <c r="G148" s="82"/>
      <c r="H148" s="81"/>
      <c r="I148" s="81"/>
      <c r="J148" s="70"/>
      <c r="K148" s="65"/>
      <c r="L148" s="71"/>
      <c r="M148" s="53">
        <f t="shared" si="16"/>
        <v>0</v>
      </c>
      <c r="N148" s="53">
        <f t="shared" si="18"/>
        <v>0</v>
      </c>
      <c r="O148" s="65"/>
      <c r="P148" s="65"/>
      <c r="Q148" s="65"/>
      <c r="R148" s="65"/>
      <c r="S148" s="65"/>
      <c r="T148" s="65"/>
      <c r="U148" s="65"/>
      <c r="V148" s="65"/>
      <c r="W148" s="65"/>
      <c r="X148" s="65"/>
      <c r="Y148" s="65"/>
      <c r="Z148" s="65"/>
      <c r="AA148" s="65"/>
    </row>
    <row r="149" spans="2:27" x14ac:dyDescent="0.25">
      <c r="B149" s="61" t="str">
        <f t="shared" si="15"/>
        <v>4..</v>
      </c>
      <c r="C149" s="82"/>
      <c r="D149" s="82"/>
      <c r="E149" s="82"/>
      <c r="F149" s="82"/>
      <c r="G149" s="82"/>
      <c r="H149" s="81"/>
      <c r="I149" s="81"/>
      <c r="J149" s="70"/>
      <c r="K149" s="65"/>
      <c r="L149" s="71"/>
      <c r="M149" s="53">
        <f t="shared" si="16"/>
        <v>0</v>
      </c>
      <c r="N149" s="53">
        <f t="shared" si="18"/>
        <v>0</v>
      </c>
      <c r="O149" s="65"/>
      <c r="P149" s="65"/>
      <c r="Q149" s="65"/>
      <c r="R149" s="65"/>
      <c r="S149" s="65"/>
      <c r="T149" s="65"/>
      <c r="U149" s="65"/>
      <c r="V149" s="65"/>
      <c r="W149" s="65"/>
      <c r="X149" s="65"/>
      <c r="Y149" s="65"/>
      <c r="Z149" s="65"/>
      <c r="AA149" s="65"/>
    </row>
    <row r="150" spans="2:27" x14ac:dyDescent="0.25">
      <c r="B150" s="61" t="str">
        <f t="shared" si="15"/>
        <v>4..</v>
      </c>
      <c r="C150" s="82"/>
      <c r="D150" s="82"/>
      <c r="E150" s="82"/>
      <c r="F150" s="82"/>
      <c r="G150" s="82"/>
      <c r="H150" s="81"/>
      <c r="I150" s="81"/>
      <c r="J150" s="70"/>
      <c r="K150" s="65"/>
      <c r="L150" s="71"/>
      <c r="M150" s="53">
        <f t="shared" si="16"/>
        <v>0</v>
      </c>
      <c r="N150" s="53">
        <f t="shared" si="18"/>
        <v>0</v>
      </c>
      <c r="O150" s="65"/>
      <c r="P150" s="65"/>
      <c r="Q150" s="65"/>
      <c r="R150" s="65"/>
      <c r="S150" s="65"/>
      <c r="T150" s="65"/>
      <c r="U150" s="65"/>
      <c r="V150" s="65"/>
      <c r="W150" s="65"/>
      <c r="X150" s="65"/>
      <c r="Y150" s="65"/>
      <c r="Z150" s="65"/>
      <c r="AA150" s="65"/>
    </row>
    <row r="151" spans="2:27" x14ac:dyDescent="0.25">
      <c r="B151" s="61" t="str">
        <f t="shared" si="15"/>
        <v>4..</v>
      </c>
      <c r="C151" s="82"/>
      <c r="D151" s="82"/>
      <c r="E151" s="82"/>
      <c r="F151" s="82"/>
      <c r="G151" s="82"/>
      <c r="H151" s="81"/>
      <c r="I151" s="81"/>
      <c r="J151" s="70"/>
      <c r="K151" s="65"/>
      <c r="L151" s="71"/>
      <c r="M151" s="53">
        <f t="shared" si="16"/>
        <v>0</v>
      </c>
      <c r="N151" s="53">
        <f t="shared" si="18"/>
        <v>0</v>
      </c>
      <c r="O151" s="65"/>
      <c r="P151" s="65"/>
      <c r="Q151" s="65"/>
      <c r="R151" s="65"/>
      <c r="S151" s="65"/>
      <c r="T151" s="65"/>
      <c r="U151" s="65"/>
      <c r="V151" s="65"/>
      <c r="W151" s="65"/>
      <c r="X151" s="65"/>
      <c r="Y151" s="65"/>
      <c r="Z151" s="65"/>
      <c r="AA151" s="65"/>
    </row>
    <row r="152" spans="2:27" x14ac:dyDescent="0.25">
      <c r="B152" s="61" t="str">
        <f t="shared" si="15"/>
        <v>4..</v>
      </c>
      <c r="C152" s="82"/>
      <c r="D152" s="82"/>
      <c r="E152" s="82"/>
      <c r="F152" s="82"/>
      <c r="G152" s="82"/>
      <c r="H152" s="81"/>
      <c r="I152" s="81"/>
      <c r="J152" s="70"/>
      <c r="K152" s="65"/>
      <c r="L152" s="71"/>
      <c r="M152" s="53">
        <f t="shared" si="16"/>
        <v>0</v>
      </c>
      <c r="N152" s="53">
        <f t="shared" si="18"/>
        <v>0</v>
      </c>
      <c r="O152" s="65"/>
      <c r="P152" s="65"/>
      <c r="Q152" s="65"/>
      <c r="R152" s="65"/>
      <c r="S152" s="65"/>
      <c r="T152" s="65"/>
      <c r="U152" s="65"/>
      <c r="V152" s="65"/>
      <c r="W152" s="65"/>
      <c r="X152" s="65"/>
      <c r="Y152" s="65"/>
      <c r="Z152" s="65"/>
      <c r="AA152" s="65"/>
    </row>
    <row r="153" spans="2:27" x14ac:dyDescent="0.25">
      <c r="B153" s="61" t="str">
        <f t="shared" si="15"/>
        <v>4..</v>
      </c>
      <c r="C153" s="82"/>
      <c r="D153" s="82"/>
      <c r="E153" s="82"/>
      <c r="F153" s="82"/>
      <c r="G153" s="82"/>
      <c r="H153" s="81"/>
      <c r="I153" s="81"/>
      <c r="J153" s="70"/>
      <c r="K153" s="65"/>
      <c r="L153" s="71"/>
      <c r="M153" s="53">
        <f t="shared" si="16"/>
        <v>0</v>
      </c>
      <c r="N153" s="53">
        <f t="shared" si="18"/>
        <v>0</v>
      </c>
      <c r="O153" s="65"/>
      <c r="P153" s="65"/>
      <c r="Q153" s="65"/>
      <c r="R153" s="65"/>
      <c r="S153" s="65"/>
      <c r="T153" s="65"/>
      <c r="U153" s="65"/>
      <c r="V153" s="65"/>
      <c r="W153" s="65"/>
      <c r="X153" s="65"/>
      <c r="Y153" s="65"/>
      <c r="Z153" s="65"/>
      <c r="AA153" s="65"/>
    </row>
    <row r="154" spans="2:27" x14ac:dyDescent="0.25">
      <c r="B154" s="61" t="str">
        <f t="shared" si="15"/>
        <v>4..</v>
      </c>
      <c r="C154" s="82"/>
      <c r="D154" s="82"/>
      <c r="E154" s="82"/>
      <c r="F154" s="82"/>
      <c r="G154" s="82"/>
      <c r="H154" s="81"/>
      <c r="I154" s="81"/>
      <c r="J154" s="70"/>
      <c r="K154" s="65"/>
      <c r="L154" s="71"/>
      <c r="M154" s="53">
        <f t="shared" si="16"/>
        <v>0</v>
      </c>
      <c r="N154" s="53">
        <f t="shared" si="18"/>
        <v>0</v>
      </c>
      <c r="O154" s="65"/>
      <c r="P154" s="65"/>
      <c r="Q154" s="65"/>
      <c r="R154" s="65"/>
      <c r="S154" s="65"/>
      <c r="T154" s="65"/>
      <c r="U154" s="65"/>
      <c r="V154" s="65"/>
      <c r="W154" s="65"/>
      <c r="X154" s="65"/>
      <c r="Y154" s="65"/>
      <c r="Z154" s="65"/>
      <c r="AA154" s="65"/>
    </row>
    <row r="155" spans="2:27" ht="17.399999999999999" x14ac:dyDescent="0.25">
      <c r="L155" s="72" t="s">
        <v>158</v>
      </c>
      <c r="M155" s="80">
        <f>SUM(M139:M154)</f>
        <v>0</v>
      </c>
      <c r="N155" s="80">
        <f t="shared" ref="N155:AA155" si="19">SUM(N139:N154)</f>
        <v>0</v>
      </c>
      <c r="O155" s="73">
        <f t="shared" si="19"/>
        <v>0</v>
      </c>
      <c r="P155" s="73">
        <f t="shared" si="19"/>
        <v>0</v>
      </c>
      <c r="Q155" s="73">
        <f t="shared" si="19"/>
        <v>0</v>
      </c>
      <c r="R155" s="73">
        <f t="shared" si="19"/>
        <v>0</v>
      </c>
      <c r="S155" s="73">
        <f t="shared" si="19"/>
        <v>0</v>
      </c>
      <c r="T155" s="73">
        <f t="shared" si="19"/>
        <v>0</v>
      </c>
      <c r="U155" s="73">
        <f t="shared" si="19"/>
        <v>0</v>
      </c>
      <c r="V155" s="73">
        <f t="shared" si="19"/>
        <v>0</v>
      </c>
      <c r="W155" s="73">
        <f t="shared" si="19"/>
        <v>0</v>
      </c>
      <c r="X155" s="73">
        <f t="shared" si="19"/>
        <v>0</v>
      </c>
      <c r="Y155" s="73">
        <f t="shared" si="19"/>
        <v>0</v>
      </c>
      <c r="Z155" s="73">
        <f t="shared" si="19"/>
        <v>0</v>
      </c>
      <c r="AA155" s="73">
        <f t="shared" si="19"/>
        <v>0</v>
      </c>
    </row>
    <row r="156" spans="2:27" x14ac:dyDescent="0.25">
      <c r="M156" s="129" t="str">
        <f>IF(M155=N155, "Your costs and contributions are balanced. Great!", "Alert: 
Your costs total and contribution total must match. ")</f>
        <v>Your costs and contributions are balanced. Great!</v>
      </c>
      <c r="N156" s="129"/>
    </row>
    <row r="159" spans="2:27" s="63" customFormat="1" ht="30" x14ac:dyDescent="0.25">
      <c r="B159" s="78" t="s">
        <v>115</v>
      </c>
    </row>
    <row r="161" spans="2:27" ht="21" x14ac:dyDescent="0.25">
      <c r="B161" s="64" t="s">
        <v>124</v>
      </c>
      <c r="C161" s="75">
        <v>5</v>
      </c>
    </row>
    <row r="162" spans="2:27" x14ac:dyDescent="0.25">
      <c r="B162" s="64" t="s">
        <v>122</v>
      </c>
      <c r="C162" s="82"/>
    </row>
    <row r="163" spans="2:27" ht="52.8" x14ac:dyDescent="0.25">
      <c r="B163" s="64" t="s">
        <v>173</v>
      </c>
      <c r="C163" s="82"/>
    </row>
    <row r="164" spans="2:27" ht="26.4" x14ac:dyDescent="0.25">
      <c r="B164" s="76" t="s">
        <v>150</v>
      </c>
      <c r="C164" s="77">
        <f>O189</f>
        <v>0</v>
      </c>
      <c r="D164" s="130" t="s">
        <v>186</v>
      </c>
    </row>
    <row r="165" spans="2:27" ht="26.4" x14ac:dyDescent="0.25">
      <c r="B165" s="76" t="s">
        <v>151</v>
      </c>
      <c r="C165" s="77">
        <f>N189</f>
        <v>0</v>
      </c>
      <c r="D165" s="130"/>
    </row>
    <row r="167" spans="2:27" ht="26.4" x14ac:dyDescent="0.25">
      <c r="B167" s="66" t="s">
        <v>134</v>
      </c>
      <c r="C167" s="131"/>
      <c r="D167" s="132"/>
    </row>
    <row r="169" spans="2:27" ht="52.8" x14ac:dyDescent="0.25">
      <c r="B169" s="90" t="s">
        <v>182</v>
      </c>
      <c r="C169" s="89" t="s">
        <v>174</v>
      </c>
    </row>
    <row r="170" spans="2:27" ht="13.8" thickBot="1" x14ac:dyDescent="0.3">
      <c r="B170" s="38"/>
    </row>
    <row r="171" spans="2:27" s="67" customFormat="1" ht="72" thickBot="1" x14ac:dyDescent="0.3">
      <c r="B171" s="56" t="s">
        <v>200</v>
      </c>
      <c r="C171" s="56" t="s">
        <v>214</v>
      </c>
      <c r="D171" s="56"/>
      <c r="E171" s="56" t="s">
        <v>212</v>
      </c>
      <c r="F171" s="56"/>
      <c r="G171" s="56" t="s">
        <v>201</v>
      </c>
      <c r="H171" s="56" t="s">
        <v>213</v>
      </c>
      <c r="I171" s="56" t="s">
        <v>119</v>
      </c>
      <c r="J171" s="56" t="s">
        <v>202</v>
      </c>
      <c r="K171" s="56" t="s">
        <v>117</v>
      </c>
      <c r="L171" s="56" t="s">
        <v>203</v>
      </c>
      <c r="M171" s="56" t="s">
        <v>204</v>
      </c>
      <c r="N171" s="56" t="s">
        <v>205</v>
      </c>
      <c r="O171" s="56"/>
      <c r="P171" s="56" t="s">
        <v>125</v>
      </c>
      <c r="Q171" s="56" t="s">
        <v>206</v>
      </c>
      <c r="R171" s="56"/>
      <c r="S171" s="56"/>
      <c r="T171" s="56" t="s">
        <v>207</v>
      </c>
      <c r="U171" s="56" t="s">
        <v>207</v>
      </c>
      <c r="V171" s="56" t="s">
        <v>207</v>
      </c>
      <c r="W171" s="56" t="s">
        <v>207</v>
      </c>
      <c r="X171" s="56" t="s">
        <v>207</v>
      </c>
      <c r="Y171" s="56" t="s">
        <v>207</v>
      </c>
      <c r="Z171" s="56" t="s">
        <v>207</v>
      </c>
      <c r="AA171" s="56" t="s">
        <v>207</v>
      </c>
    </row>
    <row r="172" spans="2:27" s="67" customFormat="1" ht="39.6" x14ac:dyDescent="0.25">
      <c r="B172" s="68" t="s">
        <v>211</v>
      </c>
      <c r="C172" s="66" t="s">
        <v>179</v>
      </c>
      <c r="D172" s="66" t="s">
        <v>176</v>
      </c>
      <c r="E172" s="66" t="s">
        <v>178</v>
      </c>
      <c r="F172" s="66" t="s">
        <v>177</v>
      </c>
      <c r="G172" s="66" t="s">
        <v>175</v>
      </c>
      <c r="H172" s="69" t="s">
        <v>153</v>
      </c>
      <c r="I172" s="69" t="s">
        <v>154</v>
      </c>
      <c r="J172" s="66" t="s">
        <v>12</v>
      </c>
      <c r="K172" s="66" t="s">
        <v>13</v>
      </c>
      <c r="L172" s="66" t="s">
        <v>14</v>
      </c>
      <c r="M172" s="49" t="s">
        <v>157</v>
      </c>
      <c r="N172" s="49" t="s">
        <v>159</v>
      </c>
      <c r="O172" s="66" t="s">
        <v>15</v>
      </c>
      <c r="P172" s="66" t="s">
        <v>120</v>
      </c>
      <c r="Q172" s="66" t="s">
        <v>121</v>
      </c>
      <c r="R172" s="66" t="s">
        <v>16</v>
      </c>
      <c r="S172" s="66" t="s">
        <v>17</v>
      </c>
      <c r="T172" s="97" t="s">
        <v>127</v>
      </c>
      <c r="U172" s="97" t="s">
        <v>126</v>
      </c>
      <c r="V172" s="97" t="s">
        <v>128</v>
      </c>
      <c r="W172" s="97" t="s">
        <v>129</v>
      </c>
      <c r="X172" s="97" t="s">
        <v>130</v>
      </c>
      <c r="Y172" s="97" t="s">
        <v>131</v>
      </c>
      <c r="Z172" s="97" t="s">
        <v>132</v>
      </c>
      <c r="AA172" s="97" t="s">
        <v>133</v>
      </c>
    </row>
    <row r="173" spans="2:27" x14ac:dyDescent="0.25">
      <c r="B173" s="61" t="str">
        <f>C$161&amp;"."&amp;C173&amp;"."&amp;E173</f>
        <v>5..</v>
      </c>
      <c r="C173" s="82"/>
      <c r="D173" s="82"/>
      <c r="E173" s="82"/>
      <c r="F173" s="82"/>
      <c r="G173" s="82"/>
      <c r="H173" s="81"/>
      <c r="I173" s="81"/>
      <c r="J173" s="70"/>
      <c r="K173" s="65"/>
      <c r="L173" s="71"/>
      <c r="M173" s="53">
        <f>K173*L173</f>
        <v>0</v>
      </c>
      <c r="N173" s="53">
        <f>SUM(O173:AA173)</f>
        <v>0</v>
      </c>
      <c r="O173" s="65"/>
      <c r="P173" s="65"/>
      <c r="Q173" s="65"/>
      <c r="R173" s="65"/>
      <c r="S173" s="65"/>
      <c r="T173" s="65"/>
      <c r="U173" s="65"/>
      <c r="V173" s="65"/>
      <c r="W173" s="65"/>
      <c r="X173" s="65"/>
      <c r="Y173" s="65"/>
      <c r="Z173" s="65"/>
      <c r="AA173" s="65"/>
    </row>
    <row r="174" spans="2:27" x14ac:dyDescent="0.25">
      <c r="B174" s="61" t="str">
        <f t="shared" ref="B174:B188" si="20">C$161&amp;"."&amp;C174&amp;"."&amp;E174</f>
        <v>5..</v>
      </c>
      <c r="C174" s="82"/>
      <c r="D174" s="82"/>
      <c r="E174" s="82"/>
      <c r="F174" s="82"/>
      <c r="G174" s="82"/>
      <c r="H174" s="81"/>
      <c r="I174" s="81"/>
      <c r="J174" s="70"/>
      <c r="K174" s="65"/>
      <c r="L174" s="71"/>
      <c r="M174" s="53">
        <f t="shared" ref="M174:M188" si="21">K174*L174</f>
        <v>0</v>
      </c>
      <c r="N174" s="53">
        <f>SUM(O174:AA174)</f>
        <v>0</v>
      </c>
      <c r="O174" s="65"/>
      <c r="P174" s="65"/>
      <c r="Q174" s="65"/>
      <c r="R174" s="65"/>
      <c r="S174" s="65"/>
      <c r="T174" s="65"/>
      <c r="U174" s="65"/>
      <c r="V174" s="65"/>
      <c r="W174" s="65"/>
      <c r="X174" s="65"/>
      <c r="Y174" s="65"/>
      <c r="Z174" s="65"/>
      <c r="AA174" s="65"/>
    </row>
    <row r="175" spans="2:27" x14ac:dyDescent="0.25">
      <c r="B175" s="61" t="str">
        <f t="shared" si="20"/>
        <v>5..</v>
      </c>
      <c r="C175" s="82"/>
      <c r="D175" s="82"/>
      <c r="E175" s="82"/>
      <c r="F175" s="82"/>
      <c r="G175" s="82"/>
      <c r="H175" s="81"/>
      <c r="I175" s="81"/>
      <c r="J175" s="70"/>
      <c r="K175" s="65"/>
      <c r="L175" s="71"/>
      <c r="M175" s="53">
        <f t="shared" si="21"/>
        <v>0</v>
      </c>
      <c r="N175" s="53">
        <f>SUM(O175:AA175)</f>
        <v>0</v>
      </c>
      <c r="O175" s="65"/>
      <c r="P175" s="65"/>
      <c r="Q175" s="65"/>
      <c r="R175" s="65"/>
      <c r="S175" s="65"/>
      <c r="T175" s="65"/>
      <c r="U175" s="65"/>
      <c r="V175" s="65"/>
      <c r="W175" s="65"/>
      <c r="X175" s="65"/>
      <c r="Y175" s="65"/>
      <c r="Z175" s="65"/>
      <c r="AA175" s="65"/>
    </row>
    <row r="176" spans="2:27" x14ac:dyDescent="0.25">
      <c r="B176" s="61" t="str">
        <f t="shared" si="20"/>
        <v>5..</v>
      </c>
      <c r="C176" s="82"/>
      <c r="D176" s="82"/>
      <c r="E176" s="82"/>
      <c r="F176" s="82"/>
      <c r="G176" s="82"/>
      <c r="H176" s="81"/>
      <c r="I176" s="81"/>
      <c r="J176" s="70"/>
      <c r="K176" s="65"/>
      <c r="L176" s="71"/>
      <c r="M176" s="53">
        <f t="shared" si="21"/>
        <v>0</v>
      </c>
      <c r="N176" s="53">
        <f t="shared" ref="N176" si="22">SUM(O176:AA176)</f>
        <v>0</v>
      </c>
      <c r="O176" s="65"/>
      <c r="P176" s="65"/>
      <c r="Q176" s="65"/>
      <c r="R176" s="65"/>
      <c r="S176" s="65"/>
      <c r="T176" s="65"/>
      <c r="U176" s="65"/>
      <c r="V176" s="65"/>
      <c r="W176" s="65"/>
      <c r="X176" s="65"/>
      <c r="Y176" s="65"/>
      <c r="Z176" s="65"/>
      <c r="AA176" s="65"/>
    </row>
    <row r="177" spans="2:27" x14ac:dyDescent="0.25">
      <c r="B177" s="61" t="str">
        <f t="shared" si="20"/>
        <v>5..</v>
      </c>
      <c r="C177" s="82"/>
      <c r="D177" s="82"/>
      <c r="E177" s="82"/>
      <c r="F177" s="82"/>
      <c r="G177" s="82"/>
      <c r="H177" s="81"/>
      <c r="I177" s="81"/>
      <c r="J177" s="70"/>
      <c r="K177" s="65"/>
      <c r="L177" s="71"/>
      <c r="M177" s="53">
        <f t="shared" si="21"/>
        <v>0</v>
      </c>
      <c r="N177" s="53">
        <f>SUM(O177:AA177)</f>
        <v>0</v>
      </c>
      <c r="O177" s="65"/>
      <c r="P177" s="65"/>
      <c r="Q177" s="65"/>
      <c r="R177" s="65"/>
      <c r="S177" s="65"/>
      <c r="T177" s="65"/>
      <c r="U177" s="65"/>
      <c r="V177" s="65"/>
      <c r="W177" s="65"/>
      <c r="X177" s="65"/>
      <c r="Y177" s="65"/>
      <c r="Z177" s="65"/>
      <c r="AA177" s="65"/>
    </row>
    <row r="178" spans="2:27" x14ac:dyDescent="0.25">
      <c r="B178" s="61" t="str">
        <f t="shared" si="20"/>
        <v>5..</v>
      </c>
      <c r="C178" s="82"/>
      <c r="D178" s="82"/>
      <c r="E178" s="82"/>
      <c r="F178" s="82"/>
      <c r="G178" s="82"/>
      <c r="H178" s="81"/>
      <c r="I178" s="81"/>
      <c r="J178" s="70"/>
      <c r="K178" s="65"/>
      <c r="L178" s="71"/>
      <c r="M178" s="53">
        <f t="shared" si="21"/>
        <v>0</v>
      </c>
      <c r="N178" s="53">
        <f>SUM(O178:AA178)</f>
        <v>0</v>
      </c>
      <c r="O178" s="65"/>
      <c r="P178" s="65"/>
      <c r="Q178" s="65"/>
      <c r="R178" s="65"/>
      <c r="S178" s="65"/>
      <c r="T178" s="65"/>
      <c r="U178" s="65"/>
      <c r="V178" s="65"/>
      <c r="W178" s="65"/>
      <c r="X178" s="65"/>
      <c r="Y178" s="65"/>
      <c r="Z178" s="65"/>
      <c r="AA178" s="65"/>
    </row>
    <row r="179" spans="2:27" x14ac:dyDescent="0.25">
      <c r="B179" s="61" t="str">
        <f t="shared" si="20"/>
        <v>5..</v>
      </c>
      <c r="C179" s="82"/>
      <c r="D179" s="82"/>
      <c r="E179" s="82"/>
      <c r="F179" s="82"/>
      <c r="G179" s="82"/>
      <c r="H179" s="81"/>
      <c r="I179" s="81"/>
      <c r="J179" s="70"/>
      <c r="K179" s="65"/>
      <c r="L179" s="71"/>
      <c r="M179" s="53">
        <f t="shared" si="21"/>
        <v>0</v>
      </c>
      <c r="N179" s="53">
        <f>SUM(O179:AA179)</f>
        <v>0</v>
      </c>
      <c r="O179" s="27"/>
      <c r="P179" s="65"/>
      <c r="Q179" s="65"/>
      <c r="R179" s="65"/>
      <c r="S179" s="65"/>
      <c r="T179" s="65"/>
      <c r="U179" s="65"/>
      <c r="V179" s="65"/>
      <c r="W179" s="65"/>
      <c r="X179" s="65"/>
      <c r="Y179" s="65"/>
      <c r="Z179" s="65"/>
      <c r="AA179" s="65"/>
    </row>
    <row r="180" spans="2:27" x14ac:dyDescent="0.25">
      <c r="B180" s="61" t="str">
        <f t="shared" si="20"/>
        <v>5..</v>
      </c>
      <c r="C180" s="82"/>
      <c r="D180" s="82"/>
      <c r="E180" s="82"/>
      <c r="F180" s="82"/>
      <c r="G180" s="82"/>
      <c r="H180" s="81"/>
      <c r="I180" s="81"/>
      <c r="J180" s="70"/>
      <c r="K180" s="65"/>
      <c r="L180" s="71"/>
      <c r="M180" s="53">
        <f t="shared" si="21"/>
        <v>0</v>
      </c>
      <c r="N180" s="53">
        <f t="shared" ref="N180:N188" si="23">SUM(O180:AA180)</f>
        <v>0</v>
      </c>
      <c r="O180" s="65"/>
      <c r="P180" s="65"/>
      <c r="Q180" s="65"/>
      <c r="R180" s="65"/>
      <c r="S180" s="65"/>
      <c r="T180" s="65"/>
      <c r="U180" s="65"/>
      <c r="V180" s="65"/>
      <c r="W180" s="65"/>
      <c r="X180" s="65"/>
      <c r="Y180" s="65"/>
      <c r="Z180" s="65"/>
      <c r="AA180" s="65"/>
    </row>
    <row r="181" spans="2:27" x14ac:dyDescent="0.25">
      <c r="B181" s="61" t="str">
        <f t="shared" si="20"/>
        <v>5..</v>
      </c>
      <c r="C181" s="82"/>
      <c r="D181" s="82"/>
      <c r="E181" s="82"/>
      <c r="F181" s="82"/>
      <c r="G181" s="82"/>
      <c r="H181" s="81"/>
      <c r="I181" s="81"/>
      <c r="J181" s="70"/>
      <c r="K181" s="65"/>
      <c r="L181" s="71"/>
      <c r="M181" s="53">
        <f t="shared" si="21"/>
        <v>0</v>
      </c>
      <c r="N181" s="53">
        <f t="shared" si="23"/>
        <v>0</v>
      </c>
      <c r="O181" s="65"/>
      <c r="P181" s="65"/>
      <c r="Q181" s="65"/>
      <c r="R181" s="65"/>
      <c r="S181" s="65"/>
      <c r="T181" s="65"/>
      <c r="U181" s="65"/>
      <c r="V181" s="65"/>
      <c r="W181" s="65"/>
      <c r="X181" s="65"/>
      <c r="Y181" s="65"/>
      <c r="Z181" s="65"/>
      <c r="AA181" s="65"/>
    </row>
    <row r="182" spans="2:27" x14ac:dyDescent="0.25">
      <c r="B182" s="61" t="str">
        <f t="shared" si="20"/>
        <v>5..</v>
      </c>
      <c r="C182" s="82"/>
      <c r="D182" s="82"/>
      <c r="E182" s="82"/>
      <c r="F182" s="82"/>
      <c r="G182" s="82"/>
      <c r="H182" s="81"/>
      <c r="I182" s="81"/>
      <c r="J182" s="70"/>
      <c r="K182" s="65"/>
      <c r="L182" s="71"/>
      <c r="M182" s="53">
        <f t="shared" si="21"/>
        <v>0</v>
      </c>
      <c r="N182" s="53">
        <f t="shared" si="23"/>
        <v>0</v>
      </c>
      <c r="O182" s="65"/>
      <c r="P182" s="65"/>
      <c r="Q182" s="65"/>
      <c r="R182" s="65"/>
      <c r="S182" s="65"/>
      <c r="T182" s="65"/>
      <c r="U182" s="65"/>
      <c r="V182" s="65"/>
      <c r="W182" s="65"/>
      <c r="X182" s="65"/>
      <c r="Y182" s="65"/>
      <c r="Z182" s="65"/>
      <c r="AA182" s="65"/>
    </row>
    <row r="183" spans="2:27" x14ac:dyDescent="0.25">
      <c r="B183" s="61" t="str">
        <f t="shared" si="20"/>
        <v>5..</v>
      </c>
      <c r="C183" s="82"/>
      <c r="D183" s="82"/>
      <c r="E183" s="82"/>
      <c r="F183" s="82"/>
      <c r="G183" s="82"/>
      <c r="H183" s="81"/>
      <c r="I183" s="81"/>
      <c r="J183" s="70"/>
      <c r="K183" s="65"/>
      <c r="L183" s="71"/>
      <c r="M183" s="53">
        <f t="shared" si="21"/>
        <v>0</v>
      </c>
      <c r="N183" s="53">
        <f t="shared" si="23"/>
        <v>0</v>
      </c>
      <c r="O183" s="65"/>
      <c r="P183" s="65"/>
      <c r="Q183" s="65"/>
      <c r="R183" s="65"/>
      <c r="S183" s="65"/>
      <c r="T183" s="65"/>
      <c r="U183" s="65"/>
      <c r="V183" s="65"/>
      <c r="W183" s="65"/>
      <c r="X183" s="65"/>
      <c r="Y183" s="65"/>
      <c r="Z183" s="65"/>
      <c r="AA183" s="65"/>
    </row>
    <row r="184" spans="2:27" x14ac:dyDescent="0.25">
      <c r="B184" s="61" t="str">
        <f t="shared" si="20"/>
        <v>5..</v>
      </c>
      <c r="C184" s="82"/>
      <c r="D184" s="82"/>
      <c r="E184" s="82"/>
      <c r="F184" s="82"/>
      <c r="G184" s="82"/>
      <c r="H184" s="81"/>
      <c r="I184" s="81"/>
      <c r="J184" s="70"/>
      <c r="K184" s="65"/>
      <c r="L184" s="71"/>
      <c r="M184" s="53">
        <f t="shared" si="21"/>
        <v>0</v>
      </c>
      <c r="N184" s="53">
        <f t="shared" si="23"/>
        <v>0</v>
      </c>
      <c r="O184" s="65"/>
      <c r="P184" s="65"/>
      <c r="Q184" s="65"/>
      <c r="R184" s="65"/>
      <c r="S184" s="65"/>
      <c r="T184" s="65"/>
      <c r="U184" s="65"/>
      <c r="V184" s="65"/>
      <c r="W184" s="65"/>
      <c r="X184" s="65"/>
      <c r="Y184" s="65"/>
      <c r="Z184" s="65"/>
      <c r="AA184" s="65"/>
    </row>
    <row r="185" spans="2:27" x14ac:dyDescent="0.25">
      <c r="B185" s="61" t="str">
        <f t="shared" si="20"/>
        <v>5..</v>
      </c>
      <c r="C185" s="82"/>
      <c r="D185" s="82"/>
      <c r="E185" s="82"/>
      <c r="F185" s="82"/>
      <c r="G185" s="82"/>
      <c r="H185" s="81"/>
      <c r="I185" s="81"/>
      <c r="J185" s="70"/>
      <c r="K185" s="65"/>
      <c r="L185" s="71"/>
      <c r="M185" s="53">
        <f t="shared" si="21"/>
        <v>0</v>
      </c>
      <c r="N185" s="53">
        <f t="shared" si="23"/>
        <v>0</v>
      </c>
      <c r="O185" s="65"/>
      <c r="P185" s="65"/>
      <c r="Q185" s="65"/>
      <c r="R185" s="65"/>
      <c r="S185" s="65"/>
      <c r="T185" s="65"/>
      <c r="U185" s="65"/>
      <c r="V185" s="65"/>
      <c r="W185" s="65"/>
      <c r="X185" s="65"/>
      <c r="Y185" s="65"/>
      <c r="Z185" s="65"/>
      <c r="AA185" s="65"/>
    </row>
    <row r="186" spans="2:27" x14ac:dyDescent="0.25">
      <c r="B186" s="61" t="str">
        <f t="shared" si="20"/>
        <v>5..</v>
      </c>
      <c r="C186" s="82"/>
      <c r="D186" s="82"/>
      <c r="E186" s="82"/>
      <c r="F186" s="82"/>
      <c r="G186" s="82"/>
      <c r="H186" s="81"/>
      <c r="I186" s="81"/>
      <c r="J186" s="70"/>
      <c r="K186" s="65"/>
      <c r="L186" s="71"/>
      <c r="M186" s="53">
        <f t="shared" si="21"/>
        <v>0</v>
      </c>
      <c r="N186" s="53">
        <f t="shared" si="23"/>
        <v>0</v>
      </c>
      <c r="O186" s="65"/>
      <c r="P186" s="65"/>
      <c r="Q186" s="65"/>
      <c r="R186" s="65"/>
      <c r="S186" s="65"/>
      <c r="T186" s="65"/>
      <c r="U186" s="65"/>
      <c r="V186" s="65"/>
      <c r="W186" s="65"/>
      <c r="X186" s="65"/>
      <c r="Y186" s="65"/>
      <c r="Z186" s="65"/>
      <c r="AA186" s="65"/>
    </row>
    <row r="187" spans="2:27" x14ac:dyDescent="0.25">
      <c r="B187" s="61" t="str">
        <f t="shared" si="20"/>
        <v>5..</v>
      </c>
      <c r="C187" s="82"/>
      <c r="D187" s="82"/>
      <c r="E187" s="82"/>
      <c r="F187" s="82"/>
      <c r="G187" s="82"/>
      <c r="H187" s="81"/>
      <c r="I187" s="81"/>
      <c r="J187" s="70"/>
      <c r="K187" s="65"/>
      <c r="L187" s="71"/>
      <c r="M187" s="53">
        <f t="shared" si="21"/>
        <v>0</v>
      </c>
      <c r="N187" s="53">
        <f t="shared" si="23"/>
        <v>0</v>
      </c>
      <c r="O187" s="65"/>
      <c r="P187" s="65"/>
      <c r="Q187" s="65"/>
      <c r="R187" s="65"/>
      <c r="S187" s="65"/>
      <c r="T187" s="65"/>
      <c r="U187" s="65"/>
      <c r="V187" s="65"/>
      <c r="W187" s="65"/>
      <c r="X187" s="65"/>
      <c r="Y187" s="65"/>
      <c r="Z187" s="65"/>
      <c r="AA187" s="65"/>
    </row>
    <row r="188" spans="2:27" x14ac:dyDescent="0.25">
      <c r="B188" s="61" t="str">
        <f t="shared" si="20"/>
        <v>5..</v>
      </c>
      <c r="C188" s="82"/>
      <c r="D188" s="82"/>
      <c r="E188" s="82"/>
      <c r="F188" s="82"/>
      <c r="G188" s="82"/>
      <c r="H188" s="81"/>
      <c r="I188" s="81"/>
      <c r="J188" s="70"/>
      <c r="K188" s="65"/>
      <c r="L188" s="71"/>
      <c r="M188" s="53">
        <f t="shared" si="21"/>
        <v>0</v>
      </c>
      <c r="N188" s="53">
        <f t="shared" si="23"/>
        <v>0</v>
      </c>
      <c r="O188" s="65"/>
      <c r="P188" s="65"/>
      <c r="Q188" s="65"/>
      <c r="R188" s="65"/>
      <c r="S188" s="65"/>
      <c r="T188" s="65"/>
      <c r="U188" s="65"/>
      <c r="V188" s="65"/>
      <c r="W188" s="65"/>
      <c r="X188" s="65"/>
      <c r="Y188" s="65"/>
      <c r="Z188" s="65"/>
      <c r="AA188" s="65"/>
    </row>
    <row r="189" spans="2:27" ht="17.399999999999999" x14ac:dyDescent="0.25">
      <c r="L189" s="72" t="s">
        <v>158</v>
      </c>
      <c r="M189" s="80">
        <f>SUM(M173:M188)</f>
        <v>0</v>
      </c>
      <c r="N189" s="80">
        <f t="shared" ref="N189:AA189" si="24">SUM(N173:N188)</f>
        <v>0</v>
      </c>
      <c r="O189" s="73">
        <f t="shared" si="24"/>
        <v>0</v>
      </c>
      <c r="P189" s="73">
        <f t="shared" si="24"/>
        <v>0</v>
      </c>
      <c r="Q189" s="73">
        <f t="shared" si="24"/>
        <v>0</v>
      </c>
      <c r="R189" s="73">
        <f t="shared" si="24"/>
        <v>0</v>
      </c>
      <c r="S189" s="73">
        <f t="shared" si="24"/>
        <v>0</v>
      </c>
      <c r="T189" s="73">
        <f t="shared" si="24"/>
        <v>0</v>
      </c>
      <c r="U189" s="73">
        <f t="shared" si="24"/>
        <v>0</v>
      </c>
      <c r="V189" s="73">
        <f t="shared" si="24"/>
        <v>0</v>
      </c>
      <c r="W189" s="73">
        <f t="shared" si="24"/>
        <v>0</v>
      </c>
      <c r="X189" s="73">
        <f t="shared" si="24"/>
        <v>0</v>
      </c>
      <c r="Y189" s="73">
        <f t="shared" si="24"/>
        <v>0</v>
      </c>
      <c r="Z189" s="73">
        <f t="shared" si="24"/>
        <v>0</v>
      </c>
      <c r="AA189" s="73">
        <f t="shared" si="24"/>
        <v>0</v>
      </c>
    </row>
    <row r="190" spans="2:27" x14ac:dyDescent="0.25">
      <c r="M190" s="129" t="str">
        <f>IF(M189=N189, "Your costs and contributions are balanced. Great!", "Alert: 
Your costs total and contribution total must match. ")</f>
        <v>Your costs and contributions are balanced. Great!</v>
      </c>
      <c r="N190" s="129"/>
    </row>
    <row r="192" spans="2:27" s="63" customFormat="1" ht="30" x14ac:dyDescent="0.25">
      <c r="B192" s="78" t="s">
        <v>183</v>
      </c>
    </row>
    <row r="194" spans="2:27" ht="21" x14ac:dyDescent="0.25">
      <c r="B194" s="64" t="s">
        <v>124</v>
      </c>
      <c r="C194" s="75">
        <v>6</v>
      </c>
    </row>
    <row r="195" spans="2:27" x14ac:dyDescent="0.25">
      <c r="B195" s="64" t="s">
        <v>122</v>
      </c>
      <c r="C195" s="82"/>
    </row>
    <row r="196" spans="2:27" ht="52.8" x14ac:dyDescent="0.25">
      <c r="B196" s="64" t="s">
        <v>173</v>
      </c>
      <c r="C196" s="82"/>
    </row>
    <row r="197" spans="2:27" ht="26.4" x14ac:dyDescent="0.25">
      <c r="B197" s="76" t="s">
        <v>150</v>
      </c>
      <c r="C197" s="77">
        <f>O222</f>
        <v>0</v>
      </c>
      <c r="D197" s="130" t="s">
        <v>187</v>
      </c>
    </row>
    <row r="198" spans="2:27" ht="26.4" x14ac:dyDescent="0.25">
      <c r="B198" s="76" t="s">
        <v>151</v>
      </c>
      <c r="C198" s="77">
        <f>N222</f>
        <v>0</v>
      </c>
      <c r="D198" s="130"/>
    </row>
    <row r="200" spans="2:27" ht="26.4" x14ac:dyDescent="0.25">
      <c r="B200" s="66" t="s">
        <v>134</v>
      </c>
      <c r="C200" s="131"/>
      <c r="D200" s="132"/>
    </row>
    <row r="202" spans="2:27" ht="52.8" x14ac:dyDescent="0.25">
      <c r="B202" s="90" t="s">
        <v>184</v>
      </c>
      <c r="C202" s="89" t="s">
        <v>174</v>
      </c>
    </row>
    <row r="203" spans="2:27" ht="13.8" thickBot="1" x14ac:dyDescent="0.3">
      <c r="B203" s="38"/>
    </row>
    <row r="204" spans="2:27" s="67" customFormat="1" ht="72" thickBot="1" x14ac:dyDescent="0.3">
      <c r="B204" s="56" t="s">
        <v>200</v>
      </c>
      <c r="C204" s="56" t="s">
        <v>214</v>
      </c>
      <c r="D204" s="56"/>
      <c r="E204" s="56" t="s">
        <v>212</v>
      </c>
      <c r="F204" s="56"/>
      <c r="G204" s="56" t="s">
        <v>201</v>
      </c>
      <c r="H204" s="56" t="s">
        <v>213</v>
      </c>
      <c r="I204" s="56" t="s">
        <v>119</v>
      </c>
      <c r="J204" s="56" t="s">
        <v>202</v>
      </c>
      <c r="K204" s="56" t="s">
        <v>117</v>
      </c>
      <c r="L204" s="56" t="s">
        <v>203</v>
      </c>
      <c r="M204" s="56" t="s">
        <v>204</v>
      </c>
      <c r="N204" s="56" t="s">
        <v>205</v>
      </c>
      <c r="O204" s="56"/>
      <c r="P204" s="56" t="s">
        <v>125</v>
      </c>
      <c r="Q204" s="56" t="s">
        <v>206</v>
      </c>
      <c r="R204" s="56"/>
      <c r="S204" s="56"/>
      <c r="T204" s="56" t="s">
        <v>207</v>
      </c>
      <c r="U204" s="56" t="s">
        <v>207</v>
      </c>
      <c r="V204" s="56" t="s">
        <v>207</v>
      </c>
      <c r="W204" s="56" t="s">
        <v>207</v>
      </c>
      <c r="X204" s="56" t="s">
        <v>207</v>
      </c>
      <c r="Y204" s="56" t="s">
        <v>207</v>
      </c>
      <c r="Z204" s="56" t="s">
        <v>207</v>
      </c>
      <c r="AA204" s="56" t="s">
        <v>207</v>
      </c>
    </row>
    <row r="205" spans="2:27" s="67" customFormat="1" ht="39.6" x14ac:dyDescent="0.25">
      <c r="B205" s="68" t="s">
        <v>211</v>
      </c>
      <c r="C205" s="66" t="s">
        <v>179</v>
      </c>
      <c r="D205" s="66" t="s">
        <v>176</v>
      </c>
      <c r="E205" s="66" t="s">
        <v>178</v>
      </c>
      <c r="F205" s="66" t="s">
        <v>177</v>
      </c>
      <c r="G205" s="66" t="s">
        <v>175</v>
      </c>
      <c r="H205" s="69" t="s">
        <v>153</v>
      </c>
      <c r="I205" s="69" t="s">
        <v>154</v>
      </c>
      <c r="J205" s="66" t="s">
        <v>12</v>
      </c>
      <c r="K205" s="66" t="s">
        <v>13</v>
      </c>
      <c r="L205" s="66" t="s">
        <v>14</v>
      </c>
      <c r="M205" s="49" t="s">
        <v>157</v>
      </c>
      <c r="N205" s="49" t="s">
        <v>159</v>
      </c>
      <c r="O205" s="66" t="s">
        <v>15</v>
      </c>
      <c r="P205" s="66" t="s">
        <v>120</v>
      </c>
      <c r="Q205" s="66" t="s">
        <v>121</v>
      </c>
      <c r="R205" s="66" t="s">
        <v>16</v>
      </c>
      <c r="S205" s="66" t="s">
        <v>17</v>
      </c>
      <c r="T205" s="97" t="s">
        <v>127</v>
      </c>
      <c r="U205" s="97" t="s">
        <v>126</v>
      </c>
      <c r="V205" s="97" t="s">
        <v>128</v>
      </c>
      <c r="W205" s="97" t="s">
        <v>129</v>
      </c>
      <c r="X205" s="97" t="s">
        <v>130</v>
      </c>
      <c r="Y205" s="97" t="s">
        <v>131</v>
      </c>
      <c r="Z205" s="97" t="s">
        <v>132</v>
      </c>
      <c r="AA205" s="97" t="s">
        <v>133</v>
      </c>
    </row>
    <row r="206" spans="2:27" x14ac:dyDescent="0.25">
      <c r="B206" s="61" t="str">
        <f>C$194&amp;"."&amp;C206&amp;"."&amp;E206</f>
        <v>6..</v>
      </c>
      <c r="C206" s="82"/>
      <c r="D206" s="82"/>
      <c r="E206" s="82"/>
      <c r="F206" s="82"/>
      <c r="G206" s="82"/>
      <c r="H206" s="81"/>
      <c r="I206" s="81"/>
      <c r="J206" s="70"/>
      <c r="K206" s="65"/>
      <c r="L206" s="71"/>
      <c r="M206" s="53">
        <f>K206*L206</f>
        <v>0</v>
      </c>
      <c r="N206" s="53">
        <f>SUM(O206:AA206)</f>
        <v>0</v>
      </c>
      <c r="O206" s="65"/>
      <c r="P206" s="65"/>
      <c r="Q206" s="65"/>
      <c r="R206" s="65"/>
      <c r="S206" s="65"/>
      <c r="T206" s="65"/>
      <c r="U206" s="65"/>
      <c r="V206" s="65"/>
      <c r="W206" s="65"/>
      <c r="X206" s="65"/>
      <c r="Y206" s="65"/>
      <c r="Z206" s="65"/>
      <c r="AA206" s="65"/>
    </row>
    <row r="207" spans="2:27" x14ac:dyDescent="0.25">
      <c r="B207" s="61" t="str">
        <f t="shared" ref="B207:B221" si="25">C$194&amp;"."&amp;C207&amp;"."&amp;E207</f>
        <v>6..</v>
      </c>
      <c r="C207" s="82"/>
      <c r="D207" s="82"/>
      <c r="E207" s="82"/>
      <c r="F207" s="82"/>
      <c r="G207" s="82"/>
      <c r="H207" s="81"/>
      <c r="I207" s="81"/>
      <c r="J207" s="70"/>
      <c r="K207" s="65"/>
      <c r="L207" s="71"/>
      <c r="M207" s="53">
        <f t="shared" ref="M207:M221" si="26">K207*L207</f>
        <v>0</v>
      </c>
      <c r="N207" s="53">
        <f>SUM(O207:AA207)</f>
        <v>0</v>
      </c>
      <c r="O207" s="65"/>
      <c r="P207" s="65"/>
      <c r="Q207" s="65"/>
      <c r="R207" s="65"/>
      <c r="S207" s="65"/>
      <c r="T207" s="65"/>
      <c r="U207" s="65"/>
      <c r="V207" s="65"/>
      <c r="W207" s="65"/>
      <c r="X207" s="65"/>
      <c r="Y207" s="65"/>
      <c r="Z207" s="65"/>
      <c r="AA207" s="65"/>
    </row>
    <row r="208" spans="2:27" x14ac:dyDescent="0.25">
      <c r="B208" s="61" t="str">
        <f t="shared" si="25"/>
        <v>6..</v>
      </c>
      <c r="C208" s="82"/>
      <c r="D208" s="82"/>
      <c r="E208" s="82"/>
      <c r="F208" s="82"/>
      <c r="G208" s="82"/>
      <c r="H208" s="81"/>
      <c r="I208" s="81"/>
      <c r="J208" s="70"/>
      <c r="K208" s="65"/>
      <c r="L208" s="71"/>
      <c r="M208" s="53">
        <f t="shared" si="26"/>
        <v>0</v>
      </c>
      <c r="N208" s="53">
        <f>SUM(O208:AA208)</f>
        <v>0</v>
      </c>
      <c r="O208" s="65"/>
      <c r="P208" s="65"/>
      <c r="Q208" s="65"/>
      <c r="R208" s="65"/>
      <c r="S208" s="65"/>
      <c r="T208" s="65"/>
      <c r="U208" s="65"/>
      <c r="V208" s="65"/>
      <c r="W208" s="65"/>
      <c r="X208" s="65"/>
      <c r="Y208" s="65"/>
      <c r="Z208" s="65"/>
      <c r="AA208" s="65"/>
    </row>
    <row r="209" spans="2:27" x14ac:dyDescent="0.25">
      <c r="B209" s="61" t="str">
        <f t="shared" si="25"/>
        <v>6..</v>
      </c>
      <c r="C209" s="82"/>
      <c r="D209" s="82"/>
      <c r="E209" s="82"/>
      <c r="F209" s="82"/>
      <c r="G209" s="82"/>
      <c r="H209" s="81"/>
      <c r="I209" s="81"/>
      <c r="J209" s="70"/>
      <c r="K209" s="65"/>
      <c r="L209" s="71"/>
      <c r="M209" s="53">
        <f t="shared" si="26"/>
        <v>0</v>
      </c>
      <c r="N209" s="53">
        <f t="shared" ref="N209" si="27">SUM(O209:AA209)</f>
        <v>0</v>
      </c>
      <c r="O209" s="65"/>
      <c r="P209" s="65"/>
      <c r="Q209" s="65"/>
      <c r="R209" s="65"/>
      <c r="S209" s="65"/>
      <c r="T209" s="65"/>
      <c r="U209" s="65"/>
      <c r="V209" s="65"/>
      <c r="W209" s="65"/>
      <c r="X209" s="65"/>
      <c r="Y209" s="65"/>
      <c r="Z209" s="65"/>
      <c r="AA209" s="65"/>
    </row>
    <row r="210" spans="2:27" x14ac:dyDescent="0.25">
      <c r="B210" s="61" t="str">
        <f t="shared" si="25"/>
        <v>6..</v>
      </c>
      <c r="C210" s="82"/>
      <c r="D210" s="82"/>
      <c r="E210" s="82"/>
      <c r="F210" s="82"/>
      <c r="G210" s="82"/>
      <c r="H210" s="81"/>
      <c r="I210" s="81"/>
      <c r="J210" s="70"/>
      <c r="K210" s="65"/>
      <c r="L210" s="71"/>
      <c r="M210" s="53">
        <f t="shared" si="26"/>
        <v>0</v>
      </c>
      <c r="N210" s="53">
        <f>SUM(O210:AA210)</f>
        <v>0</v>
      </c>
      <c r="O210" s="65"/>
      <c r="P210" s="65"/>
      <c r="Q210" s="65"/>
      <c r="R210" s="65"/>
      <c r="S210" s="65"/>
      <c r="T210" s="65"/>
      <c r="U210" s="65"/>
      <c r="V210" s="65"/>
      <c r="W210" s="65"/>
      <c r="X210" s="65"/>
      <c r="Y210" s="65"/>
      <c r="Z210" s="65"/>
      <c r="AA210" s="65"/>
    </row>
    <row r="211" spans="2:27" x14ac:dyDescent="0.25">
      <c r="B211" s="61" t="str">
        <f t="shared" si="25"/>
        <v>6..</v>
      </c>
      <c r="C211" s="82"/>
      <c r="D211" s="82"/>
      <c r="E211" s="82"/>
      <c r="F211" s="82"/>
      <c r="G211" s="82"/>
      <c r="H211" s="81"/>
      <c r="I211" s="81"/>
      <c r="J211" s="70"/>
      <c r="K211" s="65"/>
      <c r="L211" s="71"/>
      <c r="M211" s="53">
        <f t="shared" si="26"/>
        <v>0</v>
      </c>
      <c r="N211" s="53">
        <f>SUM(O211:AA211)</f>
        <v>0</v>
      </c>
      <c r="O211" s="65"/>
      <c r="P211" s="65"/>
      <c r="Q211" s="65"/>
      <c r="R211" s="65"/>
      <c r="S211" s="65"/>
      <c r="T211" s="65"/>
      <c r="U211" s="65"/>
      <c r="V211" s="65"/>
      <c r="W211" s="65"/>
      <c r="X211" s="65"/>
      <c r="Y211" s="65"/>
      <c r="Z211" s="65"/>
      <c r="AA211" s="65"/>
    </row>
    <row r="212" spans="2:27" x14ac:dyDescent="0.25">
      <c r="B212" s="61" t="str">
        <f t="shared" si="25"/>
        <v>6..</v>
      </c>
      <c r="C212" s="82"/>
      <c r="D212" s="82"/>
      <c r="E212" s="82"/>
      <c r="F212" s="82"/>
      <c r="G212" s="82"/>
      <c r="H212" s="81"/>
      <c r="I212" s="81"/>
      <c r="J212" s="70"/>
      <c r="K212" s="65"/>
      <c r="L212" s="71"/>
      <c r="M212" s="53">
        <f t="shared" si="26"/>
        <v>0</v>
      </c>
      <c r="N212" s="53">
        <f>SUM(O212:AA212)</f>
        <v>0</v>
      </c>
      <c r="O212" s="27"/>
      <c r="P212" s="65"/>
      <c r="Q212" s="65"/>
      <c r="R212" s="65"/>
      <c r="S212" s="65"/>
      <c r="T212" s="65"/>
      <c r="U212" s="65"/>
      <c r="V212" s="65"/>
      <c r="W212" s="65"/>
      <c r="X212" s="65"/>
      <c r="Y212" s="65"/>
      <c r="Z212" s="65"/>
      <c r="AA212" s="65"/>
    </row>
    <row r="213" spans="2:27" x14ac:dyDescent="0.25">
      <c r="B213" s="61" t="str">
        <f t="shared" si="25"/>
        <v>6..</v>
      </c>
      <c r="C213" s="82"/>
      <c r="D213" s="82"/>
      <c r="E213" s="82"/>
      <c r="F213" s="82"/>
      <c r="G213" s="82"/>
      <c r="H213" s="81"/>
      <c r="I213" s="81"/>
      <c r="J213" s="70"/>
      <c r="K213" s="65"/>
      <c r="L213" s="71"/>
      <c r="M213" s="53">
        <f t="shared" si="26"/>
        <v>0</v>
      </c>
      <c r="N213" s="53">
        <f t="shared" ref="N213:N221" si="28">SUM(O213:AA213)</f>
        <v>0</v>
      </c>
      <c r="O213" s="65"/>
      <c r="P213" s="65"/>
      <c r="Q213" s="65"/>
      <c r="R213" s="65"/>
      <c r="S213" s="65"/>
      <c r="T213" s="65"/>
      <c r="U213" s="65"/>
      <c r="V213" s="65"/>
      <c r="W213" s="65"/>
      <c r="X213" s="65"/>
      <c r="Y213" s="65"/>
      <c r="Z213" s="65"/>
      <c r="AA213" s="65"/>
    </row>
    <row r="214" spans="2:27" x14ac:dyDescent="0.25">
      <c r="B214" s="61" t="str">
        <f t="shared" si="25"/>
        <v>6..</v>
      </c>
      <c r="C214" s="82"/>
      <c r="D214" s="82"/>
      <c r="E214" s="82"/>
      <c r="F214" s="82"/>
      <c r="G214" s="82"/>
      <c r="H214" s="81"/>
      <c r="I214" s="81"/>
      <c r="J214" s="70"/>
      <c r="K214" s="65"/>
      <c r="L214" s="71"/>
      <c r="M214" s="53">
        <f t="shared" si="26"/>
        <v>0</v>
      </c>
      <c r="N214" s="53">
        <f t="shared" si="28"/>
        <v>0</v>
      </c>
      <c r="O214" s="65"/>
      <c r="P214" s="65"/>
      <c r="Q214" s="65"/>
      <c r="R214" s="65"/>
      <c r="S214" s="65"/>
      <c r="T214" s="65"/>
      <c r="U214" s="65"/>
      <c r="V214" s="65"/>
      <c r="W214" s="65"/>
      <c r="X214" s="65"/>
      <c r="Y214" s="65"/>
      <c r="Z214" s="65"/>
      <c r="AA214" s="65"/>
    </row>
    <row r="215" spans="2:27" x14ac:dyDescent="0.25">
      <c r="B215" s="61" t="str">
        <f t="shared" si="25"/>
        <v>6..</v>
      </c>
      <c r="C215" s="82"/>
      <c r="D215" s="82"/>
      <c r="E215" s="82"/>
      <c r="F215" s="82"/>
      <c r="G215" s="82"/>
      <c r="H215" s="81"/>
      <c r="I215" s="81"/>
      <c r="J215" s="70"/>
      <c r="K215" s="65"/>
      <c r="L215" s="71"/>
      <c r="M215" s="53">
        <f t="shared" si="26"/>
        <v>0</v>
      </c>
      <c r="N215" s="53">
        <f t="shared" si="28"/>
        <v>0</v>
      </c>
      <c r="O215" s="65"/>
      <c r="P215" s="65"/>
      <c r="Q215" s="65"/>
      <c r="R215" s="65"/>
      <c r="S215" s="65"/>
      <c r="T215" s="65"/>
      <c r="U215" s="65"/>
      <c r="V215" s="65"/>
      <c r="W215" s="65"/>
      <c r="X215" s="65"/>
      <c r="Y215" s="65"/>
      <c r="Z215" s="65"/>
      <c r="AA215" s="65"/>
    </row>
    <row r="216" spans="2:27" x14ac:dyDescent="0.25">
      <c r="B216" s="61" t="str">
        <f t="shared" si="25"/>
        <v>6..</v>
      </c>
      <c r="C216" s="82"/>
      <c r="D216" s="82"/>
      <c r="E216" s="82"/>
      <c r="F216" s="82"/>
      <c r="G216" s="82"/>
      <c r="H216" s="81"/>
      <c r="I216" s="81"/>
      <c r="J216" s="70"/>
      <c r="K216" s="65"/>
      <c r="L216" s="71"/>
      <c r="M216" s="53">
        <f t="shared" si="26"/>
        <v>0</v>
      </c>
      <c r="N216" s="53">
        <f t="shared" si="28"/>
        <v>0</v>
      </c>
      <c r="O216" s="65"/>
      <c r="P216" s="65"/>
      <c r="Q216" s="65"/>
      <c r="R216" s="65"/>
      <c r="S216" s="65"/>
      <c r="T216" s="65"/>
      <c r="U216" s="65"/>
      <c r="V216" s="65"/>
      <c r="W216" s="65"/>
      <c r="X216" s="65"/>
      <c r="Y216" s="65"/>
      <c r="Z216" s="65"/>
      <c r="AA216" s="65"/>
    </row>
    <row r="217" spans="2:27" x14ac:dyDescent="0.25">
      <c r="B217" s="61" t="str">
        <f t="shared" si="25"/>
        <v>6..</v>
      </c>
      <c r="C217" s="82"/>
      <c r="D217" s="82"/>
      <c r="E217" s="82"/>
      <c r="F217" s="82"/>
      <c r="G217" s="82"/>
      <c r="H217" s="81"/>
      <c r="I217" s="81"/>
      <c r="J217" s="70"/>
      <c r="K217" s="65"/>
      <c r="L217" s="71"/>
      <c r="M217" s="53">
        <f t="shared" si="26"/>
        <v>0</v>
      </c>
      <c r="N217" s="53">
        <f t="shared" si="28"/>
        <v>0</v>
      </c>
      <c r="O217" s="65"/>
      <c r="P217" s="65"/>
      <c r="Q217" s="65"/>
      <c r="R217" s="65"/>
      <c r="S217" s="65"/>
      <c r="T217" s="65"/>
      <c r="U217" s="65"/>
      <c r="V217" s="65"/>
      <c r="W217" s="65"/>
      <c r="X217" s="65"/>
      <c r="Y217" s="65"/>
      <c r="Z217" s="65"/>
      <c r="AA217" s="65"/>
    </row>
    <row r="218" spans="2:27" x14ac:dyDescent="0.25">
      <c r="B218" s="61" t="str">
        <f t="shared" si="25"/>
        <v>6..</v>
      </c>
      <c r="C218" s="82"/>
      <c r="D218" s="82"/>
      <c r="E218" s="82"/>
      <c r="F218" s="82"/>
      <c r="G218" s="82"/>
      <c r="H218" s="81"/>
      <c r="I218" s="81"/>
      <c r="J218" s="70"/>
      <c r="K218" s="65"/>
      <c r="L218" s="71"/>
      <c r="M218" s="53">
        <f t="shared" si="26"/>
        <v>0</v>
      </c>
      <c r="N218" s="53">
        <f t="shared" si="28"/>
        <v>0</v>
      </c>
      <c r="O218" s="65"/>
      <c r="P218" s="65"/>
      <c r="Q218" s="65"/>
      <c r="R218" s="65"/>
      <c r="S218" s="65"/>
      <c r="T218" s="65"/>
      <c r="U218" s="65"/>
      <c r="V218" s="65"/>
      <c r="W218" s="65"/>
      <c r="X218" s="65"/>
      <c r="Y218" s="65"/>
      <c r="Z218" s="65"/>
      <c r="AA218" s="65"/>
    </row>
    <row r="219" spans="2:27" x14ac:dyDescent="0.25">
      <c r="B219" s="61" t="str">
        <f t="shared" si="25"/>
        <v>6..</v>
      </c>
      <c r="C219" s="82"/>
      <c r="D219" s="82"/>
      <c r="E219" s="82"/>
      <c r="F219" s="82"/>
      <c r="G219" s="82"/>
      <c r="H219" s="81"/>
      <c r="I219" s="81"/>
      <c r="J219" s="70"/>
      <c r="K219" s="65"/>
      <c r="L219" s="71"/>
      <c r="M219" s="53">
        <f t="shared" si="26"/>
        <v>0</v>
      </c>
      <c r="N219" s="53">
        <f t="shared" si="28"/>
        <v>0</v>
      </c>
      <c r="O219" s="65"/>
      <c r="P219" s="65"/>
      <c r="Q219" s="65"/>
      <c r="R219" s="65"/>
      <c r="S219" s="65"/>
      <c r="T219" s="65"/>
      <c r="U219" s="65"/>
      <c r="V219" s="65"/>
      <c r="W219" s="65"/>
      <c r="X219" s="65"/>
      <c r="Y219" s="65"/>
      <c r="Z219" s="65"/>
      <c r="AA219" s="65"/>
    </row>
    <row r="220" spans="2:27" x14ac:dyDescent="0.25">
      <c r="B220" s="61" t="str">
        <f t="shared" si="25"/>
        <v>6..</v>
      </c>
      <c r="C220" s="82"/>
      <c r="D220" s="82"/>
      <c r="E220" s="82"/>
      <c r="F220" s="82"/>
      <c r="G220" s="82"/>
      <c r="H220" s="81"/>
      <c r="I220" s="81"/>
      <c r="J220" s="70"/>
      <c r="K220" s="65"/>
      <c r="L220" s="71"/>
      <c r="M220" s="53">
        <f t="shared" si="26"/>
        <v>0</v>
      </c>
      <c r="N220" s="53">
        <f t="shared" si="28"/>
        <v>0</v>
      </c>
      <c r="O220" s="65"/>
      <c r="P220" s="65"/>
      <c r="Q220" s="65"/>
      <c r="R220" s="65"/>
      <c r="S220" s="65"/>
      <c r="T220" s="65"/>
      <c r="U220" s="65"/>
      <c r="V220" s="65"/>
      <c r="W220" s="65"/>
      <c r="X220" s="65"/>
      <c r="Y220" s="65"/>
      <c r="Z220" s="65"/>
      <c r="AA220" s="65"/>
    </row>
    <row r="221" spans="2:27" x14ac:dyDescent="0.25">
      <c r="B221" s="61" t="str">
        <f t="shared" si="25"/>
        <v>6..</v>
      </c>
      <c r="C221" s="82"/>
      <c r="D221" s="82"/>
      <c r="E221" s="82"/>
      <c r="F221" s="82"/>
      <c r="G221" s="82"/>
      <c r="H221" s="81"/>
      <c r="I221" s="81"/>
      <c r="J221" s="70"/>
      <c r="K221" s="65"/>
      <c r="L221" s="71"/>
      <c r="M221" s="53">
        <f t="shared" si="26"/>
        <v>0</v>
      </c>
      <c r="N221" s="53">
        <f t="shared" si="28"/>
        <v>0</v>
      </c>
      <c r="O221" s="65"/>
      <c r="P221" s="65"/>
      <c r="Q221" s="65"/>
      <c r="R221" s="65"/>
      <c r="S221" s="65"/>
      <c r="T221" s="65"/>
      <c r="U221" s="65"/>
      <c r="V221" s="65"/>
      <c r="W221" s="65"/>
      <c r="X221" s="65"/>
      <c r="Y221" s="65"/>
      <c r="Z221" s="65"/>
      <c r="AA221" s="65"/>
    </row>
    <row r="222" spans="2:27" ht="43.8" customHeight="1" x14ac:dyDescent="0.25">
      <c r="L222" s="72" t="s">
        <v>158</v>
      </c>
      <c r="M222" s="80">
        <f>SUM(M206:M221)</f>
        <v>0</v>
      </c>
      <c r="N222" s="80">
        <f t="shared" ref="N222:AA222" si="29">SUM(N206:N221)</f>
        <v>0</v>
      </c>
      <c r="O222" s="73">
        <f t="shared" si="29"/>
        <v>0</v>
      </c>
      <c r="P222" s="73">
        <f t="shared" si="29"/>
        <v>0</v>
      </c>
      <c r="Q222" s="73">
        <f t="shared" si="29"/>
        <v>0</v>
      </c>
      <c r="R222" s="73">
        <f t="shared" si="29"/>
        <v>0</v>
      </c>
      <c r="S222" s="73">
        <f t="shared" si="29"/>
        <v>0</v>
      </c>
      <c r="T222" s="73">
        <f t="shared" si="29"/>
        <v>0</v>
      </c>
      <c r="U222" s="73">
        <f t="shared" si="29"/>
        <v>0</v>
      </c>
      <c r="V222" s="73">
        <f t="shared" si="29"/>
        <v>0</v>
      </c>
      <c r="W222" s="73">
        <f t="shared" si="29"/>
        <v>0</v>
      </c>
      <c r="X222" s="73">
        <f t="shared" si="29"/>
        <v>0</v>
      </c>
      <c r="Y222" s="73">
        <f t="shared" si="29"/>
        <v>0</v>
      </c>
      <c r="Z222" s="73">
        <f t="shared" si="29"/>
        <v>0</v>
      </c>
      <c r="AA222" s="73">
        <f t="shared" si="29"/>
        <v>0</v>
      </c>
    </row>
    <row r="223" spans="2:27" ht="40.799999999999997" customHeight="1" x14ac:dyDescent="0.25">
      <c r="M223" s="129" t="str">
        <f>IF(M222=N222, "Your costs and contributions are balanced. Great!", "Alert: 
Your costs total and contribution total must match. ")</f>
        <v>Your costs and contributions are balanced. Great!</v>
      </c>
      <c r="N223" s="129"/>
    </row>
  </sheetData>
  <sheetProtection algorithmName="SHA-512" hashValue="PnxemWopLMXN1h7C/XylRLwAiB4pRLMIWELfwBt7CWNxpiReBITz+Iy5RW6Z8KuTryUu7eLIVi17v79+Q3VXvw==" saltValue="HPhSxd9s15HYvMxzO82/Yg==" spinCount="100000" sheet="1" objects="1" scenarios="1"/>
  <mergeCells count="20">
    <mergeCell ref="C200:D200"/>
    <mergeCell ref="M223:N223"/>
    <mergeCell ref="M156:N156"/>
    <mergeCell ref="D164:D165"/>
    <mergeCell ref="C167:D167"/>
    <mergeCell ref="M190:N190"/>
    <mergeCell ref="D197:D198"/>
    <mergeCell ref="D96:D97"/>
    <mergeCell ref="C99:D99"/>
    <mergeCell ref="M122:N122"/>
    <mergeCell ref="D130:D131"/>
    <mergeCell ref="C133:D133"/>
    <mergeCell ref="M55:N55"/>
    <mergeCell ref="D63:D64"/>
    <mergeCell ref="C66:D66"/>
    <mergeCell ref="M89:N89"/>
    <mergeCell ref="B8:C8"/>
    <mergeCell ref="B22:F22"/>
    <mergeCell ref="C32:D32"/>
    <mergeCell ref="D29:D30"/>
  </mergeCells>
  <conditionalFormatting sqref="M54:N54">
    <cfRule type="duplicateValues" dxfId="16" priority="17"/>
  </conditionalFormatting>
  <conditionalFormatting sqref="M88:N88">
    <cfRule type="duplicateValues" dxfId="15" priority="14"/>
  </conditionalFormatting>
  <conditionalFormatting sqref="M121:N121">
    <cfRule type="duplicateValues" dxfId="14" priority="12"/>
  </conditionalFormatting>
  <conditionalFormatting sqref="M155:N155">
    <cfRule type="duplicateValues" dxfId="13" priority="10"/>
  </conditionalFormatting>
  <conditionalFormatting sqref="M189:N189">
    <cfRule type="duplicateValues" dxfId="12" priority="8"/>
  </conditionalFormatting>
  <conditionalFormatting sqref="M222:N222">
    <cfRule type="duplicateValues" dxfId="11" priority="6"/>
  </conditionalFormatting>
  <conditionalFormatting sqref="P36 Q37:AA37">
    <cfRule type="duplicateValues" dxfId="10" priority="92"/>
  </conditionalFormatting>
  <conditionalFormatting sqref="P70">
    <cfRule type="duplicateValues" dxfId="9" priority="5"/>
  </conditionalFormatting>
  <conditionalFormatting sqref="P103">
    <cfRule type="duplicateValues" dxfId="8" priority="4"/>
  </conditionalFormatting>
  <conditionalFormatting sqref="P137">
    <cfRule type="duplicateValues" dxfId="7" priority="3"/>
  </conditionalFormatting>
  <conditionalFormatting sqref="P171">
    <cfRule type="duplicateValues" dxfId="6" priority="2"/>
  </conditionalFormatting>
  <conditionalFormatting sqref="P204">
    <cfRule type="duplicateValues" dxfId="5" priority="1"/>
  </conditionalFormatting>
  <conditionalFormatting sqref="Q71:AA71">
    <cfRule type="duplicateValues" dxfId="4" priority="15"/>
  </conditionalFormatting>
  <conditionalFormatting sqref="Q104:AA104">
    <cfRule type="duplicateValues" dxfId="3" priority="13"/>
  </conditionalFormatting>
  <conditionalFormatting sqref="Q138:AA138">
    <cfRule type="duplicateValues" dxfId="2" priority="11"/>
  </conditionalFormatting>
  <conditionalFormatting sqref="Q172:AA172">
    <cfRule type="duplicateValues" dxfId="1" priority="9"/>
  </conditionalFormatting>
  <conditionalFormatting sqref="Q205:AA205">
    <cfRule type="duplicateValues" dxfId="0" priority="7"/>
  </conditionalFormatting>
  <dataValidations count="3">
    <dataValidation type="decimal" allowBlank="1" showInputMessage="1" showErrorMessage="1" error="Please enter a dollar amount only. Ex: $100.00" sqref="K38:K53 K72:K87 K105:K120 K139:K154 K173:K188 K206:K221" xr:uid="{E940B361-88D8-4053-B205-CD00620CA689}">
      <formula1>0</formula1>
      <formula2>500000000000</formula2>
    </dataValidation>
    <dataValidation type="decimal" operator="greaterThan" allowBlank="1" showInputMessage="1" showErrorMessage="1" error="Please enter a number for the amount of units / hours for this goods or service." sqref="L38:L53 L72:L87 L105:L120 L139:L154 L173:L188 L206:L221" xr:uid="{53FD7D11-D758-49B9-BC4B-192F93D10936}">
      <formula1>0</formula1>
    </dataValidation>
    <dataValidation type="decimal" operator="greaterThan" allowBlank="1" showInputMessage="1" showErrorMessage="1" error="Please enter a dollar amount only. Ex: $100.00" sqref="P44:Q44 O45:Q46 O79:Q87 P78:Q78 O72:Q77 O112:Q120 P111:Q111 O105:Q110 O146:Q154 P145:Q145 O139:Q144 O180:Q188 P179:Q179 O173:Q178 O213:Q221 P212:Q212 O206:Q211 O48:Q53 O47:P47 R105:AA120 R139:AA154 R173:AA188 R206:AA221 O38:Q43 R38:AA53 R72:AA87" xr:uid="{2CF975EA-3A55-4E37-9D4E-E8A9FE364064}">
      <formula1>0</formula1>
    </dataValidation>
  </dataValidations>
  <pageMargins left="0.7" right="0.7" top="0.75" bottom="0.75" header="0.3" footer="0.3"/>
  <pageSetup orientation="portrait" horizontalDpi="0" verticalDpi="0" r:id="rId1"/>
  <legacyDrawing r:id="rId2"/>
  <extLst>
    <ext xmlns:x14="http://schemas.microsoft.com/office/spreadsheetml/2009/9/main" uri="{CCE6A557-97BC-4b89-ADB6-D9C93CAAB3DF}">
      <x14:dataValidations xmlns:xm="http://schemas.microsoft.com/office/excel/2006/main" count="4">
        <x14:dataValidation type="list" allowBlank="1" showErrorMessage="1" error="Please select from the dropdown menu. " xr:uid="{828CA43A-D50F-4850-A9ED-EDF8ECFC92A3}">
          <x14:formula1>
            <xm:f>Options!$A$12:$A$16</xm:f>
          </x14:formula1>
          <xm:sqref>H38:H53</xm:sqref>
        </x14:dataValidation>
        <x14:dataValidation type="list" allowBlank="1" showInputMessage="1" showErrorMessage="1" error="Please select from the dropdown menu. " xr:uid="{CCA6F57B-22EC-460F-8147-326899FC2EA7}">
          <x14:formula1>
            <xm:f>Options!$A$18:$A$35</xm:f>
          </x14:formula1>
          <xm:sqref>I38:I53</xm:sqref>
        </x14:dataValidation>
        <x14:dataValidation type="list" allowBlank="1" showInputMessage="1" showErrorMessage="1" error="Please select from the drop down menu. " xr:uid="{6EF0022C-2C3C-4B5B-9C0F-A2B017970BC6}">
          <x14:formula1>
            <xm:f>Options!$A$12:$A$16</xm:f>
          </x14:formula1>
          <xm:sqref>H72:H87 H105:H120 H139:H154 H173:H188 H206:H221</xm:sqref>
        </x14:dataValidation>
        <x14:dataValidation type="list" allowBlank="1" showInputMessage="1" showErrorMessage="1" error="Please select from the drop down menu. " xr:uid="{55A23A52-4C38-49A5-B08B-8E3111A75EBE}">
          <x14:formula1>
            <xm:f>Options!$A$18:$A$35</xm:f>
          </x14:formula1>
          <xm:sqref>I206:I221 I173:I188 I139:I154 I105:I120 I72:I87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8515F-D276-4EC9-8DAE-C40D9FC8C9F7}">
  <sheetPr codeName="Sheet1"/>
  <dimension ref="B1:L19"/>
  <sheetViews>
    <sheetView showGridLines="0" zoomScaleNormal="100" workbookViewId="0">
      <selection activeCell="J19" sqref="J19"/>
    </sheetView>
  </sheetViews>
  <sheetFormatPr defaultRowHeight="13.2" x14ac:dyDescent="0.25"/>
  <cols>
    <col min="1" max="1" width="1.5546875" customWidth="1"/>
    <col min="2" max="2" width="15" customWidth="1"/>
    <col min="3" max="3" width="31.44140625" customWidth="1"/>
    <col min="4" max="4" width="24.77734375" customWidth="1"/>
    <col min="5" max="5" width="25" customWidth="1"/>
    <col min="6" max="6" width="23" customWidth="1"/>
    <col min="7" max="7" width="16.5546875" customWidth="1"/>
    <col min="8" max="8" width="20.21875" customWidth="1"/>
    <col min="9" max="9" width="19.5546875" customWidth="1"/>
    <col min="10" max="10" width="24.21875" customWidth="1"/>
    <col min="11" max="11" width="30.77734375" customWidth="1"/>
    <col min="12" max="12" width="24.21875" customWidth="1"/>
  </cols>
  <sheetData>
    <row r="1" spans="2:12" s="33" customFormat="1" ht="19.8" customHeight="1" x14ac:dyDescent="0.25">
      <c r="B1" s="54" t="s">
        <v>0</v>
      </c>
      <c r="C1" s="55">
        <f>'Project Appl. Part B Cover'!D4</f>
        <v>0</v>
      </c>
    </row>
    <row r="2" spans="2:12" s="33" customFormat="1" ht="19.8" customHeight="1" x14ac:dyDescent="0.25">
      <c r="B2" s="54" t="s">
        <v>116</v>
      </c>
      <c r="C2" s="55">
        <f>'Project Appl. Part B Cover'!D5</f>
        <v>0</v>
      </c>
    </row>
    <row r="3" spans="2:12" s="29" customFormat="1" ht="64.8" customHeight="1" x14ac:dyDescent="0.25">
      <c r="B3" s="30" t="s">
        <v>197</v>
      </c>
      <c r="C3" s="30"/>
      <c r="E3" s="36"/>
    </row>
    <row r="6" spans="2:12" s="6" customFormat="1" ht="70.349999999999994" customHeight="1" x14ac:dyDescent="0.25">
      <c r="B6" s="49" t="s">
        <v>8</v>
      </c>
      <c r="C6" s="49" t="s">
        <v>216</v>
      </c>
      <c r="D6" s="50" t="s">
        <v>215</v>
      </c>
      <c r="E6" s="50" t="s">
        <v>147</v>
      </c>
      <c r="F6" s="50" t="s">
        <v>148</v>
      </c>
      <c r="G6" s="49" t="s">
        <v>217</v>
      </c>
      <c r="H6" s="52" t="s">
        <v>221</v>
      </c>
      <c r="I6" s="49" t="s">
        <v>218</v>
      </c>
      <c r="J6" s="52" t="s">
        <v>220</v>
      </c>
      <c r="K6" s="50" t="s">
        <v>225</v>
      </c>
      <c r="L6" s="52" t="s">
        <v>219</v>
      </c>
    </row>
    <row r="7" spans="2:12" s="26" customFormat="1" x14ac:dyDescent="0.25">
      <c r="B7" s="93">
        <v>1</v>
      </c>
      <c r="C7" s="82"/>
      <c r="D7" s="81"/>
      <c r="E7" s="81"/>
      <c r="F7" s="81"/>
      <c r="G7" s="51"/>
      <c r="H7" s="98" t="e">
        <f>G7/L19</f>
        <v>#DIV/0!</v>
      </c>
      <c r="I7" s="51"/>
      <c r="J7" s="98" t="e">
        <f>I7/L$19</f>
        <v>#DIV/0!</v>
      </c>
      <c r="K7" s="81"/>
      <c r="L7" s="53">
        <f>SUM(G7,I7)</f>
        <v>0</v>
      </c>
    </row>
    <row r="8" spans="2:12" s="26" customFormat="1" x14ac:dyDescent="0.25">
      <c r="B8" s="93">
        <v>2</v>
      </c>
      <c r="C8" s="82"/>
      <c r="D8" s="81"/>
      <c r="E8" s="81"/>
      <c r="F8" s="81"/>
      <c r="G8" s="51"/>
      <c r="H8" s="98" t="e">
        <f>G8/L$19</f>
        <v>#DIV/0!</v>
      </c>
      <c r="I8" s="51"/>
      <c r="J8" s="98" t="e">
        <f t="shared" ref="J8:J16" si="0">I8/L$19</f>
        <v>#DIV/0!</v>
      </c>
      <c r="K8" s="81"/>
      <c r="L8" s="53">
        <f>SUM(G8,I8)</f>
        <v>0</v>
      </c>
    </row>
    <row r="9" spans="2:12" s="26" customFormat="1" x14ac:dyDescent="0.25">
      <c r="B9" s="93">
        <v>3</v>
      </c>
      <c r="C9" s="82"/>
      <c r="D9" s="81"/>
      <c r="E9" s="81"/>
      <c r="F9" s="81"/>
      <c r="G9" s="51"/>
      <c r="H9" s="98" t="e">
        <f t="shared" ref="H9:H16" si="1">G9/L$19</f>
        <v>#DIV/0!</v>
      </c>
      <c r="I9" s="51"/>
      <c r="J9" s="98" t="e">
        <f t="shared" si="0"/>
        <v>#DIV/0!</v>
      </c>
      <c r="K9" s="81"/>
      <c r="L9" s="53">
        <f t="shared" ref="L9:L16" si="2">SUM(G9,I9)</f>
        <v>0</v>
      </c>
    </row>
    <row r="10" spans="2:12" s="26" customFormat="1" x14ac:dyDescent="0.25">
      <c r="B10" s="93">
        <v>4</v>
      </c>
      <c r="C10" s="82"/>
      <c r="D10" s="81"/>
      <c r="E10" s="81"/>
      <c r="F10" s="81"/>
      <c r="G10" s="51"/>
      <c r="H10" s="98" t="e">
        <f t="shared" si="1"/>
        <v>#DIV/0!</v>
      </c>
      <c r="I10" s="51"/>
      <c r="J10" s="98" t="e">
        <f t="shared" si="0"/>
        <v>#DIV/0!</v>
      </c>
      <c r="K10" s="81"/>
      <c r="L10" s="53">
        <f t="shared" si="2"/>
        <v>0</v>
      </c>
    </row>
    <row r="11" spans="2:12" s="26" customFormat="1" x14ac:dyDescent="0.25">
      <c r="B11" s="93">
        <v>5</v>
      </c>
      <c r="C11" s="82"/>
      <c r="D11" s="81"/>
      <c r="E11" s="81"/>
      <c r="F11" s="81"/>
      <c r="G11" s="51"/>
      <c r="H11" s="98" t="e">
        <f t="shared" si="1"/>
        <v>#DIV/0!</v>
      </c>
      <c r="I11" s="51"/>
      <c r="J11" s="98" t="e">
        <f t="shared" si="0"/>
        <v>#DIV/0!</v>
      </c>
      <c r="K11" s="81"/>
      <c r="L11" s="53">
        <f t="shared" si="2"/>
        <v>0</v>
      </c>
    </row>
    <row r="12" spans="2:12" s="26" customFormat="1" x14ac:dyDescent="0.25">
      <c r="B12" s="93">
        <v>6</v>
      </c>
      <c r="C12" s="82"/>
      <c r="D12" s="81"/>
      <c r="E12" s="81"/>
      <c r="F12" s="81"/>
      <c r="G12" s="51"/>
      <c r="H12" s="98" t="e">
        <f t="shared" si="1"/>
        <v>#DIV/0!</v>
      </c>
      <c r="I12" s="51"/>
      <c r="J12" s="98" t="e">
        <f t="shared" si="0"/>
        <v>#DIV/0!</v>
      </c>
      <c r="K12" s="81"/>
      <c r="L12" s="53">
        <f t="shared" si="2"/>
        <v>0</v>
      </c>
    </row>
    <row r="13" spans="2:12" s="26" customFormat="1" x14ac:dyDescent="0.25">
      <c r="B13" s="93">
        <v>7</v>
      </c>
      <c r="C13" s="82"/>
      <c r="D13" s="81"/>
      <c r="E13" s="81"/>
      <c r="F13" s="81"/>
      <c r="G13" s="51"/>
      <c r="H13" s="98" t="e">
        <f t="shared" si="1"/>
        <v>#DIV/0!</v>
      </c>
      <c r="I13" s="51"/>
      <c r="J13" s="98" t="e">
        <f t="shared" si="0"/>
        <v>#DIV/0!</v>
      </c>
      <c r="K13" s="81"/>
      <c r="L13" s="53">
        <f t="shared" si="2"/>
        <v>0</v>
      </c>
    </row>
    <row r="14" spans="2:12" s="26" customFormat="1" x14ac:dyDescent="0.25">
      <c r="B14" s="93">
        <v>8</v>
      </c>
      <c r="C14" s="82"/>
      <c r="D14" s="81"/>
      <c r="E14" s="81"/>
      <c r="F14" s="81"/>
      <c r="G14" s="51"/>
      <c r="H14" s="98" t="e">
        <f t="shared" si="1"/>
        <v>#DIV/0!</v>
      </c>
      <c r="I14" s="51"/>
      <c r="J14" s="98" t="e">
        <f t="shared" si="0"/>
        <v>#DIV/0!</v>
      </c>
      <c r="K14" s="81"/>
      <c r="L14" s="53">
        <f t="shared" si="2"/>
        <v>0</v>
      </c>
    </row>
    <row r="15" spans="2:12" s="26" customFormat="1" x14ac:dyDescent="0.25">
      <c r="B15" s="93">
        <v>9</v>
      </c>
      <c r="C15" s="82"/>
      <c r="D15" s="81"/>
      <c r="E15" s="81"/>
      <c r="F15" s="81"/>
      <c r="G15" s="51"/>
      <c r="H15" s="98" t="e">
        <f t="shared" si="1"/>
        <v>#DIV/0!</v>
      </c>
      <c r="I15" s="51"/>
      <c r="J15" s="98" t="e">
        <f t="shared" si="0"/>
        <v>#DIV/0!</v>
      </c>
      <c r="K15" s="81"/>
      <c r="L15" s="53">
        <f t="shared" si="2"/>
        <v>0</v>
      </c>
    </row>
    <row r="16" spans="2:12" s="26" customFormat="1" x14ac:dyDescent="0.25">
      <c r="B16" s="99">
        <v>10</v>
      </c>
      <c r="C16" s="123"/>
      <c r="D16" s="100"/>
      <c r="E16" s="100"/>
      <c r="F16" s="100"/>
      <c r="G16" s="109"/>
      <c r="H16" s="108" t="e">
        <f t="shared" si="1"/>
        <v>#DIV/0!</v>
      </c>
      <c r="I16" s="109"/>
      <c r="J16" s="98" t="e">
        <f t="shared" si="0"/>
        <v>#DIV/0!</v>
      </c>
      <c r="K16" s="100"/>
      <c r="L16" s="113">
        <f t="shared" si="2"/>
        <v>0</v>
      </c>
    </row>
    <row r="17" spans="2:12" s="28" customFormat="1" ht="49.35" customHeight="1" x14ac:dyDescent="0.25">
      <c r="B17" s="101"/>
      <c r="C17" s="102"/>
      <c r="D17" s="102"/>
      <c r="E17" s="102"/>
      <c r="F17" s="110" t="s">
        <v>223</v>
      </c>
      <c r="G17" s="111">
        <f>SUM(G7:G16)</f>
        <v>0</v>
      </c>
      <c r="H17" s="110" t="s">
        <v>222</v>
      </c>
      <c r="I17" s="111">
        <f>SUM(I7:I16)</f>
        <v>0</v>
      </c>
      <c r="J17" s="112"/>
      <c r="K17" s="110" t="s">
        <v>227</v>
      </c>
      <c r="L17" s="111">
        <f>SUM(L7:L16)</f>
        <v>0</v>
      </c>
    </row>
    <row r="18" spans="2:12" ht="37.799999999999997" customHeight="1" x14ac:dyDescent="0.25">
      <c r="K18" s="114" t="s">
        <v>224</v>
      </c>
      <c r="L18" s="115"/>
    </row>
    <row r="19" spans="2:12" ht="79.349999999999994" customHeight="1" x14ac:dyDescent="0.25">
      <c r="K19" s="116" t="s">
        <v>226</v>
      </c>
      <c r="L19" s="117">
        <f>L17+L18</f>
        <v>0</v>
      </c>
    </row>
  </sheetData>
  <sheetProtection algorithmName="SHA-512" hashValue="esy42mQK0nxbl5iIxoJT1rb4kSnykl87Kq4QTNNOhKTvvFkCSw7bs896BTrprWS0rd1Da+ojZnGu6mk1J9MTfQ==" saltValue="tgpVF/W2pgE6gFpp+pnWqQ==" spinCount="100000" sheet="1" objects="1" scenarios="1"/>
  <dataValidations count="4">
    <dataValidation allowBlank="1" showInputMessage="1" sqref="D17" xr:uid="{00000000-0002-0000-0100-000001000000}"/>
    <dataValidation allowBlank="1" showInputMessage="1" showErrorMessage="1" error=" " sqref="J7:J16" xr:uid="{ECDA992E-A978-4239-899F-4352D369A5F6}"/>
    <dataValidation type="decimal" operator="greaterThanOrEqual" allowBlank="1" showInputMessage="1" showErrorMessage="1" error="Please enter a dollar amount (ex. $100)." sqref="G7:G16" xr:uid="{7EBC1E1F-AB24-468D-8DDA-82AF8C338D55}">
      <formula1>0</formula1>
    </dataValidation>
    <dataValidation type="decimal" operator="greaterThanOrEqual" allowBlank="1" showInputMessage="1" showErrorMessage="1" error=" Please enter a dollar amount (ex. $100.00)." sqref="I7:I16" xr:uid="{B2A89524-2882-434A-BD2E-ECD1A607FD82}">
      <formula1>0</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error="Please select from the drop down menu. " xr:uid="{00000000-0002-0000-0100-000005000000}">
          <x14:formula1>
            <xm:f>Options!$A$81:$A$82</xm:f>
          </x14:formula1>
          <xm:sqref>K7:K16</xm:sqref>
        </x14:dataValidation>
        <x14:dataValidation type="list" allowBlank="1" showInputMessage="1" showErrorMessage="1" xr:uid="{00000000-0002-0000-0100-000003000000}">
          <x14:formula1>
            <xm:f>Options!$A$75:$A$76</xm:f>
          </x14:formula1>
          <xm:sqref>J17</xm:sqref>
        </x14:dataValidation>
        <x14:dataValidation type="list" allowBlank="1" showInputMessage="1" showErrorMessage="1" error="Please select from the drop down menu. " xr:uid="{1BD81180-DC4D-45D9-96CE-BA30B7FAC219}">
          <x14:formula1>
            <xm:f>Options!$A$40:$A$49</xm:f>
          </x14:formula1>
          <xm:sqref>D7:D16</xm:sqref>
        </x14:dataValidation>
        <x14:dataValidation type="list" allowBlank="1" showInputMessage="1" showErrorMessage="1" error="Please select from the drop down menu. " xr:uid="{CAAC3410-9900-4F81-8B95-0077F8F6886F}">
          <x14:formula1>
            <xm:f>Options!$A$51:$A$73</xm:f>
          </x14:formula1>
          <xm:sqref>E7:E16</xm:sqref>
        </x14:dataValidation>
        <x14:dataValidation type="list" allowBlank="1" showInputMessage="1" showErrorMessage="1" error="Please select from the drop down menu. " xr:uid="{655862F1-76FC-48FB-8FFD-3DDD12652165}">
          <x14:formula1>
            <xm:f>Options!$A$78:$A$79</xm:f>
          </x14:formula1>
          <xm:sqref>F7:F16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AO103"/>
  <sheetViews>
    <sheetView showGridLines="0" zoomScaleNormal="100" workbookViewId="0">
      <selection activeCell="G5" sqref="G5"/>
    </sheetView>
  </sheetViews>
  <sheetFormatPr defaultRowHeight="13.2" x14ac:dyDescent="0.25"/>
  <cols>
    <col min="1" max="1" width="1.21875" customWidth="1"/>
    <col min="2" max="3" width="25.77734375" customWidth="1"/>
    <col min="4" max="4" width="44.44140625" customWidth="1"/>
    <col min="5" max="5" width="24.5546875" customWidth="1"/>
    <col min="6" max="41" width="5.77734375" customWidth="1"/>
  </cols>
  <sheetData>
    <row r="1" spans="2:41" s="33" customFormat="1" x14ac:dyDescent="0.25">
      <c r="B1" s="104" t="s">
        <v>0</v>
      </c>
      <c r="C1" s="104"/>
      <c r="D1" s="103">
        <f>'Project Appl. Part B Cover'!D4</f>
        <v>0</v>
      </c>
    </row>
    <row r="2" spans="2:41" s="33" customFormat="1" x14ac:dyDescent="0.25">
      <c r="B2" s="104" t="s">
        <v>116</v>
      </c>
      <c r="C2" s="104"/>
      <c r="D2" s="103">
        <f>'Project Appl. Part B Cover'!D5</f>
        <v>0</v>
      </c>
    </row>
    <row r="3" spans="2:41" s="29" customFormat="1" ht="45" x14ac:dyDescent="0.25">
      <c r="B3" s="30" t="s">
        <v>18</v>
      </c>
      <c r="C3" s="30"/>
      <c r="E3" s="36"/>
    </row>
    <row r="4" spans="2:41" ht="17.399999999999999" x14ac:dyDescent="0.3">
      <c r="E4" s="1"/>
      <c r="F4" s="1"/>
      <c r="G4" s="2"/>
      <c r="H4" s="1"/>
      <c r="I4" s="1"/>
      <c r="J4" s="1"/>
      <c r="K4" s="1"/>
    </row>
    <row r="5" spans="2:41" ht="67.2" customHeight="1" x14ac:dyDescent="0.3">
      <c r="B5" s="133" t="s">
        <v>267</v>
      </c>
      <c r="C5" s="133"/>
      <c r="D5" s="133"/>
      <c r="E5" s="133"/>
      <c r="F5" s="1"/>
      <c r="G5" s="2"/>
      <c r="H5" s="1"/>
      <c r="I5" s="1"/>
      <c r="J5" s="1"/>
      <c r="K5" s="1"/>
    </row>
    <row r="6" spans="2:41" x14ac:dyDescent="0.25">
      <c r="F6" s="138" t="s">
        <v>19</v>
      </c>
      <c r="G6" s="138"/>
      <c r="H6" s="138"/>
      <c r="I6" s="138"/>
      <c r="J6" s="138"/>
      <c r="K6" s="138"/>
      <c r="L6" s="138"/>
      <c r="M6" s="138"/>
      <c r="N6" s="138"/>
      <c r="O6" s="138"/>
      <c r="P6" s="138"/>
      <c r="Q6" s="138"/>
      <c r="R6" s="138"/>
      <c r="S6" s="138"/>
      <c r="T6" s="138"/>
      <c r="U6" s="138"/>
      <c r="V6" s="138"/>
      <c r="W6" s="138"/>
      <c r="X6" s="138"/>
      <c r="Y6" s="138"/>
    </row>
    <row r="7" spans="2:41" ht="26.4" x14ac:dyDescent="0.25">
      <c r="B7" s="54" t="s">
        <v>234</v>
      </c>
      <c r="C7" s="54" t="s">
        <v>176</v>
      </c>
      <c r="D7" s="54" t="s">
        <v>229</v>
      </c>
      <c r="E7" s="54" t="s">
        <v>266</v>
      </c>
      <c r="F7" s="47">
        <v>1</v>
      </c>
      <c r="G7" s="47">
        <v>2</v>
      </c>
      <c r="H7" s="47">
        <v>3</v>
      </c>
      <c r="I7" s="47">
        <v>4</v>
      </c>
      <c r="J7" s="47">
        <v>5</v>
      </c>
      <c r="K7" s="47">
        <v>6</v>
      </c>
      <c r="L7" s="47">
        <v>7</v>
      </c>
      <c r="M7" s="47">
        <v>8</v>
      </c>
      <c r="N7" s="47">
        <v>9</v>
      </c>
      <c r="O7" s="47">
        <v>10</v>
      </c>
      <c r="P7" s="47">
        <v>11</v>
      </c>
      <c r="Q7" s="47">
        <v>12</v>
      </c>
      <c r="R7" s="47">
        <v>13</v>
      </c>
      <c r="S7" s="47">
        <v>14</v>
      </c>
      <c r="T7" s="47">
        <v>15</v>
      </c>
      <c r="U7" s="47">
        <v>16</v>
      </c>
      <c r="V7" s="47">
        <v>17</v>
      </c>
      <c r="W7" s="47">
        <v>18</v>
      </c>
      <c r="X7" s="47">
        <v>19</v>
      </c>
      <c r="Y7" s="47">
        <v>20</v>
      </c>
      <c r="Z7" s="47">
        <v>21</v>
      </c>
      <c r="AA7" s="47">
        <v>22</v>
      </c>
      <c r="AB7" s="47">
        <v>23</v>
      </c>
      <c r="AC7" s="47">
        <v>24</v>
      </c>
      <c r="AD7" s="47">
        <v>25</v>
      </c>
      <c r="AE7" s="47">
        <v>26</v>
      </c>
      <c r="AF7" s="47">
        <v>27</v>
      </c>
      <c r="AG7" s="47">
        <v>28</v>
      </c>
      <c r="AH7" s="47">
        <v>29</v>
      </c>
      <c r="AI7" s="47">
        <v>30</v>
      </c>
      <c r="AJ7" s="47">
        <v>31</v>
      </c>
      <c r="AK7" s="47">
        <v>32</v>
      </c>
      <c r="AL7" s="47">
        <v>33</v>
      </c>
      <c r="AM7" s="47">
        <v>34</v>
      </c>
      <c r="AN7" s="47">
        <v>35</v>
      </c>
      <c r="AO7" s="47">
        <v>36</v>
      </c>
    </row>
    <row r="8" spans="2:41" s="26" customFormat="1" x14ac:dyDescent="0.25">
      <c r="B8" s="55" t="str">
        <f>'1. Milestone Worksheet'!B38</f>
        <v>1..</v>
      </c>
      <c r="C8" s="55" cm="1">
        <f t="array" ref="C8:C23">'1. Milestone Worksheet'!D38:D53</f>
        <v>0</v>
      </c>
      <c r="D8" s="55">
        <f>'1. Milestone Worksheet'!F38</f>
        <v>0</v>
      </c>
      <c r="E8" s="141">
        <f>'1. Milestone Worksheet'!G38</f>
        <v>0</v>
      </c>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row>
    <row r="9" spans="2:41" s="26" customFormat="1" x14ac:dyDescent="0.25">
      <c r="B9" s="55" t="str">
        <f>'1. Milestone Worksheet'!B39</f>
        <v>1..</v>
      </c>
      <c r="C9" s="55">
        <v>0</v>
      </c>
      <c r="D9" s="55">
        <f>'1. Milestone Worksheet'!F39</f>
        <v>0</v>
      </c>
      <c r="E9" s="141">
        <f>'1. Milestone Worksheet'!G39</f>
        <v>0</v>
      </c>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row>
    <row r="10" spans="2:41" s="26" customFormat="1" x14ac:dyDescent="0.25">
      <c r="B10" s="55" t="str">
        <f>'1. Milestone Worksheet'!B40</f>
        <v>1..</v>
      </c>
      <c r="C10" s="55">
        <v>0</v>
      </c>
      <c r="D10" s="55">
        <f>'1. Milestone Worksheet'!F40</f>
        <v>0</v>
      </c>
      <c r="E10" s="141">
        <f>'1. Milestone Worksheet'!G40</f>
        <v>0</v>
      </c>
      <c r="F10" s="20"/>
      <c r="G10" s="20"/>
      <c r="H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row>
    <row r="11" spans="2:41" s="26" customFormat="1" x14ac:dyDescent="0.25">
      <c r="B11" s="55" t="str">
        <f>'1. Milestone Worksheet'!B41</f>
        <v>1..</v>
      </c>
      <c r="C11" s="55">
        <v>0</v>
      </c>
      <c r="D11" s="55">
        <f>'1. Milestone Worksheet'!F41</f>
        <v>0</v>
      </c>
      <c r="E11" s="141">
        <f>'1. Milestone Worksheet'!G41</f>
        <v>0</v>
      </c>
      <c r="F11" s="20"/>
      <c r="G11" s="20"/>
      <c r="H11" s="20"/>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row>
    <row r="12" spans="2:41" s="26" customFormat="1" x14ac:dyDescent="0.25">
      <c r="B12" s="55" t="str">
        <f>'1. Milestone Worksheet'!B42</f>
        <v>1..</v>
      </c>
      <c r="C12" s="55">
        <v>0</v>
      </c>
      <c r="D12" s="55">
        <f>'1. Milestone Worksheet'!F42</f>
        <v>0</v>
      </c>
      <c r="E12" s="141">
        <f>'1. Milestone Worksheet'!G42</f>
        <v>0</v>
      </c>
      <c r="F12" s="20"/>
      <c r="G12" s="20"/>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row>
    <row r="13" spans="2:41" s="26" customFormat="1" x14ac:dyDescent="0.25">
      <c r="B13" s="55" t="str">
        <f>'1. Milestone Worksheet'!B43</f>
        <v>1..</v>
      </c>
      <c r="C13" s="55">
        <v>0</v>
      </c>
      <c r="D13" s="55">
        <f>'1. Milestone Worksheet'!F43</f>
        <v>0</v>
      </c>
      <c r="E13" s="141">
        <f>'1. Milestone Worksheet'!G43</f>
        <v>0</v>
      </c>
      <c r="F13" s="20"/>
      <c r="G13" s="20"/>
      <c r="H13" s="20"/>
      <c r="I13" s="20"/>
      <c r="J13" s="20"/>
      <c r="K13" s="21"/>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row>
    <row r="14" spans="2:41" s="26" customFormat="1" x14ac:dyDescent="0.25">
      <c r="B14" s="55" t="str">
        <f>'1. Milestone Worksheet'!B44</f>
        <v>1..</v>
      </c>
      <c r="C14" s="55">
        <v>0</v>
      </c>
      <c r="D14" s="55">
        <f>'1. Milestone Worksheet'!F44</f>
        <v>0</v>
      </c>
      <c r="E14" s="141">
        <f>'1. Milestone Worksheet'!G44</f>
        <v>0</v>
      </c>
      <c r="F14" s="20"/>
      <c r="G14" s="20"/>
      <c r="H14" s="20"/>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row>
    <row r="15" spans="2:41" s="26" customFormat="1" x14ac:dyDescent="0.25">
      <c r="B15" s="55" t="str">
        <f>'1. Milestone Worksheet'!B45</f>
        <v>1..</v>
      </c>
      <c r="C15" s="55">
        <v>0</v>
      </c>
      <c r="D15" s="55">
        <f>'1. Milestone Worksheet'!F45</f>
        <v>0</v>
      </c>
      <c r="E15" s="141">
        <f>'1. Milestone Worksheet'!G45</f>
        <v>0</v>
      </c>
      <c r="F15" s="20"/>
      <c r="G15" s="20"/>
      <c r="H15" s="20"/>
      <c r="I15" s="20"/>
      <c r="J15" s="20"/>
      <c r="K15" s="21"/>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row>
    <row r="16" spans="2:41" s="26" customFormat="1" x14ac:dyDescent="0.25">
      <c r="B16" s="55" t="str">
        <f>'1. Milestone Worksheet'!B46</f>
        <v>1..</v>
      </c>
      <c r="C16" s="55">
        <v>0</v>
      </c>
      <c r="D16" s="55">
        <f>'1. Milestone Worksheet'!F46</f>
        <v>0</v>
      </c>
      <c r="E16" s="141">
        <f>'1. Milestone Worksheet'!G46</f>
        <v>0</v>
      </c>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row>
    <row r="17" spans="2:41" s="26" customFormat="1" x14ac:dyDescent="0.25">
      <c r="B17" s="55" t="str">
        <f>'1. Milestone Worksheet'!B47</f>
        <v>1..</v>
      </c>
      <c r="C17" s="55">
        <v>0</v>
      </c>
      <c r="D17" s="55">
        <f>'1. Milestone Worksheet'!F47</f>
        <v>0</v>
      </c>
      <c r="E17" s="141">
        <f>'1. Milestone Worksheet'!G47</f>
        <v>0</v>
      </c>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row>
    <row r="18" spans="2:41" s="26" customFormat="1" x14ac:dyDescent="0.25">
      <c r="B18" s="55" t="str">
        <f>'1. Milestone Worksheet'!B48</f>
        <v>1..</v>
      </c>
      <c r="C18" s="55">
        <v>0</v>
      </c>
      <c r="D18" s="55">
        <f>'1. Milestone Worksheet'!F48</f>
        <v>0</v>
      </c>
      <c r="E18" s="141">
        <f>'1. Milestone Worksheet'!G48</f>
        <v>0</v>
      </c>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row>
    <row r="19" spans="2:41" s="26" customFormat="1" x14ac:dyDescent="0.25">
      <c r="B19" s="55" t="str">
        <f>'1. Milestone Worksheet'!B49</f>
        <v>1..</v>
      </c>
      <c r="C19" s="55">
        <v>0</v>
      </c>
      <c r="D19" s="55">
        <f>'1. Milestone Worksheet'!F49</f>
        <v>0</v>
      </c>
      <c r="E19" s="141">
        <f>'1. Milestone Worksheet'!G49</f>
        <v>0</v>
      </c>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row>
    <row r="20" spans="2:41" s="26" customFormat="1" x14ac:dyDescent="0.25">
      <c r="B20" s="55" t="str">
        <f>'1. Milestone Worksheet'!B50</f>
        <v>1..</v>
      </c>
      <c r="C20" s="55">
        <v>0</v>
      </c>
      <c r="D20" s="55">
        <f>'1. Milestone Worksheet'!F50</f>
        <v>0</v>
      </c>
      <c r="E20" s="141">
        <f>'1. Milestone Worksheet'!G50</f>
        <v>0</v>
      </c>
      <c r="F20" s="20"/>
      <c r="G20" s="20"/>
      <c r="H20" s="20"/>
      <c r="I20" s="20"/>
      <c r="J20" s="20"/>
      <c r="K20" s="20"/>
      <c r="L20" s="20"/>
      <c r="M20" s="21"/>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row>
    <row r="21" spans="2:41" s="26" customFormat="1" x14ac:dyDescent="0.25">
      <c r="B21" s="55" t="str">
        <f>'1. Milestone Worksheet'!B51</f>
        <v>1..</v>
      </c>
      <c r="C21" s="55">
        <v>0</v>
      </c>
      <c r="D21" s="55">
        <f>'1. Milestone Worksheet'!F51</f>
        <v>0</v>
      </c>
      <c r="E21" s="141">
        <f>'1. Milestone Worksheet'!G51</f>
        <v>0</v>
      </c>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row>
    <row r="22" spans="2:41" s="26" customFormat="1" x14ac:dyDescent="0.25">
      <c r="B22" s="55" t="str">
        <f>'1. Milestone Worksheet'!B52</f>
        <v>1..</v>
      </c>
      <c r="C22" s="55">
        <v>0</v>
      </c>
      <c r="D22" s="55">
        <f>'1. Milestone Worksheet'!F52</f>
        <v>0</v>
      </c>
      <c r="E22" s="141">
        <f>'1. Milestone Worksheet'!G52</f>
        <v>0</v>
      </c>
      <c r="F22" s="20"/>
      <c r="G22" s="20"/>
      <c r="H22" s="20"/>
      <c r="I22" s="20"/>
      <c r="J22" s="20"/>
      <c r="K22" s="20"/>
      <c r="L22" s="20"/>
      <c r="M22" s="20"/>
      <c r="N22" s="20"/>
      <c r="O22" s="20"/>
      <c r="P22" s="20"/>
      <c r="Q22" s="21"/>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row>
    <row r="23" spans="2:41" s="26" customFormat="1" x14ac:dyDescent="0.25">
      <c r="B23" s="55" t="str">
        <f>'1. Milestone Worksheet'!B53</f>
        <v>1..</v>
      </c>
      <c r="C23" s="55">
        <v>0</v>
      </c>
      <c r="D23" s="55">
        <f>'1. Milestone Worksheet'!F53</f>
        <v>0</v>
      </c>
      <c r="E23" s="141">
        <f>'1. Milestone Worksheet'!G53</f>
        <v>0</v>
      </c>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row>
    <row r="24" spans="2:41" s="26" customFormat="1" x14ac:dyDescent="0.25">
      <c r="B24" s="55" t="str">
        <f>'1. Milestone Worksheet'!B72</f>
        <v>2..</v>
      </c>
      <c r="C24" s="55" cm="1">
        <f t="array" ref="C24:C39">'1. Milestone Worksheet'!D72:D87</f>
        <v>0</v>
      </c>
      <c r="D24" s="55">
        <f>'1. Milestone Worksheet'!F72</f>
        <v>0</v>
      </c>
      <c r="E24" s="141">
        <f>'1. Milestone Worksheet'!G72</f>
        <v>0</v>
      </c>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row>
    <row r="25" spans="2:41" s="26" customFormat="1" x14ac:dyDescent="0.25">
      <c r="B25" s="55" t="str">
        <f>'1. Milestone Worksheet'!B73</f>
        <v>2..</v>
      </c>
      <c r="C25" s="55">
        <v>0</v>
      </c>
      <c r="D25" s="55">
        <f>'1. Milestone Worksheet'!F73</f>
        <v>0</v>
      </c>
      <c r="E25" s="141">
        <f>'1. Milestone Worksheet'!G73</f>
        <v>0</v>
      </c>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row>
    <row r="26" spans="2:41" s="26" customFormat="1" x14ac:dyDescent="0.25">
      <c r="B26" s="55" t="str">
        <f>'1. Milestone Worksheet'!B74</f>
        <v>2..</v>
      </c>
      <c r="C26" s="55">
        <v>0</v>
      </c>
      <c r="D26" s="55">
        <f>'1. Milestone Worksheet'!F74</f>
        <v>0</v>
      </c>
      <c r="E26" s="141">
        <f>'1. Milestone Worksheet'!G74</f>
        <v>0</v>
      </c>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row>
    <row r="27" spans="2:41" s="26" customFormat="1" x14ac:dyDescent="0.25">
      <c r="B27" s="55" t="str">
        <f>'1. Milestone Worksheet'!B75</f>
        <v>2..</v>
      </c>
      <c r="C27" s="55">
        <v>0</v>
      </c>
      <c r="D27" s="55">
        <f>'1. Milestone Worksheet'!F75</f>
        <v>0</v>
      </c>
      <c r="E27" s="141">
        <f>'1. Milestone Worksheet'!G75</f>
        <v>0</v>
      </c>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row>
    <row r="28" spans="2:41" s="26" customFormat="1" x14ac:dyDescent="0.25">
      <c r="B28" s="55" t="str">
        <f>'1. Milestone Worksheet'!B76</f>
        <v>2..</v>
      </c>
      <c r="C28" s="55">
        <v>0</v>
      </c>
      <c r="D28" s="55">
        <f>'1. Milestone Worksheet'!F76</f>
        <v>0</v>
      </c>
      <c r="E28" s="141">
        <f>'1. Milestone Worksheet'!G76</f>
        <v>0</v>
      </c>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row>
    <row r="29" spans="2:41" s="26" customFormat="1" x14ac:dyDescent="0.25">
      <c r="B29" s="55" t="str">
        <f>'1. Milestone Worksheet'!B77</f>
        <v>2..</v>
      </c>
      <c r="C29" s="55">
        <v>0</v>
      </c>
      <c r="D29" s="55">
        <f>'1. Milestone Worksheet'!F77</f>
        <v>0</v>
      </c>
      <c r="E29" s="141">
        <f>'1. Milestone Worksheet'!G77</f>
        <v>0</v>
      </c>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row>
    <row r="30" spans="2:41" s="26" customFormat="1" x14ac:dyDescent="0.25">
      <c r="B30" s="55" t="str">
        <f>'1. Milestone Worksheet'!B78</f>
        <v>2..</v>
      </c>
      <c r="C30" s="55">
        <v>0</v>
      </c>
      <c r="D30" s="55">
        <f>'1. Milestone Worksheet'!F78</f>
        <v>0</v>
      </c>
      <c r="E30" s="141">
        <f>'1. Milestone Worksheet'!G78</f>
        <v>0</v>
      </c>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row>
    <row r="31" spans="2:41" s="26" customFormat="1" x14ac:dyDescent="0.25">
      <c r="B31" s="55" t="str">
        <f>'1. Milestone Worksheet'!B79</f>
        <v>2..</v>
      </c>
      <c r="C31" s="55">
        <v>0</v>
      </c>
      <c r="D31" s="55">
        <f>'1. Milestone Worksheet'!F79</f>
        <v>0</v>
      </c>
      <c r="E31" s="141">
        <f>'1. Milestone Worksheet'!G79</f>
        <v>0</v>
      </c>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row>
    <row r="32" spans="2:41" s="26" customFormat="1" x14ac:dyDescent="0.25">
      <c r="B32" s="55" t="str">
        <f>'1. Milestone Worksheet'!B80</f>
        <v>2..</v>
      </c>
      <c r="C32" s="55">
        <v>0</v>
      </c>
      <c r="D32" s="55">
        <f>'1. Milestone Worksheet'!F80</f>
        <v>0</v>
      </c>
      <c r="E32" s="141">
        <f>'1. Milestone Worksheet'!G80</f>
        <v>0</v>
      </c>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row>
    <row r="33" spans="2:41" s="26" customFormat="1" x14ac:dyDescent="0.25">
      <c r="B33" s="55" t="str">
        <f>'1. Milestone Worksheet'!B81</f>
        <v>2..</v>
      </c>
      <c r="C33" s="55">
        <v>0</v>
      </c>
      <c r="D33" s="55">
        <f>'1. Milestone Worksheet'!F81</f>
        <v>0</v>
      </c>
      <c r="E33" s="141">
        <f>'1. Milestone Worksheet'!G81</f>
        <v>0</v>
      </c>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row>
    <row r="34" spans="2:41" s="26" customFormat="1" x14ac:dyDescent="0.25">
      <c r="B34" s="55" t="str">
        <f>'1. Milestone Worksheet'!B82</f>
        <v>2..</v>
      </c>
      <c r="C34" s="55">
        <v>0</v>
      </c>
      <c r="D34" s="55">
        <f>'1. Milestone Worksheet'!F82</f>
        <v>0</v>
      </c>
      <c r="E34" s="141">
        <f>'1. Milestone Worksheet'!G82</f>
        <v>0</v>
      </c>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row>
    <row r="35" spans="2:41" s="26" customFormat="1" x14ac:dyDescent="0.25">
      <c r="B35" s="55" t="str">
        <f>'1. Milestone Worksheet'!B83</f>
        <v>2..</v>
      </c>
      <c r="C35" s="55">
        <v>0</v>
      </c>
      <c r="D35" s="55">
        <f>'1. Milestone Worksheet'!F83</f>
        <v>0</v>
      </c>
      <c r="E35" s="141">
        <f>'1. Milestone Worksheet'!G83</f>
        <v>0</v>
      </c>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row>
    <row r="36" spans="2:41" s="26" customFormat="1" x14ac:dyDescent="0.25">
      <c r="B36" s="55" t="str">
        <f>'1. Milestone Worksheet'!B84</f>
        <v>2..</v>
      </c>
      <c r="C36" s="55">
        <v>0</v>
      </c>
      <c r="D36" s="55">
        <f>'1. Milestone Worksheet'!F84</f>
        <v>0</v>
      </c>
      <c r="E36" s="141">
        <f>'1. Milestone Worksheet'!G84</f>
        <v>0</v>
      </c>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row>
    <row r="37" spans="2:41" s="26" customFormat="1" x14ac:dyDescent="0.25">
      <c r="B37" s="55" t="str">
        <f>'1. Milestone Worksheet'!B85</f>
        <v>2..</v>
      </c>
      <c r="C37" s="55">
        <v>0</v>
      </c>
      <c r="D37" s="55">
        <f>'1. Milestone Worksheet'!F85</f>
        <v>0</v>
      </c>
      <c r="E37" s="141">
        <f>'1. Milestone Worksheet'!G85</f>
        <v>0</v>
      </c>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row>
    <row r="38" spans="2:41" s="26" customFormat="1" x14ac:dyDescent="0.25">
      <c r="B38" s="55" t="str">
        <f>'1. Milestone Worksheet'!B86</f>
        <v>2..</v>
      </c>
      <c r="C38" s="55">
        <v>0</v>
      </c>
      <c r="D38" s="55">
        <f>'1. Milestone Worksheet'!F86</f>
        <v>0</v>
      </c>
      <c r="E38" s="141">
        <f>'1. Milestone Worksheet'!G86</f>
        <v>0</v>
      </c>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row>
    <row r="39" spans="2:41" s="26" customFormat="1" x14ac:dyDescent="0.25">
      <c r="B39" s="55" t="str">
        <f>'1. Milestone Worksheet'!B87</f>
        <v>2..</v>
      </c>
      <c r="C39" s="55">
        <v>0</v>
      </c>
      <c r="D39" s="55">
        <f>'1. Milestone Worksheet'!F87</f>
        <v>0</v>
      </c>
      <c r="E39" s="141">
        <f>'1. Milestone Worksheet'!G87</f>
        <v>0</v>
      </c>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row>
    <row r="40" spans="2:41" s="26" customFormat="1" x14ac:dyDescent="0.25">
      <c r="B40" s="55" t="str">
        <f>'1. Milestone Worksheet'!B105</f>
        <v>3..</v>
      </c>
      <c r="C40" s="55" cm="1">
        <f t="array" ref="C40:C55">'1. Milestone Worksheet'!D105:D120</f>
        <v>0</v>
      </c>
      <c r="D40" s="55">
        <f>'1. Milestone Worksheet'!F105</f>
        <v>0</v>
      </c>
      <c r="E40" s="141">
        <f>'1. Milestone Worksheet'!G105</f>
        <v>0</v>
      </c>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row>
    <row r="41" spans="2:41" s="26" customFormat="1" x14ac:dyDescent="0.25">
      <c r="B41" s="55" t="str">
        <f>'1. Milestone Worksheet'!B106</f>
        <v>3..</v>
      </c>
      <c r="C41" s="55">
        <v>0</v>
      </c>
      <c r="D41" s="55">
        <f>'1. Milestone Worksheet'!F106</f>
        <v>0</v>
      </c>
      <c r="E41" s="141">
        <f>'1. Milestone Worksheet'!G106</f>
        <v>0</v>
      </c>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row>
    <row r="42" spans="2:41" s="26" customFormat="1" x14ac:dyDescent="0.25">
      <c r="B42" s="55" t="str">
        <f>'1. Milestone Worksheet'!B107</f>
        <v>3..</v>
      </c>
      <c r="C42" s="55">
        <v>0</v>
      </c>
      <c r="D42" s="55">
        <f>'1. Milestone Worksheet'!F107</f>
        <v>0</v>
      </c>
      <c r="E42" s="141">
        <f>'1. Milestone Worksheet'!G107</f>
        <v>0</v>
      </c>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row>
    <row r="43" spans="2:41" s="26" customFormat="1" x14ac:dyDescent="0.25">
      <c r="B43" s="55" t="str">
        <f>'1. Milestone Worksheet'!B108</f>
        <v>3..</v>
      </c>
      <c r="C43" s="55">
        <v>0</v>
      </c>
      <c r="D43" s="55">
        <f>'1. Milestone Worksheet'!F108</f>
        <v>0</v>
      </c>
      <c r="E43" s="141">
        <f>'1. Milestone Worksheet'!G108</f>
        <v>0</v>
      </c>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row>
    <row r="44" spans="2:41" s="26" customFormat="1" x14ac:dyDescent="0.25">
      <c r="B44" s="55" t="str">
        <f>'1. Milestone Worksheet'!B109</f>
        <v>3..</v>
      </c>
      <c r="C44" s="55">
        <v>0</v>
      </c>
      <c r="D44" s="55">
        <f>'1. Milestone Worksheet'!F109</f>
        <v>0</v>
      </c>
      <c r="E44" s="141">
        <f>'1. Milestone Worksheet'!G109</f>
        <v>0</v>
      </c>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row>
    <row r="45" spans="2:41" s="26" customFormat="1" x14ac:dyDescent="0.25">
      <c r="B45" s="55" t="str">
        <f>'1. Milestone Worksheet'!B110</f>
        <v>3..</v>
      </c>
      <c r="C45" s="55">
        <v>0</v>
      </c>
      <c r="D45" s="55">
        <f>'1. Milestone Worksheet'!F110</f>
        <v>0</v>
      </c>
      <c r="E45" s="141">
        <f>'1. Milestone Worksheet'!G110</f>
        <v>0</v>
      </c>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row>
    <row r="46" spans="2:41" s="26" customFormat="1" x14ac:dyDescent="0.25">
      <c r="B46" s="55" t="str">
        <f>'1. Milestone Worksheet'!B111</f>
        <v>3..</v>
      </c>
      <c r="C46" s="55">
        <v>0</v>
      </c>
      <c r="D46" s="55">
        <f>'1. Milestone Worksheet'!F111</f>
        <v>0</v>
      </c>
      <c r="E46" s="141">
        <f>'1. Milestone Worksheet'!G111</f>
        <v>0</v>
      </c>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row>
    <row r="47" spans="2:41" s="26" customFormat="1" x14ac:dyDescent="0.25">
      <c r="B47" s="55" t="str">
        <f>'1. Milestone Worksheet'!B112</f>
        <v>3..</v>
      </c>
      <c r="C47" s="55">
        <v>0</v>
      </c>
      <c r="D47" s="55">
        <f>'1. Milestone Worksheet'!F112</f>
        <v>0</v>
      </c>
      <c r="E47" s="141">
        <f>'1. Milestone Worksheet'!G112</f>
        <v>0</v>
      </c>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row>
    <row r="48" spans="2:41" s="26" customFormat="1" x14ac:dyDescent="0.25">
      <c r="B48" s="55" t="str">
        <f>'1. Milestone Worksheet'!B113</f>
        <v>3..</v>
      </c>
      <c r="C48" s="55">
        <v>0</v>
      </c>
      <c r="D48" s="55">
        <f>'1. Milestone Worksheet'!F113</f>
        <v>0</v>
      </c>
      <c r="E48" s="141">
        <f>'1. Milestone Worksheet'!G113</f>
        <v>0</v>
      </c>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row>
    <row r="49" spans="2:41" s="26" customFormat="1" x14ac:dyDescent="0.25">
      <c r="B49" s="55" t="str">
        <f>'1. Milestone Worksheet'!B114</f>
        <v>3..</v>
      </c>
      <c r="C49" s="55">
        <v>0</v>
      </c>
      <c r="D49" s="55">
        <f>'1. Milestone Worksheet'!F114</f>
        <v>0</v>
      </c>
      <c r="E49" s="141">
        <f>'1. Milestone Worksheet'!G114</f>
        <v>0</v>
      </c>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row>
    <row r="50" spans="2:41" s="26" customFormat="1" x14ac:dyDescent="0.25">
      <c r="B50" s="55" t="str">
        <f>'1. Milestone Worksheet'!B115</f>
        <v>3..</v>
      </c>
      <c r="C50" s="55">
        <v>0</v>
      </c>
      <c r="D50" s="55">
        <f>'1. Milestone Worksheet'!F115</f>
        <v>0</v>
      </c>
      <c r="E50" s="141">
        <f>'1. Milestone Worksheet'!G115</f>
        <v>0</v>
      </c>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row>
    <row r="51" spans="2:41" s="26" customFormat="1" x14ac:dyDescent="0.25">
      <c r="B51" s="55" t="str">
        <f>'1. Milestone Worksheet'!B116</f>
        <v>3..</v>
      </c>
      <c r="C51" s="55">
        <v>0</v>
      </c>
      <c r="D51" s="55">
        <f>'1. Milestone Worksheet'!F116</f>
        <v>0</v>
      </c>
      <c r="E51" s="141">
        <f>'1. Milestone Worksheet'!G116</f>
        <v>0</v>
      </c>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row>
    <row r="52" spans="2:41" s="26" customFormat="1" x14ac:dyDescent="0.25">
      <c r="B52" s="55" t="str">
        <f>'1. Milestone Worksheet'!B117</f>
        <v>3..</v>
      </c>
      <c r="C52" s="55">
        <v>0</v>
      </c>
      <c r="D52" s="55">
        <f>'1. Milestone Worksheet'!F117</f>
        <v>0</v>
      </c>
      <c r="E52" s="141">
        <f>'1. Milestone Worksheet'!G117</f>
        <v>0</v>
      </c>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row>
    <row r="53" spans="2:41" s="26" customFormat="1" x14ac:dyDescent="0.25">
      <c r="B53" s="55" t="str">
        <f>'1. Milestone Worksheet'!B118</f>
        <v>3..</v>
      </c>
      <c r="C53" s="55">
        <v>0</v>
      </c>
      <c r="D53" s="55">
        <f>'1. Milestone Worksheet'!F118</f>
        <v>0</v>
      </c>
      <c r="E53" s="141">
        <f>'1. Milestone Worksheet'!G118</f>
        <v>0</v>
      </c>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row>
    <row r="54" spans="2:41" s="26" customFormat="1" x14ac:dyDescent="0.25">
      <c r="B54" s="55" t="str">
        <f>'1. Milestone Worksheet'!B119</f>
        <v>3..</v>
      </c>
      <c r="C54" s="55">
        <v>0</v>
      </c>
      <c r="D54" s="55">
        <f>'1. Milestone Worksheet'!F119</f>
        <v>0</v>
      </c>
      <c r="E54" s="141">
        <f>'1. Milestone Worksheet'!G119</f>
        <v>0</v>
      </c>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row>
    <row r="55" spans="2:41" s="26" customFormat="1" x14ac:dyDescent="0.25">
      <c r="B55" s="55" t="str">
        <f>'1. Milestone Worksheet'!B120</f>
        <v>3..</v>
      </c>
      <c r="C55" s="55">
        <v>0</v>
      </c>
      <c r="D55" s="55">
        <f>'1. Milestone Worksheet'!F120</f>
        <v>0</v>
      </c>
      <c r="E55" s="141">
        <f>'1. Milestone Worksheet'!G120</f>
        <v>0</v>
      </c>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row>
    <row r="56" spans="2:41" s="26" customFormat="1" x14ac:dyDescent="0.25">
      <c r="B56" s="55" t="str">
        <f>'1. Milestone Worksheet'!B139</f>
        <v>4..</v>
      </c>
      <c r="C56" s="55" cm="1">
        <f t="array" ref="C56:C71">'1. Milestone Worksheet'!D139:D154</f>
        <v>0</v>
      </c>
      <c r="D56" s="55">
        <f>'1. Milestone Worksheet'!F139</f>
        <v>0</v>
      </c>
      <c r="E56" s="141">
        <f>'1. Milestone Worksheet'!G139</f>
        <v>0</v>
      </c>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row>
    <row r="57" spans="2:41" s="26" customFormat="1" x14ac:dyDescent="0.25">
      <c r="B57" s="55" t="str">
        <f>'1. Milestone Worksheet'!B140</f>
        <v>4..</v>
      </c>
      <c r="C57" s="55">
        <v>0</v>
      </c>
      <c r="D57" s="55">
        <f>'1. Milestone Worksheet'!F140</f>
        <v>0</v>
      </c>
      <c r="E57" s="141">
        <f>'1. Milestone Worksheet'!G140</f>
        <v>0</v>
      </c>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row>
    <row r="58" spans="2:41" s="26" customFormat="1" x14ac:dyDescent="0.25">
      <c r="B58" s="55" t="str">
        <f>'1. Milestone Worksheet'!B141</f>
        <v>4..</v>
      </c>
      <c r="C58" s="55">
        <v>0</v>
      </c>
      <c r="D58" s="55">
        <f>'1. Milestone Worksheet'!F141</f>
        <v>0</v>
      </c>
      <c r="E58" s="141">
        <f>'1. Milestone Worksheet'!G141</f>
        <v>0</v>
      </c>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row>
    <row r="59" spans="2:41" s="26" customFormat="1" x14ac:dyDescent="0.25">
      <c r="B59" s="55" t="str">
        <f>'1. Milestone Worksheet'!B142</f>
        <v>4..</v>
      </c>
      <c r="C59" s="55">
        <v>0</v>
      </c>
      <c r="D59" s="55">
        <f>'1. Milestone Worksheet'!F142</f>
        <v>0</v>
      </c>
      <c r="E59" s="141">
        <f>'1. Milestone Worksheet'!G142</f>
        <v>0</v>
      </c>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row>
    <row r="60" spans="2:41" s="26" customFormat="1" x14ac:dyDescent="0.25">
      <c r="B60" s="55" t="str">
        <f>'1. Milestone Worksheet'!B143</f>
        <v>4..</v>
      </c>
      <c r="C60" s="55">
        <v>0</v>
      </c>
      <c r="D60" s="55">
        <f>'1. Milestone Worksheet'!F143</f>
        <v>0</v>
      </c>
      <c r="E60" s="141">
        <f>'1. Milestone Worksheet'!G143</f>
        <v>0</v>
      </c>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row>
    <row r="61" spans="2:41" s="26" customFormat="1" x14ac:dyDescent="0.25">
      <c r="B61" s="55" t="str">
        <f>'1. Milestone Worksheet'!B144</f>
        <v>4..</v>
      </c>
      <c r="C61" s="55">
        <v>0</v>
      </c>
      <c r="D61" s="55">
        <f>'1. Milestone Worksheet'!F144</f>
        <v>0</v>
      </c>
      <c r="E61" s="141">
        <f>'1. Milestone Worksheet'!G144</f>
        <v>0</v>
      </c>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row>
    <row r="62" spans="2:41" s="26" customFormat="1" x14ac:dyDescent="0.25">
      <c r="B62" s="55" t="str">
        <f>'1. Milestone Worksheet'!B145</f>
        <v>4..</v>
      </c>
      <c r="C62" s="55">
        <v>0</v>
      </c>
      <c r="D62" s="55">
        <f>'1. Milestone Worksheet'!F145</f>
        <v>0</v>
      </c>
      <c r="E62" s="141">
        <f>'1. Milestone Worksheet'!G145</f>
        <v>0</v>
      </c>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row>
    <row r="63" spans="2:41" s="26" customFormat="1" x14ac:dyDescent="0.25">
      <c r="B63" s="55" t="str">
        <f>'1. Milestone Worksheet'!B146</f>
        <v>4..</v>
      </c>
      <c r="C63" s="55">
        <v>0</v>
      </c>
      <c r="D63" s="55">
        <f>'1. Milestone Worksheet'!F146</f>
        <v>0</v>
      </c>
      <c r="E63" s="141">
        <f>'1. Milestone Worksheet'!G146</f>
        <v>0</v>
      </c>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row>
    <row r="64" spans="2:41" s="26" customFormat="1" x14ac:dyDescent="0.25">
      <c r="B64" s="55" t="str">
        <f>'1. Milestone Worksheet'!B147</f>
        <v>4..</v>
      </c>
      <c r="C64" s="55">
        <v>0</v>
      </c>
      <c r="D64" s="55">
        <f>'1. Milestone Worksheet'!F147</f>
        <v>0</v>
      </c>
      <c r="E64" s="141">
        <f>'1. Milestone Worksheet'!G147</f>
        <v>0</v>
      </c>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row>
    <row r="65" spans="2:41" s="26" customFormat="1" x14ac:dyDescent="0.25">
      <c r="B65" s="55" t="str">
        <f>'1. Milestone Worksheet'!B148</f>
        <v>4..</v>
      </c>
      <c r="C65" s="55">
        <v>0</v>
      </c>
      <c r="D65" s="55">
        <f>'1. Milestone Worksheet'!F148</f>
        <v>0</v>
      </c>
      <c r="E65" s="141">
        <f>'1. Milestone Worksheet'!G148</f>
        <v>0</v>
      </c>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row>
    <row r="66" spans="2:41" s="26" customFormat="1" x14ac:dyDescent="0.25">
      <c r="B66" s="55" t="str">
        <f>'1. Milestone Worksheet'!B149</f>
        <v>4..</v>
      </c>
      <c r="C66" s="55">
        <v>0</v>
      </c>
      <c r="D66" s="55">
        <f>'1. Milestone Worksheet'!F149</f>
        <v>0</v>
      </c>
      <c r="E66" s="141">
        <f>'1. Milestone Worksheet'!G149</f>
        <v>0</v>
      </c>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row>
    <row r="67" spans="2:41" s="26" customFormat="1" x14ac:dyDescent="0.25">
      <c r="B67" s="55" t="str">
        <f>'1. Milestone Worksheet'!B150</f>
        <v>4..</v>
      </c>
      <c r="C67" s="55">
        <v>0</v>
      </c>
      <c r="D67" s="55">
        <f>'1. Milestone Worksheet'!F150</f>
        <v>0</v>
      </c>
      <c r="E67" s="141">
        <f>'1. Milestone Worksheet'!G150</f>
        <v>0</v>
      </c>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row>
    <row r="68" spans="2:41" s="26" customFormat="1" x14ac:dyDescent="0.25">
      <c r="B68" s="55" t="str">
        <f>'1. Milestone Worksheet'!B151</f>
        <v>4..</v>
      </c>
      <c r="C68" s="55">
        <v>0</v>
      </c>
      <c r="D68" s="55">
        <f>'1. Milestone Worksheet'!F151</f>
        <v>0</v>
      </c>
      <c r="E68" s="141">
        <f>'1. Milestone Worksheet'!G151</f>
        <v>0</v>
      </c>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row>
    <row r="69" spans="2:41" s="26" customFormat="1" x14ac:dyDescent="0.25">
      <c r="B69" s="55" t="str">
        <f>'1. Milestone Worksheet'!B152</f>
        <v>4..</v>
      </c>
      <c r="C69" s="55">
        <v>0</v>
      </c>
      <c r="D69" s="55">
        <f>'1. Milestone Worksheet'!F152</f>
        <v>0</v>
      </c>
      <c r="E69" s="141">
        <f>'1. Milestone Worksheet'!G152</f>
        <v>0</v>
      </c>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row>
    <row r="70" spans="2:41" s="26" customFormat="1" x14ac:dyDescent="0.25">
      <c r="B70" s="55" t="str">
        <f>'1. Milestone Worksheet'!B153</f>
        <v>4..</v>
      </c>
      <c r="C70" s="55">
        <v>0</v>
      </c>
      <c r="D70" s="55">
        <f>'1. Milestone Worksheet'!F153</f>
        <v>0</v>
      </c>
      <c r="E70" s="141">
        <f>'1. Milestone Worksheet'!G153</f>
        <v>0</v>
      </c>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row>
    <row r="71" spans="2:41" s="26" customFormat="1" x14ac:dyDescent="0.25">
      <c r="B71" s="55" t="str">
        <f>'1. Milestone Worksheet'!B154</f>
        <v>4..</v>
      </c>
      <c r="C71" s="55">
        <v>0</v>
      </c>
      <c r="D71" s="55">
        <f>'1. Milestone Worksheet'!F154</f>
        <v>0</v>
      </c>
      <c r="E71" s="141">
        <f>'1. Milestone Worksheet'!G154</f>
        <v>0</v>
      </c>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row>
    <row r="72" spans="2:41" s="26" customFormat="1" x14ac:dyDescent="0.25">
      <c r="B72" s="55" t="str">
        <f>'1. Milestone Worksheet'!B173</f>
        <v>5..</v>
      </c>
      <c r="C72" s="55" cm="1">
        <f t="array" ref="C72:C87">'1. Milestone Worksheet'!D173:D188</f>
        <v>0</v>
      </c>
      <c r="D72" s="55">
        <f>'1. Milestone Worksheet'!F173</f>
        <v>0</v>
      </c>
      <c r="E72" s="141">
        <f>'1. Milestone Worksheet'!G173</f>
        <v>0</v>
      </c>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row>
    <row r="73" spans="2:41" s="26" customFormat="1" x14ac:dyDescent="0.25">
      <c r="B73" s="55" t="str">
        <f>'1. Milestone Worksheet'!B174</f>
        <v>5..</v>
      </c>
      <c r="C73" s="55">
        <v>0</v>
      </c>
      <c r="D73" s="55">
        <f>'1. Milestone Worksheet'!F174</f>
        <v>0</v>
      </c>
      <c r="E73" s="141">
        <f>'1. Milestone Worksheet'!G174</f>
        <v>0</v>
      </c>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row>
    <row r="74" spans="2:41" s="26" customFormat="1" x14ac:dyDescent="0.25">
      <c r="B74" s="55" t="str">
        <f>'1. Milestone Worksheet'!B175</f>
        <v>5..</v>
      </c>
      <c r="C74" s="55">
        <v>0</v>
      </c>
      <c r="D74" s="55">
        <f>'1. Milestone Worksheet'!F175</f>
        <v>0</v>
      </c>
      <c r="E74" s="141">
        <f>'1. Milestone Worksheet'!G175</f>
        <v>0</v>
      </c>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row>
    <row r="75" spans="2:41" s="26" customFormat="1" x14ac:dyDescent="0.25">
      <c r="B75" s="55" t="str">
        <f>'1. Milestone Worksheet'!B176</f>
        <v>5..</v>
      </c>
      <c r="C75" s="55">
        <v>0</v>
      </c>
      <c r="D75" s="55">
        <f>'1. Milestone Worksheet'!F176</f>
        <v>0</v>
      </c>
      <c r="E75" s="141">
        <f>'1. Milestone Worksheet'!G176</f>
        <v>0</v>
      </c>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row>
    <row r="76" spans="2:41" s="26" customFormat="1" x14ac:dyDescent="0.25">
      <c r="B76" s="55" t="str">
        <f>'1. Milestone Worksheet'!B177</f>
        <v>5..</v>
      </c>
      <c r="C76" s="55">
        <v>0</v>
      </c>
      <c r="D76" s="55">
        <f>'1. Milestone Worksheet'!F177</f>
        <v>0</v>
      </c>
      <c r="E76" s="141">
        <f>'1. Milestone Worksheet'!G177</f>
        <v>0</v>
      </c>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row>
    <row r="77" spans="2:41" s="26" customFormat="1" x14ac:dyDescent="0.25">
      <c r="B77" s="55" t="str">
        <f>'1. Milestone Worksheet'!B178</f>
        <v>5..</v>
      </c>
      <c r="C77" s="55">
        <v>0</v>
      </c>
      <c r="D77" s="55">
        <f>'1. Milestone Worksheet'!F178</f>
        <v>0</v>
      </c>
      <c r="E77" s="141">
        <f>'1. Milestone Worksheet'!G178</f>
        <v>0</v>
      </c>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row>
    <row r="78" spans="2:41" s="26" customFormat="1" x14ac:dyDescent="0.25">
      <c r="B78" s="55" t="str">
        <f>'1. Milestone Worksheet'!B179</f>
        <v>5..</v>
      </c>
      <c r="C78" s="55">
        <v>0</v>
      </c>
      <c r="D78" s="55">
        <f>'1. Milestone Worksheet'!F179</f>
        <v>0</v>
      </c>
      <c r="E78" s="141">
        <f>'1. Milestone Worksheet'!G179</f>
        <v>0</v>
      </c>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row>
    <row r="79" spans="2:41" s="26" customFormat="1" x14ac:dyDescent="0.25">
      <c r="B79" s="55" t="str">
        <f>'1. Milestone Worksheet'!B180</f>
        <v>5..</v>
      </c>
      <c r="C79" s="55">
        <v>0</v>
      </c>
      <c r="D79" s="55">
        <f>'1. Milestone Worksheet'!F180</f>
        <v>0</v>
      </c>
      <c r="E79" s="141">
        <f>'1. Milestone Worksheet'!G180</f>
        <v>0</v>
      </c>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row>
    <row r="80" spans="2:41" s="26" customFormat="1" x14ac:dyDescent="0.25">
      <c r="B80" s="55" t="str">
        <f>'1. Milestone Worksheet'!B181</f>
        <v>5..</v>
      </c>
      <c r="C80" s="55">
        <v>0</v>
      </c>
      <c r="D80" s="55">
        <f>'1. Milestone Worksheet'!F181</f>
        <v>0</v>
      </c>
      <c r="E80" s="141">
        <f>'1. Milestone Worksheet'!G181</f>
        <v>0</v>
      </c>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row>
    <row r="81" spans="2:41" s="26" customFormat="1" x14ac:dyDescent="0.25">
      <c r="B81" s="55" t="str">
        <f>'1. Milestone Worksheet'!B182</f>
        <v>5..</v>
      </c>
      <c r="C81" s="55">
        <v>0</v>
      </c>
      <c r="D81" s="55">
        <f>'1. Milestone Worksheet'!F182</f>
        <v>0</v>
      </c>
      <c r="E81" s="141">
        <f>'1. Milestone Worksheet'!G182</f>
        <v>0</v>
      </c>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row>
    <row r="82" spans="2:41" s="26" customFormat="1" x14ac:dyDescent="0.25">
      <c r="B82" s="55" t="str">
        <f>'1. Milestone Worksheet'!B183</f>
        <v>5..</v>
      </c>
      <c r="C82" s="55">
        <v>0</v>
      </c>
      <c r="D82" s="55">
        <f>'1. Milestone Worksheet'!F183</f>
        <v>0</v>
      </c>
      <c r="E82" s="141">
        <f>'1. Milestone Worksheet'!G183</f>
        <v>0</v>
      </c>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row>
    <row r="83" spans="2:41" s="26" customFormat="1" x14ac:dyDescent="0.25">
      <c r="B83" s="55" t="str">
        <f>'1. Milestone Worksheet'!B184</f>
        <v>5..</v>
      </c>
      <c r="C83" s="55">
        <v>0</v>
      </c>
      <c r="D83" s="55">
        <f>'1. Milestone Worksheet'!F184</f>
        <v>0</v>
      </c>
      <c r="E83" s="141">
        <f>'1. Milestone Worksheet'!G184</f>
        <v>0</v>
      </c>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row>
    <row r="84" spans="2:41" s="26" customFormat="1" x14ac:dyDescent="0.25">
      <c r="B84" s="55" t="str">
        <f>'1. Milestone Worksheet'!B185</f>
        <v>5..</v>
      </c>
      <c r="C84" s="55">
        <v>0</v>
      </c>
      <c r="D84" s="55">
        <f>'1. Milestone Worksheet'!F185</f>
        <v>0</v>
      </c>
      <c r="E84" s="141">
        <f>'1. Milestone Worksheet'!G185</f>
        <v>0</v>
      </c>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row>
    <row r="85" spans="2:41" s="26" customFormat="1" x14ac:dyDescent="0.25">
      <c r="B85" s="55" t="str">
        <f>'1. Milestone Worksheet'!B186</f>
        <v>5..</v>
      </c>
      <c r="C85" s="55">
        <v>0</v>
      </c>
      <c r="D85" s="55">
        <f>'1. Milestone Worksheet'!F186</f>
        <v>0</v>
      </c>
      <c r="E85" s="141">
        <f>'1. Milestone Worksheet'!G186</f>
        <v>0</v>
      </c>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row>
    <row r="86" spans="2:41" s="26" customFormat="1" x14ac:dyDescent="0.25">
      <c r="B86" s="55" t="str">
        <f>'1. Milestone Worksheet'!B187</f>
        <v>5..</v>
      </c>
      <c r="C86" s="55">
        <v>0</v>
      </c>
      <c r="D86" s="55">
        <f>'1. Milestone Worksheet'!F187</f>
        <v>0</v>
      </c>
      <c r="E86" s="141">
        <f>'1. Milestone Worksheet'!G187</f>
        <v>0</v>
      </c>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row>
    <row r="87" spans="2:41" s="26" customFormat="1" x14ac:dyDescent="0.25">
      <c r="B87" s="55" t="str">
        <f>'1. Milestone Worksheet'!B188</f>
        <v>5..</v>
      </c>
      <c r="C87" s="55">
        <v>0</v>
      </c>
      <c r="D87" s="55">
        <f>'1. Milestone Worksheet'!F188</f>
        <v>0</v>
      </c>
      <c r="E87" s="141">
        <f>'1. Milestone Worksheet'!G188</f>
        <v>0</v>
      </c>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row>
    <row r="88" spans="2:41" s="26" customFormat="1" x14ac:dyDescent="0.25">
      <c r="B88" s="55" t="str">
        <f>'1. Milestone Worksheet'!B206</f>
        <v>6..</v>
      </c>
      <c r="C88" s="55" cm="1">
        <f t="array" ref="C88:C103">'1. Milestone Worksheet'!D206:D221</f>
        <v>0</v>
      </c>
      <c r="D88" s="55">
        <f>'1. Milestone Worksheet'!F206</f>
        <v>0</v>
      </c>
      <c r="E88" s="141">
        <f>'1. Milestone Worksheet'!G206</f>
        <v>0</v>
      </c>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row>
    <row r="89" spans="2:41" s="26" customFormat="1" x14ac:dyDescent="0.25">
      <c r="B89" s="55" t="str">
        <f>'1. Milestone Worksheet'!B207</f>
        <v>6..</v>
      </c>
      <c r="C89" s="55">
        <v>0</v>
      </c>
      <c r="D89" s="55">
        <f>'1. Milestone Worksheet'!F207</f>
        <v>0</v>
      </c>
      <c r="E89" s="141">
        <f>'1. Milestone Worksheet'!G207</f>
        <v>0</v>
      </c>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row>
    <row r="90" spans="2:41" s="26" customFormat="1" x14ac:dyDescent="0.25">
      <c r="B90" s="55" t="str">
        <f>'1. Milestone Worksheet'!B208</f>
        <v>6..</v>
      </c>
      <c r="C90" s="55">
        <v>0</v>
      </c>
      <c r="D90" s="55">
        <f>'1. Milestone Worksheet'!F208</f>
        <v>0</v>
      </c>
      <c r="E90" s="141">
        <f>'1. Milestone Worksheet'!G208</f>
        <v>0</v>
      </c>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row>
    <row r="91" spans="2:41" s="26" customFormat="1" x14ac:dyDescent="0.25">
      <c r="B91" s="55" t="str">
        <f>'1. Milestone Worksheet'!B209</f>
        <v>6..</v>
      </c>
      <c r="C91" s="55">
        <v>0</v>
      </c>
      <c r="D91" s="55">
        <f>'1. Milestone Worksheet'!F209</f>
        <v>0</v>
      </c>
      <c r="E91" s="141">
        <f>'1. Milestone Worksheet'!G209</f>
        <v>0</v>
      </c>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row>
    <row r="92" spans="2:41" s="26" customFormat="1" x14ac:dyDescent="0.25">
      <c r="B92" s="55" t="str">
        <f>'1. Milestone Worksheet'!B210</f>
        <v>6..</v>
      </c>
      <c r="C92" s="55">
        <v>0</v>
      </c>
      <c r="D92" s="55">
        <f>'1. Milestone Worksheet'!F210</f>
        <v>0</v>
      </c>
      <c r="E92" s="141">
        <f>'1. Milestone Worksheet'!G210</f>
        <v>0</v>
      </c>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row>
    <row r="93" spans="2:41" s="26" customFormat="1" x14ac:dyDescent="0.25">
      <c r="B93" s="55" t="str">
        <f>'1. Milestone Worksheet'!B211</f>
        <v>6..</v>
      </c>
      <c r="C93" s="55">
        <v>0</v>
      </c>
      <c r="D93" s="55">
        <f>'1. Milestone Worksheet'!F211</f>
        <v>0</v>
      </c>
      <c r="E93" s="141">
        <f>'1. Milestone Worksheet'!G211</f>
        <v>0</v>
      </c>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row>
    <row r="94" spans="2:41" s="26" customFormat="1" x14ac:dyDescent="0.25">
      <c r="B94" s="55" t="str">
        <f>'1. Milestone Worksheet'!B212</f>
        <v>6..</v>
      </c>
      <c r="C94" s="55">
        <v>0</v>
      </c>
      <c r="D94" s="55">
        <f>'1. Milestone Worksheet'!F212</f>
        <v>0</v>
      </c>
      <c r="E94" s="141">
        <f>'1. Milestone Worksheet'!G212</f>
        <v>0</v>
      </c>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row>
    <row r="95" spans="2:41" s="26" customFormat="1" x14ac:dyDescent="0.25">
      <c r="B95" s="55" t="str">
        <f>'1. Milestone Worksheet'!B213</f>
        <v>6..</v>
      </c>
      <c r="C95" s="55">
        <v>0</v>
      </c>
      <c r="D95" s="55">
        <f>'1. Milestone Worksheet'!F213</f>
        <v>0</v>
      </c>
      <c r="E95" s="141">
        <f>'1. Milestone Worksheet'!G213</f>
        <v>0</v>
      </c>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row>
    <row r="96" spans="2:41" s="26" customFormat="1" x14ac:dyDescent="0.25">
      <c r="B96" s="55" t="str">
        <f>'1. Milestone Worksheet'!B214</f>
        <v>6..</v>
      </c>
      <c r="C96" s="55">
        <v>0</v>
      </c>
      <c r="D96" s="55">
        <f>'1. Milestone Worksheet'!F214</f>
        <v>0</v>
      </c>
      <c r="E96" s="141">
        <f>'1. Milestone Worksheet'!G214</f>
        <v>0</v>
      </c>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row>
    <row r="97" spans="2:41" s="26" customFormat="1" x14ac:dyDescent="0.25">
      <c r="B97" s="55" t="str">
        <f>'1. Milestone Worksheet'!B215</f>
        <v>6..</v>
      </c>
      <c r="C97" s="55">
        <v>0</v>
      </c>
      <c r="D97" s="55">
        <f>'1. Milestone Worksheet'!F215</f>
        <v>0</v>
      </c>
      <c r="E97" s="141">
        <f>'1. Milestone Worksheet'!G215</f>
        <v>0</v>
      </c>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row>
    <row r="98" spans="2:41" s="26" customFormat="1" x14ac:dyDescent="0.25">
      <c r="B98" s="55" t="str">
        <f>'1. Milestone Worksheet'!B216</f>
        <v>6..</v>
      </c>
      <c r="C98" s="55">
        <v>0</v>
      </c>
      <c r="D98" s="55">
        <f>'1. Milestone Worksheet'!F216</f>
        <v>0</v>
      </c>
      <c r="E98" s="141">
        <f>'1. Milestone Worksheet'!G216</f>
        <v>0</v>
      </c>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row>
    <row r="99" spans="2:41" s="26" customFormat="1" x14ac:dyDescent="0.25">
      <c r="B99" s="55" t="str">
        <f>'1. Milestone Worksheet'!B217</f>
        <v>6..</v>
      </c>
      <c r="C99" s="55">
        <v>0</v>
      </c>
      <c r="D99" s="55">
        <f>'1. Milestone Worksheet'!F217</f>
        <v>0</v>
      </c>
      <c r="E99" s="141">
        <f>'1. Milestone Worksheet'!G217</f>
        <v>0</v>
      </c>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row>
    <row r="100" spans="2:41" s="26" customFormat="1" x14ac:dyDescent="0.25">
      <c r="B100" s="55" t="str">
        <f>'1. Milestone Worksheet'!B218</f>
        <v>6..</v>
      </c>
      <c r="C100" s="55">
        <v>0</v>
      </c>
      <c r="D100" s="55">
        <f>'1. Milestone Worksheet'!F218</f>
        <v>0</v>
      </c>
      <c r="E100" s="141">
        <f>'1. Milestone Worksheet'!G218</f>
        <v>0</v>
      </c>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row>
    <row r="101" spans="2:41" s="26" customFormat="1" x14ac:dyDescent="0.25">
      <c r="B101" s="55" t="str">
        <f>'1. Milestone Worksheet'!B219</f>
        <v>6..</v>
      </c>
      <c r="C101" s="55">
        <v>0</v>
      </c>
      <c r="D101" s="55">
        <f>'1. Milestone Worksheet'!F219</f>
        <v>0</v>
      </c>
      <c r="E101" s="141">
        <f>'1. Milestone Worksheet'!G219</f>
        <v>0</v>
      </c>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row>
    <row r="102" spans="2:41" s="26" customFormat="1" x14ac:dyDescent="0.25">
      <c r="B102" s="55" t="str">
        <f>'1. Milestone Worksheet'!B220</f>
        <v>6..</v>
      </c>
      <c r="C102" s="55">
        <v>0</v>
      </c>
      <c r="D102" s="55">
        <f>'1. Milestone Worksheet'!F220</f>
        <v>0</v>
      </c>
      <c r="E102" s="141">
        <f>'1. Milestone Worksheet'!G220</f>
        <v>0</v>
      </c>
      <c r="F102" s="20"/>
      <c r="G102" s="20"/>
      <c r="H102" s="20"/>
      <c r="I102" s="20"/>
      <c r="J102" s="20"/>
      <c r="K102" s="20"/>
      <c r="L102" s="20"/>
      <c r="M102" s="20"/>
      <c r="N102" s="20"/>
      <c r="O102" s="20"/>
      <c r="P102" s="20"/>
      <c r="Q102" s="20"/>
      <c r="R102" s="20"/>
      <c r="S102" s="20"/>
      <c r="T102" s="20"/>
      <c r="U102" s="20"/>
      <c r="V102" s="20"/>
      <c r="W102" s="20"/>
      <c r="X102" s="20"/>
      <c r="Y102" s="20"/>
      <c r="Z102" s="20"/>
      <c r="AA102" s="20"/>
      <c r="AB102" s="20"/>
      <c r="AC102" s="20"/>
      <c r="AD102" s="20"/>
      <c r="AE102" s="20"/>
      <c r="AF102" s="20"/>
      <c r="AG102" s="20"/>
      <c r="AH102" s="20"/>
      <c r="AI102" s="20"/>
      <c r="AJ102" s="20"/>
      <c r="AK102" s="20"/>
      <c r="AL102" s="20"/>
      <c r="AM102" s="20"/>
      <c r="AN102" s="20"/>
      <c r="AO102" s="20"/>
    </row>
    <row r="103" spans="2:41" s="26" customFormat="1" x14ac:dyDescent="0.25">
      <c r="B103" s="55" t="str">
        <f>'1. Milestone Worksheet'!B221</f>
        <v>6..</v>
      </c>
      <c r="C103" s="55">
        <v>0</v>
      </c>
      <c r="D103" s="55">
        <f>'1. Milestone Worksheet'!F221</f>
        <v>0</v>
      </c>
      <c r="E103" s="141">
        <f>'1. Milestone Worksheet'!G221</f>
        <v>0</v>
      </c>
      <c r="F103" s="20"/>
      <c r="G103" s="20"/>
      <c r="H103" s="20"/>
      <c r="I103" s="20"/>
      <c r="J103" s="20"/>
      <c r="K103" s="20"/>
      <c r="L103" s="20"/>
      <c r="M103" s="20"/>
      <c r="N103" s="20"/>
      <c r="O103" s="20"/>
      <c r="P103" s="20"/>
      <c r="Q103" s="20"/>
      <c r="R103" s="20"/>
      <c r="S103" s="20"/>
      <c r="T103" s="20"/>
      <c r="U103" s="20"/>
      <c r="V103" s="20"/>
      <c r="W103" s="20"/>
      <c r="X103" s="20"/>
      <c r="Y103" s="20"/>
      <c r="Z103" s="20"/>
      <c r="AA103" s="20"/>
      <c r="AB103" s="20"/>
      <c r="AC103" s="20"/>
      <c r="AD103" s="20"/>
      <c r="AE103" s="20"/>
      <c r="AF103" s="20"/>
      <c r="AG103" s="20"/>
      <c r="AH103" s="20"/>
      <c r="AI103" s="20"/>
      <c r="AJ103" s="20"/>
      <c r="AK103" s="20"/>
      <c r="AL103" s="20"/>
      <c r="AM103" s="20"/>
      <c r="AN103" s="20"/>
      <c r="AO103" s="20"/>
    </row>
  </sheetData>
  <sheetProtection algorithmName="SHA-512" hashValue="n56UN9LAo4mqfchPmzXkUYT8q9tJ2T3F7D6Gt40XsO2fEJ1Hs+BsyTrU1r2vYrL3aAmiGuHwFDclKVAO0C4SYA==" saltValue="gGGbDuvZQKXsZlGJSF3bpA==" spinCount="100000" sheet="1" objects="1" scenarios="1"/>
  <mergeCells count="2">
    <mergeCell ref="F6:Y6"/>
    <mergeCell ref="B5:E5"/>
  </mergeCells>
  <phoneticPr fontId="2" type="noConversion"/>
  <pageMargins left="0.75" right="0.75" top="1" bottom="1" header="0.5" footer="0.5"/>
  <pageSetup paperSize="5" scale="68" orientation="landscape" verticalDpi="300" r:id="rId1"/>
  <headerFooter alignWithMargins="0"/>
  <ignoredErrors>
    <ignoredError sqref="B8:B103"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pageSetUpPr fitToPage="1"/>
  </sheetPr>
  <dimension ref="B1:J103"/>
  <sheetViews>
    <sheetView showGridLines="0" zoomScaleNormal="100" workbookViewId="0">
      <selection activeCell="D8" sqref="D8"/>
    </sheetView>
  </sheetViews>
  <sheetFormatPr defaultRowHeight="13.2" x14ac:dyDescent="0.25"/>
  <cols>
    <col min="1" max="1" width="2.5546875" customWidth="1"/>
    <col min="2" max="2" width="14.77734375" customWidth="1"/>
    <col min="3" max="3" width="22.21875" customWidth="1"/>
    <col min="4" max="8" width="38.77734375" customWidth="1"/>
    <col min="10" max="10" width="15.5546875" customWidth="1"/>
    <col min="11" max="11" width="31.44140625" customWidth="1"/>
    <col min="12" max="12" width="15.5546875" customWidth="1"/>
    <col min="14" max="14" width="20.44140625" customWidth="1"/>
  </cols>
  <sheetData>
    <row r="1" spans="2:10" s="33" customFormat="1" x14ac:dyDescent="0.25">
      <c r="B1" s="104" t="s">
        <v>0</v>
      </c>
      <c r="C1" s="103">
        <f>'Project Appl. Part B Cover'!D4</f>
        <v>0</v>
      </c>
    </row>
    <row r="2" spans="2:10" s="33" customFormat="1" x14ac:dyDescent="0.25">
      <c r="B2" s="104" t="s">
        <v>116</v>
      </c>
      <c r="C2" s="103">
        <f>'Project Appl. Part B Cover'!D5</f>
        <v>0</v>
      </c>
    </row>
    <row r="3" spans="2:10" s="29" customFormat="1" ht="45" x14ac:dyDescent="0.25">
      <c r="B3" s="30" t="s">
        <v>166</v>
      </c>
      <c r="C3" s="30"/>
      <c r="D3" s="30"/>
    </row>
    <row r="4" spans="2:10" ht="49.8" customHeight="1" x14ac:dyDescent="0.25">
      <c r="B4" s="139" t="s">
        <v>255</v>
      </c>
      <c r="C4" s="140"/>
      <c r="D4" s="140"/>
      <c r="E4" s="140"/>
    </row>
    <row r="5" spans="2:10" x14ac:dyDescent="0.25">
      <c r="B5" s="31"/>
      <c r="C5" s="31"/>
      <c r="D5" s="31"/>
      <c r="E5" s="31"/>
      <c r="F5" s="31"/>
    </row>
    <row r="7" spans="2:10" ht="15.6" x14ac:dyDescent="0.3">
      <c r="B7" s="54" t="s">
        <v>11</v>
      </c>
      <c r="C7" s="54" t="s">
        <v>176</v>
      </c>
      <c r="D7" s="54" t="s">
        <v>233</v>
      </c>
      <c r="E7" s="49" t="s">
        <v>228</v>
      </c>
      <c r="F7" s="49" t="s">
        <v>230</v>
      </c>
      <c r="G7" s="49" t="s">
        <v>231</v>
      </c>
      <c r="H7" s="49" t="s">
        <v>232</v>
      </c>
      <c r="J7" s="4"/>
    </row>
    <row r="8" spans="2:10" x14ac:dyDescent="0.25">
      <c r="B8" s="55" t="str" cm="1">
        <f t="array" ref="B8:B103">'3. Work Plan'!B8:B103</f>
        <v>1..</v>
      </c>
      <c r="C8" s="55">
        <f>'3. Work Plan'!C8</f>
        <v>0</v>
      </c>
      <c r="D8" s="55">
        <f>'3. Work Plan'!D8</f>
        <v>0</v>
      </c>
      <c r="E8" s="13"/>
      <c r="F8" s="106"/>
      <c r="G8" s="106"/>
      <c r="H8" s="106"/>
    </row>
    <row r="9" spans="2:10" s="26" customFormat="1" x14ac:dyDescent="0.25">
      <c r="B9" s="55" t="str">
        <v>1..</v>
      </c>
      <c r="C9" s="55">
        <f>'3. Work Plan'!C9</f>
        <v>0</v>
      </c>
      <c r="D9" s="55">
        <f>'3. Work Plan'!D9</f>
        <v>0</v>
      </c>
      <c r="E9" s="106"/>
      <c r="F9" s="106"/>
      <c r="G9" s="106"/>
      <c r="H9" s="106"/>
    </row>
    <row r="10" spans="2:10" s="26" customFormat="1" x14ac:dyDescent="0.25">
      <c r="B10" s="55" t="str">
        <v>1..</v>
      </c>
      <c r="C10" s="55">
        <f>'3. Work Plan'!C10</f>
        <v>0</v>
      </c>
      <c r="D10" s="55">
        <f>'3. Work Plan'!D10</f>
        <v>0</v>
      </c>
      <c r="E10" s="106"/>
      <c r="F10" s="106"/>
      <c r="G10" s="106"/>
      <c r="H10" s="106"/>
    </row>
    <row r="11" spans="2:10" s="26" customFormat="1" x14ac:dyDescent="0.25">
      <c r="B11" s="55" t="str">
        <v>1..</v>
      </c>
      <c r="C11" s="55">
        <f>'3. Work Plan'!C11</f>
        <v>0</v>
      </c>
      <c r="D11" s="55">
        <f>'3. Work Plan'!D11</f>
        <v>0</v>
      </c>
      <c r="E11" s="106"/>
      <c r="F11" s="106"/>
      <c r="G11" s="106"/>
      <c r="H11" s="106"/>
    </row>
    <row r="12" spans="2:10" s="26" customFormat="1" x14ac:dyDescent="0.25">
      <c r="B12" s="55" t="str">
        <v>1..</v>
      </c>
      <c r="C12" s="55">
        <f>'3. Work Plan'!C12</f>
        <v>0</v>
      </c>
      <c r="D12" s="55">
        <f>'3. Work Plan'!D12</f>
        <v>0</v>
      </c>
      <c r="E12" s="106"/>
      <c r="F12" s="106"/>
      <c r="G12" s="106"/>
      <c r="H12" s="106"/>
    </row>
    <row r="13" spans="2:10" s="26" customFormat="1" x14ac:dyDescent="0.25">
      <c r="B13" s="55" t="str">
        <v>1..</v>
      </c>
      <c r="C13" s="55">
        <f>'3. Work Plan'!C13</f>
        <v>0</v>
      </c>
      <c r="D13" s="55">
        <f>'3. Work Plan'!D13</f>
        <v>0</v>
      </c>
      <c r="E13" s="106"/>
      <c r="F13" s="106"/>
      <c r="G13" s="106"/>
      <c r="H13" s="106"/>
    </row>
    <row r="14" spans="2:10" s="26" customFormat="1" x14ac:dyDescent="0.25">
      <c r="B14" s="55" t="str">
        <v>1..</v>
      </c>
      <c r="C14" s="55">
        <f>'3. Work Plan'!C14</f>
        <v>0</v>
      </c>
      <c r="D14" s="55">
        <f>'3. Work Plan'!D14</f>
        <v>0</v>
      </c>
      <c r="E14" s="106"/>
      <c r="F14" s="106"/>
      <c r="G14" s="106"/>
      <c r="H14" s="106"/>
      <c r="I14" s="28"/>
      <c r="J14" s="28"/>
    </row>
    <row r="15" spans="2:10" s="26" customFormat="1" x14ac:dyDescent="0.25">
      <c r="B15" s="55" t="str">
        <v>1..</v>
      </c>
      <c r="C15" s="55">
        <f>'3. Work Plan'!C15</f>
        <v>0</v>
      </c>
      <c r="D15" s="55">
        <f>'3. Work Plan'!D15</f>
        <v>0</v>
      </c>
      <c r="E15" s="106"/>
      <c r="F15" s="106"/>
      <c r="G15" s="106"/>
      <c r="H15" s="106"/>
      <c r="I15" s="28"/>
      <c r="J15" s="28"/>
    </row>
    <row r="16" spans="2:10" s="26" customFormat="1" x14ac:dyDescent="0.25">
      <c r="B16" s="55" t="str">
        <v>1..</v>
      </c>
      <c r="C16" s="55">
        <f>'3. Work Plan'!C16</f>
        <v>0</v>
      </c>
      <c r="D16" s="55">
        <f>'3. Work Plan'!D16</f>
        <v>0</v>
      </c>
      <c r="E16" s="106"/>
      <c r="F16" s="106"/>
      <c r="G16" s="106"/>
      <c r="H16" s="106"/>
      <c r="I16" s="28"/>
      <c r="J16" s="28"/>
    </row>
    <row r="17" spans="2:8" s="26" customFormat="1" x14ac:dyDescent="0.25">
      <c r="B17" s="55" t="str">
        <v>1..</v>
      </c>
      <c r="C17" s="55">
        <f>'3. Work Plan'!C17</f>
        <v>0</v>
      </c>
      <c r="D17" s="55">
        <f>'3. Work Plan'!D17</f>
        <v>0</v>
      </c>
      <c r="E17" s="106"/>
      <c r="F17" s="106"/>
      <c r="G17" s="106"/>
      <c r="H17" s="106"/>
    </row>
    <row r="18" spans="2:8" s="26" customFormat="1" x14ac:dyDescent="0.25">
      <c r="B18" s="55" t="str">
        <v>1..</v>
      </c>
      <c r="C18" s="55">
        <f>'3. Work Plan'!C18</f>
        <v>0</v>
      </c>
      <c r="D18" s="55">
        <f>'3. Work Plan'!D18</f>
        <v>0</v>
      </c>
      <c r="E18" s="106"/>
      <c r="F18" s="106"/>
      <c r="G18" s="106"/>
      <c r="H18" s="106"/>
    </row>
    <row r="19" spans="2:8" s="26" customFormat="1" x14ac:dyDescent="0.25">
      <c r="B19" s="55" t="str">
        <v>1..</v>
      </c>
      <c r="C19" s="55">
        <f>'3. Work Plan'!C19</f>
        <v>0</v>
      </c>
      <c r="D19" s="55">
        <f>'3. Work Plan'!D19</f>
        <v>0</v>
      </c>
      <c r="E19" s="106"/>
      <c r="F19" s="106"/>
      <c r="G19" s="106"/>
      <c r="H19" s="106"/>
    </row>
    <row r="20" spans="2:8" s="26" customFormat="1" x14ac:dyDescent="0.25">
      <c r="B20" s="55" t="str">
        <v>1..</v>
      </c>
      <c r="C20" s="55">
        <f>'3. Work Plan'!C20</f>
        <v>0</v>
      </c>
      <c r="D20" s="55">
        <f>'3. Work Plan'!D20</f>
        <v>0</v>
      </c>
      <c r="E20" s="106"/>
      <c r="F20" s="106"/>
      <c r="G20" s="106"/>
      <c r="H20" s="106"/>
    </row>
    <row r="21" spans="2:8" s="26" customFormat="1" x14ac:dyDescent="0.25">
      <c r="B21" s="55" t="str">
        <v>1..</v>
      </c>
      <c r="C21" s="55">
        <f>'3. Work Plan'!C21</f>
        <v>0</v>
      </c>
      <c r="D21" s="55">
        <f>'3. Work Plan'!D21</f>
        <v>0</v>
      </c>
      <c r="E21" s="106"/>
      <c r="F21" s="106"/>
      <c r="G21" s="106"/>
      <c r="H21" s="106"/>
    </row>
    <row r="22" spans="2:8" s="26" customFormat="1" x14ac:dyDescent="0.25">
      <c r="B22" s="55" t="str">
        <v>1..</v>
      </c>
      <c r="C22" s="55">
        <f>'3. Work Plan'!C22</f>
        <v>0</v>
      </c>
      <c r="D22" s="55">
        <f>'3. Work Plan'!D22</f>
        <v>0</v>
      </c>
      <c r="E22" s="106"/>
      <c r="F22" s="106"/>
      <c r="G22" s="106"/>
      <c r="H22" s="106"/>
    </row>
    <row r="23" spans="2:8" s="26" customFormat="1" x14ac:dyDescent="0.25">
      <c r="B23" s="55" t="str">
        <v>1..</v>
      </c>
      <c r="C23" s="55">
        <f>'3. Work Plan'!C23</f>
        <v>0</v>
      </c>
      <c r="D23" s="55">
        <f>'3. Work Plan'!D23</f>
        <v>0</v>
      </c>
      <c r="E23" s="106"/>
      <c r="F23" s="106"/>
      <c r="G23" s="106"/>
      <c r="H23" s="106"/>
    </row>
    <row r="24" spans="2:8" s="26" customFormat="1" x14ac:dyDescent="0.25">
      <c r="B24" s="55" t="str">
        <v>2..</v>
      </c>
      <c r="C24" s="55">
        <f>'3. Work Plan'!C24</f>
        <v>0</v>
      </c>
      <c r="D24" s="55">
        <f>'3. Work Plan'!D24</f>
        <v>0</v>
      </c>
      <c r="E24" s="106"/>
      <c r="F24" s="106"/>
      <c r="G24" s="106"/>
      <c r="H24" s="106"/>
    </row>
    <row r="25" spans="2:8" s="26" customFormat="1" x14ac:dyDescent="0.25">
      <c r="B25" s="55" t="str">
        <v>2..</v>
      </c>
      <c r="C25" s="55">
        <f>'3. Work Plan'!C25</f>
        <v>0</v>
      </c>
      <c r="D25" s="55">
        <f>'3. Work Plan'!D25</f>
        <v>0</v>
      </c>
      <c r="E25" s="106"/>
      <c r="F25" s="106"/>
      <c r="G25" s="106"/>
      <c r="H25" s="106"/>
    </row>
    <row r="26" spans="2:8" s="26" customFormat="1" x14ac:dyDescent="0.25">
      <c r="B26" s="55" t="str">
        <v>2..</v>
      </c>
      <c r="C26" s="55">
        <f>'3. Work Plan'!C26</f>
        <v>0</v>
      </c>
      <c r="D26" s="55">
        <f>'3. Work Plan'!D26</f>
        <v>0</v>
      </c>
      <c r="E26" s="106"/>
      <c r="F26" s="106"/>
      <c r="G26" s="106"/>
      <c r="H26" s="106"/>
    </row>
    <row r="27" spans="2:8" s="26" customFormat="1" x14ac:dyDescent="0.25">
      <c r="B27" s="55" t="str">
        <v>2..</v>
      </c>
      <c r="C27" s="55">
        <f>'3. Work Plan'!C27</f>
        <v>0</v>
      </c>
      <c r="D27" s="55">
        <f>'3. Work Plan'!D27</f>
        <v>0</v>
      </c>
      <c r="E27" s="106"/>
      <c r="F27" s="106"/>
      <c r="G27" s="106"/>
      <c r="H27" s="106"/>
    </row>
    <row r="28" spans="2:8" s="26" customFormat="1" x14ac:dyDescent="0.25">
      <c r="B28" s="55" t="str">
        <v>2..</v>
      </c>
      <c r="C28" s="55">
        <f>'3. Work Plan'!C28</f>
        <v>0</v>
      </c>
      <c r="D28" s="55">
        <f>'3. Work Plan'!D28</f>
        <v>0</v>
      </c>
      <c r="E28" s="106"/>
      <c r="F28" s="106"/>
      <c r="G28" s="106"/>
      <c r="H28" s="106"/>
    </row>
    <row r="29" spans="2:8" s="26" customFormat="1" x14ac:dyDescent="0.25">
      <c r="B29" s="55" t="str">
        <v>2..</v>
      </c>
      <c r="C29" s="55">
        <f>'3. Work Plan'!C29</f>
        <v>0</v>
      </c>
      <c r="D29" s="55">
        <f>'3. Work Plan'!D29</f>
        <v>0</v>
      </c>
      <c r="E29" s="106"/>
      <c r="F29" s="106"/>
      <c r="G29" s="106"/>
      <c r="H29" s="106"/>
    </row>
    <row r="30" spans="2:8" s="26" customFormat="1" x14ac:dyDescent="0.25">
      <c r="B30" s="55" t="str">
        <v>2..</v>
      </c>
      <c r="C30" s="55">
        <f>'3. Work Plan'!C30</f>
        <v>0</v>
      </c>
      <c r="D30" s="55">
        <f>'3. Work Plan'!D30</f>
        <v>0</v>
      </c>
      <c r="E30" s="106"/>
      <c r="F30" s="106"/>
      <c r="G30" s="106"/>
      <c r="H30" s="106"/>
    </row>
    <row r="31" spans="2:8" s="26" customFormat="1" x14ac:dyDescent="0.25">
      <c r="B31" s="55" t="str">
        <v>2..</v>
      </c>
      <c r="C31" s="55">
        <f>'3. Work Plan'!C31</f>
        <v>0</v>
      </c>
      <c r="D31" s="55">
        <f>'3. Work Plan'!D31</f>
        <v>0</v>
      </c>
      <c r="E31" s="106"/>
      <c r="F31" s="106"/>
      <c r="G31" s="106"/>
      <c r="H31" s="106"/>
    </row>
    <row r="32" spans="2:8" s="26" customFormat="1" x14ac:dyDescent="0.25">
      <c r="B32" s="55" t="str">
        <v>2..</v>
      </c>
      <c r="C32" s="55">
        <f>'3. Work Plan'!C32</f>
        <v>0</v>
      </c>
      <c r="D32" s="55">
        <f>'3. Work Plan'!D32</f>
        <v>0</v>
      </c>
      <c r="E32" s="106"/>
      <c r="F32" s="106"/>
      <c r="G32" s="106"/>
      <c r="H32" s="106"/>
    </row>
    <row r="33" spans="2:8" s="26" customFormat="1" x14ac:dyDescent="0.25">
      <c r="B33" s="55" t="str">
        <v>2..</v>
      </c>
      <c r="C33" s="55">
        <f>'3. Work Plan'!C33</f>
        <v>0</v>
      </c>
      <c r="D33" s="55">
        <f>'3. Work Plan'!D33</f>
        <v>0</v>
      </c>
      <c r="E33" s="106"/>
      <c r="F33" s="106"/>
      <c r="G33" s="106"/>
      <c r="H33" s="106"/>
    </row>
    <row r="34" spans="2:8" s="26" customFormat="1" x14ac:dyDescent="0.25">
      <c r="B34" s="55" t="str">
        <v>2..</v>
      </c>
      <c r="C34" s="55">
        <f>'3. Work Plan'!C34</f>
        <v>0</v>
      </c>
      <c r="D34" s="55">
        <f>'3. Work Plan'!D34</f>
        <v>0</v>
      </c>
      <c r="E34" s="106"/>
      <c r="F34" s="106"/>
      <c r="G34" s="106"/>
      <c r="H34" s="106"/>
    </row>
    <row r="35" spans="2:8" s="26" customFormat="1" x14ac:dyDescent="0.25">
      <c r="B35" s="55" t="str">
        <v>2..</v>
      </c>
      <c r="C35" s="55">
        <f>'3. Work Plan'!C35</f>
        <v>0</v>
      </c>
      <c r="D35" s="55">
        <f>'3. Work Plan'!D35</f>
        <v>0</v>
      </c>
      <c r="E35" s="106"/>
      <c r="F35" s="106"/>
      <c r="G35" s="106"/>
      <c r="H35" s="106"/>
    </row>
    <row r="36" spans="2:8" s="26" customFormat="1" x14ac:dyDescent="0.25">
      <c r="B36" s="55" t="str">
        <v>2..</v>
      </c>
      <c r="C36" s="55">
        <f>'3. Work Plan'!C36</f>
        <v>0</v>
      </c>
      <c r="D36" s="55">
        <f>'3. Work Plan'!D36</f>
        <v>0</v>
      </c>
      <c r="E36" s="106"/>
      <c r="F36" s="106"/>
      <c r="G36" s="106"/>
      <c r="H36" s="106"/>
    </row>
    <row r="37" spans="2:8" s="26" customFormat="1" x14ac:dyDescent="0.25">
      <c r="B37" s="55" t="str">
        <v>2..</v>
      </c>
      <c r="C37" s="55">
        <f>'3. Work Plan'!C37</f>
        <v>0</v>
      </c>
      <c r="D37" s="55">
        <f>'3. Work Plan'!D37</f>
        <v>0</v>
      </c>
      <c r="E37" s="106"/>
      <c r="F37" s="106"/>
      <c r="G37" s="106"/>
      <c r="H37" s="106"/>
    </row>
    <row r="38" spans="2:8" s="26" customFormat="1" x14ac:dyDescent="0.25">
      <c r="B38" s="55" t="str">
        <v>2..</v>
      </c>
      <c r="C38" s="55">
        <f>'3. Work Plan'!C38</f>
        <v>0</v>
      </c>
      <c r="D38" s="55">
        <f>'3. Work Plan'!D38</f>
        <v>0</v>
      </c>
      <c r="E38" s="106"/>
      <c r="F38" s="106"/>
      <c r="G38" s="106"/>
      <c r="H38" s="106"/>
    </row>
    <row r="39" spans="2:8" s="26" customFormat="1" x14ac:dyDescent="0.25">
      <c r="B39" s="55" t="str">
        <v>2..</v>
      </c>
      <c r="C39" s="55">
        <f>'3. Work Plan'!C39</f>
        <v>0</v>
      </c>
      <c r="D39" s="55">
        <f>'3. Work Plan'!D39</f>
        <v>0</v>
      </c>
      <c r="E39" s="106"/>
      <c r="F39" s="106"/>
      <c r="G39" s="106"/>
      <c r="H39" s="106"/>
    </row>
    <row r="40" spans="2:8" s="26" customFormat="1" x14ac:dyDescent="0.25">
      <c r="B40" s="55" t="str">
        <v>3..</v>
      </c>
      <c r="C40" s="55">
        <f>'3. Work Plan'!C40</f>
        <v>0</v>
      </c>
      <c r="D40" s="55">
        <f>'3. Work Plan'!D40</f>
        <v>0</v>
      </c>
      <c r="E40" s="106"/>
      <c r="F40" s="106"/>
      <c r="G40" s="106"/>
      <c r="H40" s="106"/>
    </row>
    <row r="41" spans="2:8" s="26" customFormat="1" x14ac:dyDescent="0.25">
      <c r="B41" s="55" t="str">
        <v>3..</v>
      </c>
      <c r="C41" s="55">
        <f>'3. Work Plan'!C41</f>
        <v>0</v>
      </c>
      <c r="D41" s="55">
        <f>'3. Work Plan'!D41</f>
        <v>0</v>
      </c>
      <c r="E41" s="106"/>
      <c r="F41" s="106"/>
      <c r="G41" s="106"/>
      <c r="H41" s="106"/>
    </row>
    <row r="42" spans="2:8" s="26" customFormat="1" x14ac:dyDescent="0.25">
      <c r="B42" s="55" t="str">
        <v>3..</v>
      </c>
      <c r="C42" s="55">
        <f>'3. Work Plan'!C42</f>
        <v>0</v>
      </c>
      <c r="D42" s="55">
        <f>'3. Work Plan'!D42</f>
        <v>0</v>
      </c>
      <c r="E42" s="106"/>
      <c r="F42" s="106"/>
      <c r="G42" s="106"/>
      <c r="H42" s="106"/>
    </row>
    <row r="43" spans="2:8" s="26" customFormat="1" x14ac:dyDescent="0.25">
      <c r="B43" s="55" t="str">
        <v>3..</v>
      </c>
      <c r="C43" s="55">
        <f>'3. Work Plan'!C43</f>
        <v>0</v>
      </c>
      <c r="D43" s="55">
        <f>'3. Work Plan'!D43</f>
        <v>0</v>
      </c>
      <c r="E43" s="106"/>
      <c r="F43" s="106"/>
      <c r="G43" s="106"/>
      <c r="H43" s="106"/>
    </row>
    <row r="44" spans="2:8" s="26" customFormat="1" x14ac:dyDescent="0.25">
      <c r="B44" s="55" t="str">
        <v>3..</v>
      </c>
      <c r="C44" s="55">
        <f>'3. Work Plan'!C44</f>
        <v>0</v>
      </c>
      <c r="D44" s="55">
        <f>'3. Work Plan'!D44</f>
        <v>0</v>
      </c>
      <c r="E44" s="106"/>
      <c r="F44" s="106"/>
      <c r="G44" s="106"/>
      <c r="H44" s="106"/>
    </row>
    <row r="45" spans="2:8" s="26" customFormat="1" x14ac:dyDescent="0.25">
      <c r="B45" s="55" t="str">
        <v>3..</v>
      </c>
      <c r="C45" s="55">
        <f>'3. Work Plan'!C45</f>
        <v>0</v>
      </c>
      <c r="D45" s="55">
        <f>'3. Work Plan'!D45</f>
        <v>0</v>
      </c>
      <c r="E45" s="106"/>
      <c r="F45" s="106"/>
      <c r="G45" s="106"/>
      <c r="H45" s="106"/>
    </row>
    <row r="46" spans="2:8" s="26" customFormat="1" x14ac:dyDescent="0.25">
      <c r="B46" s="55" t="str">
        <v>3..</v>
      </c>
      <c r="C46" s="55">
        <f>'3. Work Plan'!C46</f>
        <v>0</v>
      </c>
      <c r="D46" s="55">
        <f>'3. Work Plan'!D46</f>
        <v>0</v>
      </c>
      <c r="E46" s="106"/>
      <c r="F46" s="106"/>
      <c r="G46" s="106"/>
      <c r="H46" s="106"/>
    </row>
    <row r="47" spans="2:8" s="26" customFormat="1" x14ac:dyDescent="0.25">
      <c r="B47" s="55" t="str">
        <v>3..</v>
      </c>
      <c r="C47" s="55">
        <f>'3. Work Plan'!C47</f>
        <v>0</v>
      </c>
      <c r="D47" s="55">
        <f>'3. Work Plan'!D47</f>
        <v>0</v>
      </c>
      <c r="E47" s="106"/>
      <c r="F47" s="106"/>
      <c r="G47" s="106"/>
      <c r="H47" s="106"/>
    </row>
    <row r="48" spans="2:8" s="26" customFormat="1" x14ac:dyDescent="0.25">
      <c r="B48" s="55" t="str">
        <v>3..</v>
      </c>
      <c r="C48" s="55">
        <f>'3. Work Plan'!C48</f>
        <v>0</v>
      </c>
      <c r="D48" s="55">
        <f>'3. Work Plan'!D48</f>
        <v>0</v>
      </c>
      <c r="E48" s="106"/>
      <c r="F48" s="106"/>
      <c r="G48" s="106"/>
      <c r="H48" s="106"/>
    </row>
    <row r="49" spans="2:8" s="26" customFormat="1" x14ac:dyDescent="0.25">
      <c r="B49" s="55" t="str">
        <v>3..</v>
      </c>
      <c r="C49" s="55">
        <f>'3. Work Plan'!C49</f>
        <v>0</v>
      </c>
      <c r="D49" s="55">
        <f>'3. Work Plan'!D49</f>
        <v>0</v>
      </c>
      <c r="E49" s="106"/>
      <c r="F49" s="106"/>
      <c r="G49" s="106"/>
      <c r="H49" s="106"/>
    </row>
    <row r="50" spans="2:8" s="26" customFormat="1" x14ac:dyDescent="0.25">
      <c r="B50" s="55" t="str">
        <v>3..</v>
      </c>
      <c r="C50" s="55">
        <f>'3. Work Plan'!C50</f>
        <v>0</v>
      </c>
      <c r="D50" s="55">
        <f>'3. Work Plan'!D50</f>
        <v>0</v>
      </c>
      <c r="E50" s="106"/>
      <c r="F50" s="106"/>
      <c r="G50" s="106"/>
      <c r="H50" s="106"/>
    </row>
    <row r="51" spans="2:8" s="26" customFormat="1" x14ac:dyDescent="0.25">
      <c r="B51" s="55" t="str">
        <v>3..</v>
      </c>
      <c r="C51" s="55">
        <f>'3. Work Plan'!C51</f>
        <v>0</v>
      </c>
      <c r="D51" s="55">
        <f>'3. Work Plan'!D51</f>
        <v>0</v>
      </c>
      <c r="E51" s="106"/>
      <c r="F51" s="106"/>
      <c r="G51" s="106"/>
      <c r="H51" s="106"/>
    </row>
    <row r="52" spans="2:8" s="26" customFormat="1" x14ac:dyDescent="0.25">
      <c r="B52" s="55" t="str">
        <v>3..</v>
      </c>
      <c r="C52" s="55">
        <f>'3. Work Plan'!C52</f>
        <v>0</v>
      </c>
      <c r="D52" s="55">
        <f>'3. Work Plan'!D52</f>
        <v>0</v>
      </c>
      <c r="E52" s="106"/>
      <c r="F52" s="106"/>
      <c r="G52" s="106"/>
      <c r="H52" s="106"/>
    </row>
    <row r="53" spans="2:8" s="26" customFormat="1" x14ac:dyDescent="0.25">
      <c r="B53" s="55" t="str">
        <v>3..</v>
      </c>
      <c r="C53" s="55">
        <f>'3. Work Plan'!C53</f>
        <v>0</v>
      </c>
      <c r="D53" s="55">
        <f>'3. Work Plan'!D53</f>
        <v>0</v>
      </c>
      <c r="E53" s="106"/>
      <c r="F53" s="106"/>
      <c r="G53" s="106"/>
      <c r="H53" s="106"/>
    </row>
    <row r="54" spans="2:8" s="26" customFormat="1" x14ac:dyDescent="0.25">
      <c r="B54" s="55" t="str">
        <v>3..</v>
      </c>
      <c r="C54" s="55">
        <f>'3. Work Plan'!C54</f>
        <v>0</v>
      </c>
      <c r="D54" s="55">
        <f>'3. Work Plan'!D54</f>
        <v>0</v>
      </c>
      <c r="E54" s="106"/>
      <c r="F54" s="106"/>
      <c r="G54" s="106"/>
      <c r="H54" s="106"/>
    </row>
    <row r="55" spans="2:8" s="26" customFormat="1" x14ac:dyDescent="0.25">
      <c r="B55" s="55" t="str">
        <v>3..</v>
      </c>
      <c r="C55" s="55">
        <f>'3. Work Plan'!C55</f>
        <v>0</v>
      </c>
      <c r="D55" s="55">
        <f>'3. Work Plan'!D55</f>
        <v>0</v>
      </c>
      <c r="E55" s="106"/>
      <c r="F55" s="106"/>
      <c r="G55" s="106"/>
      <c r="H55" s="106"/>
    </row>
    <row r="56" spans="2:8" s="26" customFormat="1" x14ac:dyDescent="0.25">
      <c r="B56" s="55" t="str">
        <v>4..</v>
      </c>
      <c r="C56" s="55">
        <f>'3. Work Plan'!C56</f>
        <v>0</v>
      </c>
      <c r="D56" s="55">
        <f>'3. Work Plan'!D56</f>
        <v>0</v>
      </c>
      <c r="E56" s="106"/>
      <c r="F56" s="106"/>
      <c r="G56" s="106"/>
      <c r="H56" s="106"/>
    </row>
    <row r="57" spans="2:8" s="26" customFormat="1" x14ac:dyDescent="0.25">
      <c r="B57" s="55" t="str">
        <v>4..</v>
      </c>
      <c r="C57" s="55">
        <f>'3. Work Plan'!C57</f>
        <v>0</v>
      </c>
      <c r="D57" s="55">
        <f>'3. Work Plan'!D57</f>
        <v>0</v>
      </c>
      <c r="E57" s="106"/>
      <c r="F57" s="106"/>
      <c r="G57" s="106"/>
      <c r="H57" s="106"/>
    </row>
    <row r="58" spans="2:8" s="26" customFormat="1" x14ac:dyDescent="0.25">
      <c r="B58" s="55" t="str">
        <v>4..</v>
      </c>
      <c r="C58" s="55">
        <f>'3. Work Plan'!C58</f>
        <v>0</v>
      </c>
      <c r="D58" s="55">
        <f>'3. Work Plan'!D58</f>
        <v>0</v>
      </c>
      <c r="E58" s="106"/>
      <c r="F58" s="106"/>
      <c r="G58" s="106"/>
      <c r="H58" s="106"/>
    </row>
    <row r="59" spans="2:8" s="26" customFormat="1" x14ac:dyDescent="0.25">
      <c r="B59" s="55" t="str">
        <v>4..</v>
      </c>
      <c r="C59" s="55">
        <f>'3. Work Plan'!C59</f>
        <v>0</v>
      </c>
      <c r="D59" s="55">
        <f>'3. Work Plan'!D59</f>
        <v>0</v>
      </c>
      <c r="E59" s="106"/>
      <c r="F59" s="106"/>
      <c r="G59" s="106"/>
      <c r="H59" s="106"/>
    </row>
    <row r="60" spans="2:8" s="26" customFormat="1" x14ac:dyDescent="0.25">
      <c r="B60" s="55" t="str">
        <v>4..</v>
      </c>
      <c r="C60" s="55">
        <f>'3. Work Plan'!C60</f>
        <v>0</v>
      </c>
      <c r="D60" s="55">
        <f>'3. Work Plan'!D60</f>
        <v>0</v>
      </c>
      <c r="E60" s="106"/>
      <c r="F60" s="106"/>
      <c r="G60" s="106"/>
      <c r="H60" s="106"/>
    </row>
    <row r="61" spans="2:8" s="26" customFormat="1" x14ac:dyDescent="0.25">
      <c r="B61" s="55" t="str">
        <v>4..</v>
      </c>
      <c r="C61" s="55">
        <f>'3. Work Plan'!C61</f>
        <v>0</v>
      </c>
      <c r="D61" s="55">
        <f>'3. Work Plan'!D61</f>
        <v>0</v>
      </c>
      <c r="E61" s="106"/>
      <c r="F61" s="106"/>
      <c r="G61" s="106"/>
      <c r="H61" s="106"/>
    </row>
    <row r="62" spans="2:8" s="26" customFormat="1" x14ac:dyDescent="0.25">
      <c r="B62" s="55" t="str">
        <v>4..</v>
      </c>
      <c r="C62" s="55">
        <f>'3. Work Plan'!C62</f>
        <v>0</v>
      </c>
      <c r="D62" s="55">
        <f>'3. Work Plan'!D62</f>
        <v>0</v>
      </c>
      <c r="E62" s="106"/>
      <c r="F62" s="106"/>
      <c r="G62" s="106"/>
      <c r="H62" s="106"/>
    </row>
    <row r="63" spans="2:8" s="26" customFormat="1" x14ac:dyDescent="0.25">
      <c r="B63" s="55" t="str">
        <v>4..</v>
      </c>
      <c r="C63" s="55">
        <f>'3. Work Plan'!C63</f>
        <v>0</v>
      </c>
      <c r="D63" s="55">
        <f>'3. Work Plan'!D63</f>
        <v>0</v>
      </c>
      <c r="E63" s="106"/>
      <c r="F63" s="106"/>
      <c r="G63" s="106"/>
      <c r="H63" s="106"/>
    </row>
    <row r="64" spans="2:8" s="26" customFormat="1" x14ac:dyDescent="0.25">
      <c r="B64" s="55" t="str">
        <v>4..</v>
      </c>
      <c r="C64" s="55">
        <f>'3. Work Plan'!C64</f>
        <v>0</v>
      </c>
      <c r="D64" s="55">
        <f>'3. Work Plan'!D64</f>
        <v>0</v>
      </c>
      <c r="E64" s="106"/>
      <c r="F64" s="106"/>
      <c r="G64" s="106"/>
      <c r="H64" s="106"/>
    </row>
    <row r="65" spans="2:8" s="26" customFormat="1" x14ac:dyDescent="0.25">
      <c r="B65" s="55" t="str">
        <v>4..</v>
      </c>
      <c r="C65" s="55">
        <f>'3. Work Plan'!C65</f>
        <v>0</v>
      </c>
      <c r="D65" s="55">
        <f>'3. Work Plan'!D65</f>
        <v>0</v>
      </c>
      <c r="E65" s="106"/>
      <c r="F65" s="106"/>
      <c r="G65" s="106"/>
      <c r="H65" s="106"/>
    </row>
    <row r="66" spans="2:8" s="26" customFormat="1" x14ac:dyDescent="0.25">
      <c r="B66" s="55" t="str">
        <v>4..</v>
      </c>
      <c r="C66" s="55">
        <f>'3. Work Plan'!C66</f>
        <v>0</v>
      </c>
      <c r="D66" s="55">
        <f>'3. Work Plan'!D66</f>
        <v>0</v>
      </c>
      <c r="E66" s="106"/>
      <c r="F66" s="106"/>
      <c r="G66" s="106"/>
      <c r="H66" s="106"/>
    </row>
    <row r="67" spans="2:8" s="26" customFormat="1" x14ac:dyDescent="0.25">
      <c r="B67" s="55" t="str">
        <v>4..</v>
      </c>
      <c r="C67" s="55">
        <f>'3. Work Plan'!C67</f>
        <v>0</v>
      </c>
      <c r="D67" s="55">
        <f>'3. Work Plan'!D67</f>
        <v>0</v>
      </c>
      <c r="E67" s="106"/>
      <c r="F67" s="106"/>
      <c r="G67" s="106"/>
      <c r="H67" s="106"/>
    </row>
    <row r="68" spans="2:8" s="26" customFormat="1" x14ac:dyDescent="0.25">
      <c r="B68" s="55" t="str">
        <v>4..</v>
      </c>
      <c r="C68" s="55">
        <f>'3. Work Plan'!C68</f>
        <v>0</v>
      </c>
      <c r="D68" s="55">
        <f>'3. Work Plan'!D68</f>
        <v>0</v>
      </c>
      <c r="E68" s="106"/>
      <c r="F68" s="106"/>
      <c r="G68" s="106"/>
      <c r="H68" s="106"/>
    </row>
    <row r="69" spans="2:8" s="26" customFormat="1" x14ac:dyDescent="0.25">
      <c r="B69" s="55" t="str">
        <v>4..</v>
      </c>
      <c r="C69" s="55">
        <f>'3. Work Plan'!C69</f>
        <v>0</v>
      </c>
      <c r="D69" s="55">
        <f>'3. Work Plan'!D69</f>
        <v>0</v>
      </c>
      <c r="E69" s="106"/>
      <c r="F69" s="106"/>
      <c r="G69" s="106"/>
      <c r="H69" s="106"/>
    </row>
    <row r="70" spans="2:8" s="26" customFormat="1" x14ac:dyDescent="0.25">
      <c r="B70" s="55" t="str">
        <v>4..</v>
      </c>
      <c r="C70" s="55">
        <f>'3. Work Plan'!C70</f>
        <v>0</v>
      </c>
      <c r="D70" s="55">
        <f>'3. Work Plan'!D70</f>
        <v>0</v>
      </c>
      <c r="E70" s="106"/>
      <c r="F70" s="106"/>
      <c r="G70" s="106"/>
      <c r="H70" s="106"/>
    </row>
    <row r="71" spans="2:8" s="26" customFormat="1" x14ac:dyDescent="0.25">
      <c r="B71" s="55" t="str">
        <v>4..</v>
      </c>
      <c r="C71" s="55">
        <f>'3. Work Plan'!C71</f>
        <v>0</v>
      </c>
      <c r="D71" s="55">
        <f>'3. Work Plan'!D71</f>
        <v>0</v>
      </c>
      <c r="E71" s="106"/>
      <c r="F71" s="106"/>
      <c r="G71" s="106"/>
      <c r="H71" s="106"/>
    </row>
    <row r="72" spans="2:8" s="26" customFormat="1" x14ac:dyDescent="0.25">
      <c r="B72" s="55" t="str">
        <v>5..</v>
      </c>
      <c r="C72" s="55">
        <f>'3. Work Plan'!C72</f>
        <v>0</v>
      </c>
      <c r="D72" s="55">
        <f>'3. Work Plan'!D72</f>
        <v>0</v>
      </c>
      <c r="E72" s="106"/>
      <c r="F72" s="106"/>
      <c r="G72" s="106"/>
      <c r="H72" s="106"/>
    </row>
    <row r="73" spans="2:8" s="26" customFormat="1" x14ac:dyDescent="0.25">
      <c r="B73" s="55" t="str">
        <v>5..</v>
      </c>
      <c r="C73" s="55">
        <f>'3. Work Plan'!C73</f>
        <v>0</v>
      </c>
      <c r="D73" s="55">
        <f>'3. Work Plan'!D73</f>
        <v>0</v>
      </c>
      <c r="E73" s="106"/>
      <c r="F73" s="106"/>
      <c r="G73" s="106"/>
      <c r="H73" s="106"/>
    </row>
    <row r="74" spans="2:8" s="26" customFormat="1" x14ac:dyDescent="0.25">
      <c r="B74" s="55" t="str">
        <v>5..</v>
      </c>
      <c r="C74" s="55">
        <f>'3. Work Plan'!C74</f>
        <v>0</v>
      </c>
      <c r="D74" s="55">
        <f>'3. Work Plan'!D74</f>
        <v>0</v>
      </c>
      <c r="E74" s="106"/>
      <c r="F74" s="106"/>
      <c r="G74" s="106"/>
      <c r="H74" s="106"/>
    </row>
    <row r="75" spans="2:8" s="26" customFormat="1" x14ac:dyDescent="0.25">
      <c r="B75" s="55" t="str">
        <v>5..</v>
      </c>
      <c r="C75" s="55">
        <f>'3. Work Plan'!C75</f>
        <v>0</v>
      </c>
      <c r="D75" s="55">
        <f>'3. Work Plan'!D75</f>
        <v>0</v>
      </c>
      <c r="E75" s="106"/>
      <c r="F75" s="106"/>
      <c r="G75" s="106"/>
      <c r="H75" s="106"/>
    </row>
    <row r="76" spans="2:8" s="26" customFormat="1" x14ac:dyDescent="0.25">
      <c r="B76" s="55" t="str">
        <v>5..</v>
      </c>
      <c r="C76" s="55">
        <f>'3. Work Plan'!C76</f>
        <v>0</v>
      </c>
      <c r="D76" s="55">
        <f>'3. Work Plan'!D76</f>
        <v>0</v>
      </c>
      <c r="E76" s="106"/>
      <c r="F76" s="106"/>
      <c r="G76" s="106"/>
      <c r="H76" s="106"/>
    </row>
    <row r="77" spans="2:8" s="26" customFormat="1" x14ac:dyDescent="0.25">
      <c r="B77" s="55" t="str">
        <v>5..</v>
      </c>
      <c r="C77" s="55">
        <f>'3. Work Plan'!C77</f>
        <v>0</v>
      </c>
      <c r="D77" s="55">
        <f>'3. Work Plan'!D77</f>
        <v>0</v>
      </c>
      <c r="E77" s="106"/>
      <c r="F77" s="106"/>
      <c r="G77" s="106"/>
      <c r="H77" s="106"/>
    </row>
    <row r="78" spans="2:8" s="26" customFormat="1" x14ac:dyDescent="0.25">
      <c r="B78" s="55" t="str">
        <v>5..</v>
      </c>
      <c r="C78" s="55">
        <f>'3. Work Plan'!C78</f>
        <v>0</v>
      </c>
      <c r="D78" s="55">
        <f>'3. Work Plan'!D78</f>
        <v>0</v>
      </c>
      <c r="E78" s="106"/>
      <c r="F78" s="106"/>
      <c r="G78" s="106"/>
      <c r="H78" s="106"/>
    </row>
    <row r="79" spans="2:8" s="26" customFormat="1" x14ac:dyDescent="0.25">
      <c r="B79" s="55" t="str">
        <v>5..</v>
      </c>
      <c r="C79" s="55">
        <f>'3. Work Plan'!C79</f>
        <v>0</v>
      </c>
      <c r="D79" s="55">
        <f>'3. Work Plan'!D79</f>
        <v>0</v>
      </c>
      <c r="E79" s="106"/>
      <c r="F79" s="106"/>
      <c r="G79" s="106"/>
      <c r="H79" s="106"/>
    </row>
    <row r="80" spans="2:8" s="26" customFormat="1" x14ac:dyDescent="0.25">
      <c r="B80" s="55" t="str">
        <v>5..</v>
      </c>
      <c r="C80" s="55">
        <f>'3. Work Plan'!C80</f>
        <v>0</v>
      </c>
      <c r="D80" s="55">
        <f>'3. Work Plan'!D80</f>
        <v>0</v>
      </c>
      <c r="E80" s="106"/>
      <c r="F80" s="106"/>
      <c r="G80" s="106"/>
      <c r="H80" s="106"/>
    </row>
    <row r="81" spans="2:8" s="26" customFormat="1" x14ac:dyDescent="0.25">
      <c r="B81" s="55" t="str">
        <v>5..</v>
      </c>
      <c r="C81" s="55">
        <f>'3. Work Plan'!C81</f>
        <v>0</v>
      </c>
      <c r="D81" s="55">
        <f>'3. Work Plan'!D81</f>
        <v>0</v>
      </c>
      <c r="E81" s="106"/>
      <c r="F81" s="106"/>
      <c r="G81" s="106"/>
      <c r="H81" s="106"/>
    </row>
    <row r="82" spans="2:8" s="26" customFormat="1" x14ac:dyDescent="0.25">
      <c r="B82" s="55" t="str">
        <v>5..</v>
      </c>
      <c r="C82" s="55">
        <f>'3. Work Plan'!C82</f>
        <v>0</v>
      </c>
      <c r="D82" s="55">
        <f>'3. Work Plan'!D82</f>
        <v>0</v>
      </c>
      <c r="E82" s="106"/>
      <c r="F82" s="106"/>
      <c r="G82" s="106"/>
      <c r="H82" s="106"/>
    </row>
    <row r="83" spans="2:8" s="26" customFormat="1" x14ac:dyDescent="0.25">
      <c r="B83" s="55" t="str">
        <v>5..</v>
      </c>
      <c r="C83" s="55">
        <f>'3. Work Plan'!C83</f>
        <v>0</v>
      </c>
      <c r="D83" s="55">
        <f>'3. Work Plan'!D83</f>
        <v>0</v>
      </c>
      <c r="E83" s="106"/>
      <c r="F83" s="106"/>
      <c r="G83" s="106"/>
      <c r="H83" s="106"/>
    </row>
    <row r="84" spans="2:8" s="26" customFormat="1" x14ac:dyDescent="0.25">
      <c r="B84" s="55" t="str">
        <v>5..</v>
      </c>
      <c r="C84" s="55">
        <f>'3. Work Plan'!C84</f>
        <v>0</v>
      </c>
      <c r="D84" s="55">
        <f>'3. Work Plan'!D84</f>
        <v>0</v>
      </c>
      <c r="E84" s="106"/>
      <c r="F84" s="106"/>
      <c r="G84" s="106"/>
      <c r="H84" s="106"/>
    </row>
    <row r="85" spans="2:8" s="26" customFormat="1" x14ac:dyDescent="0.25">
      <c r="B85" s="55" t="str">
        <v>5..</v>
      </c>
      <c r="C85" s="55">
        <f>'3. Work Plan'!C85</f>
        <v>0</v>
      </c>
      <c r="D85" s="55">
        <f>'3. Work Plan'!D85</f>
        <v>0</v>
      </c>
      <c r="E85" s="106"/>
      <c r="F85" s="106"/>
      <c r="G85" s="106"/>
      <c r="H85" s="106"/>
    </row>
    <row r="86" spans="2:8" s="26" customFormat="1" x14ac:dyDescent="0.25">
      <c r="B86" s="55" t="str">
        <v>5..</v>
      </c>
      <c r="C86" s="55">
        <f>'3. Work Plan'!C86</f>
        <v>0</v>
      </c>
      <c r="D86" s="55">
        <f>'3. Work Plan'!D86</f>
        <v>0</v>
      </c>
      <c r="E86" s="106"/>
      <c r="F86" s="106"/>
      <c r="G86" s="106"/>
      <c r="H86" s="106"/>
    </row>
    <row r="87" spans="2:8" s="26" customFormat="1" x14ac:dyDescent="0.25">
      <c r="B87" s="55" t="str">
        <v>5..</v>
      </c>
      <c r="C87" s="55">
        <f>'3. Work Plan'!C87</f>
        <v>0</v>
      </c>
      <c r="D87" s="55">
        <f>'3. Work Plan'!D87</f>
        <v>0</v>
      </c>
      <c r="E87" s="106"/>
      <c r="F87" s="106"/>
      <c r="G87" s="106"/>
      <c r="H87" s="106"/>
    </row>
    <row r="88" spans="2:8" s="26" customFormat="1" x14ac:dyDescent="0.25">
      <c r="B88" s="55" t="str">
        <v>6..</v>
      </c>
      <c r="C88" s="55">
        <f>'3. Work Plan'!C88</f>
        <v>0</v>
      </c>
      <c r="D88" s="55">
        <f>'3. Work Plan'!D88</f>
        <v>0</v>
      </c>
      <c r="E88" s="106"/>
      <c r="F88" s="106"/>
      <c r="G88" s="106"/>
      <c r="H88" s="106"/>
    </row>
    <row r="89" spans="2:8" s="26" customFormat="1" x14ac:dyDescent="0.25">
      <c r="B89" s="55" t="str">
        <v>6..</v>
      </c>
      <c r="C89" s="55">
        <f>'3. Work Plan'!C89</f>
        <v>0</v>
      </c>
      <c r="D89" s="55">
        <f>'3. Work Plan'!D89</f>
        <v>0</v>
      </c>
      <c r="E89" s="106"/>
      <c r="F89" s="106"/>
      <c r="G89" s="106"/>
      <c r="H89" s="106"/>
    </row>
    <row r="90" spans="2:8" s="26" customFormat="1" x14ac:dyDescent="0.25">
      <c r="B90" s="55" t="str">
        <v>6..</v>
      </c>
      <c r="C90" s="55">
        <f>'3. Work Plan'!C90</f>
        <v>0</v>
      </c>
      <c r="D90" s="55">
        <f>'3. Work Plan'!D90</f>
        <v>0</v>
      </c>
      <c r="E90" s="106"/>
      <c r="F90" s="106"/>
      <c r="G90" s="106"/>
      <c r="H90" s="106"/>
    </row>
    <row r="91" spans="2:8" s="26" customFormat="1" x14ac:dyDescent="0.25">
      <c r="B91" s="55" t="str">
        <v>6..</v>
      </c>
      <c r="C91" s="55">
        <f>'3. Work Plan'!C91</f>
        <v>0</v>
      </c>
      <c r="D91" s="55">
        <f>'3. Work Plan'!D91</f>
        <v>0</v>
      </c>
      <c r="E91" s="106"/>
      <c r="F91" s="106"/>
      <c r="G91" s="106"/>
      <c r="H91" s="106"/>
    </row>
    <row r="92" spans="2:8" s="26" customFormat="1" x14ac:dyDescent="0.25">
      <c r="B92" s="55" t="str">
        <v>6..</v>
      </c>
      <c r="C92" s="55">
        <f>'3. Work Plan'!C92</f>
        <v>0</v>
      </c>
      <c r="D92" s="55">
        <f>'3. Work Plan'!D92</f>
        <v>0</v>
      </c>
      <c r="E92" s="106"/>
      <c r="F92" s="106"/>
      <c r="G92" s="106"/>
      <c r="H92" s="106"/>
    </row>
    <row r="93" spans="2:8" s="26" customFormat="1" x14ac:dyDescent="0.25">
      <c r="B93" s="55" t="str">
        <v>6..</v>
      </c>
      <c r="C93" s="55">
        <f>'3. Work Plan'!C93</f>
        <v>0</v>
      </c>
      <c r="D93" s="55">
        <f>'3. Work Plan'!D93</f>
        <v>0</v>
      </c>
      <c r="E93" s="106"/>
      <c r="F93" s="106"/>
      <c r="G93" s="106"/>
      <c r="H93" s="106"/>
    </row>
    <row r="94" spans="2:8" s="26" customFormat="1" x14ac:dyDescent="0.25">
      <c r="B94" s="55" t="str">
        <v>6..</v>
      </c>
      <c r="C94" s="55">
        <f>'3. Work Plan'!C94</f>
        <v>0</v>
      </c>
      <c r="D94" s="55">
        <f>'3. Work Plan'!D94</f>
        <v>0</v>
      </c>
      <c r="E94" s="106"/>
      <c r="F94" s="106"/>
      <c r="G94" s="106"/>
      <c r="H94" s="106"/>
    </row>
    <row r="95" spans="2:8" s="26" customFormat="1" x14ac:dyDescent="0.25">
      <c r="B95" s="55" t="str">
        <v>6..</v>
      </c>
      <c r="C95" s="55">
        <f>'3. Work Plan'!C95</f>
        <v>0</v>
      </c>
      <c r="D95" s="55">
        <f>'3. Work Plan'!D95</f>
        <v>0</v>
      </c>
      <c r="E95" s="106"/>
      <c r="F95" s="106"/>
      <c r="G95" s="106"/>
      <c r="H95" s="106"/>
    </row>
    <row r="96" spans="2:8" s="26" customFormat="1" x14ac:dyDescent="0.25">
      <c r="B96" s="55" t="str">
        <v>6..</v>
      </c>
      <c r="C96" s="55">
        <f>'3. Work Plan'!C96</f>
        <v>0</v>
      </c>
      <c r="D96" s="55">
        <f>'3. Work Plan'!D96</f>
        <v>0</v>
      </c>
      <c r="E96" s="106"/>
      <c r="F96" s="106"/>
      <c r="G96" s="106"/>
      <c r="H96" s="106"/>
    </row>
    <row r="97" spans="2:8" s="26" customFormat="1" x14ac:dyDescent="0.25">
      <c r="B97" s="55" t="str">
        <v>6..</v>
      </c>
      <c r="C97" s="55">
        <f>'3. Work Plan'!C97</f>
        <v>0</v>
      </c>
      <c r="D97" s="55">
        <f>'3. Work Plan'!D97</f>
        <v>0</v>
      </c>
      <c r="E97" s="106"/>
      <c r="F97" s="106"/>
      <c r="G97" s="106"/>
      <c r="H97" s="106"/>
    </row>
    <row r="98" spans="2:8" s="26" customFormat="1" x14ac:dyDescent="0.25">
      <c r="B98" s="55" t="str">
        <v>6..</v>
      </c>
      <c r="C98" s="55">
        <f>'3. Work Plan'!C98</f>
        <v>0</v>
      </c>
      <c r="D98" s="55">
        <f>'3. Work Plan'!D98</f>
        <v>0</v>
      </c>
      <c r="E98" s="106"/>
      <c r="F98" s="106"/>
      <c r="G98" s="106"/>
      <c r="H98" s="106"/>
    </row>
    <row r="99" spans="2:8" s="26" customFormat="1" x14ac:dyDescent="0.25">
      <c r="B99" s="55" t="str">
        <v>6..</v>
      </c>
      <c r="C99" s="55">
        <f>'3. Work Plan'!C99</f>
        <v>0</v>
      </c>
      <c r="D99" s="55">
        <f>'3. Work Plan'!D99</f>
        <v>0</v>
      </c>
      <c r="E99" s="106"/>
      <c r="F99" s="106"/>
      <c r="G99" s="106"/>
      <c r="H99" s="106"/>
    </row>
    <row r="100" spans="2:8" s="26" customFormat="1" x14ac:dyDescent="0.25">
      <c r="B100" s="55" t="str">
        <v>6..</v>
      </c>
      <c r="C100" s="55">
        <f>'3. Work Plan'!C100</f>
        <v>0</v>
      </c>
      <c r="D100" s="55">
        <f>'3. Work Plan'!D100</f>
        <v>0</v>
      </c>
      <c r="E100" s="106"/>
      <c r="F100" s="106"/>
      <c r="G100" s="106"/>
      <c r="H100" s="106"/>
    </row>
    <row r="101" spans="2:8" s="26" customFormat="1" x14ac:dyDescent="0.25">
      <c r="B101" s="55" t="str">
        <v>6..</v>
      </c>
      <c r="C101" s="55">
        <f>'3. Work Plan'!C101</f>
        <v>0</v>
      </c>
      <c r="D101" s="55">
        <f>'3. Work Plan'!D101</f>
        <v>0</v>
      </c>
      <c r="E101" s="106"/>
      <c r="F101" s="106"/>
      <c r="G101" s="106"/>
      <c r="H101" s="106"/>
    </row>
    <row r="102" spans="2:8" s="26" customFormat="1" x14ac:dyDescent="0.25">
      <c r="B102" s="55" t="str">
        <v>6..</v>
      </c>
      <c r="C102" s="55">
        <f>'3. Work Plan'!C102</f>
        <v>0</v>
      </c>
      <c r="D102" s="55">
        <f>'3. Work Plan'!D102</f>
        <v>0</v>
      </c>
      <c r="E102" s="106"/>
      <c r="F102" s="106"/>
      <c r="G102" s="106"/>
      <c r="H102" s="106"/>
    </row>
    <row r="103" spans="2:8" s="26" customFormat="1" x14ac:dyDescent="0.25">
      <c r="B103" s="55" t="str">
        <v>6..</v>
      </c>
      <c r="C103" s="55">
        <f>'3. Work Plan'!C103</f>
        <v>0</v>
      </c>
      <c r="D103" s="55">
        <f>'3. Work Plan'!D103</f>
        <v>0</v>
      </c>
      <c r="E103" s="106"/>
      <c r="F103" s="106"/>
      <c r="G103" s="106"/>
      <c r="H103" s="106"/>
    </row>
  </sheetData>
  <sheetProtection algorithmName="SHA-512" hashValue="ExgHvJywPLIyuK5Pfls18tU9QCf4+iKUQv1Mk4CySmMAQ/7mnbIXKxHp7AqlxERAN3zdq7AGiLFQJO1S02ZtHQ==" saltValue="ixiEe1tZg/505622J4xwQA==" spinCount="100000" sheet="1" objects="1" scenarios="1"/>
  <mergeCells count="1">
    <mergeCell ref="B4:E4"/>
  </mergeCells>
  <pageMargins left="0.7" right="0.7" top="0.75" bottom="0.75" header="0.3" footer="0.3"/>
  <pageSetup paperSize="278" scale="54" orientation="portrait"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B1:L103"/>
  <sheetViews>
    <sheetView showGridLines="0" zoomScaleNormal="100" workbookViewId="0">
      <selection activeCell="L8" sqref="L8"/>
    </sheetView>
  </sheetViews>
  <sheetFormatPr defaultColWidth="8.77734375" defaultRowHeight="13.2" x14ac:dyDescent="0.25"/>
  <cols>
    <col min="1" max="1" width="2.5546875" style="6" customWidth="1"/>
    <col min="2" max="2" width="20.44140625" style="6" customWidth="1"/>
    <col min="3" max="3" width="25.5546875" style="6" customWidth="1"/>
    <col min="4" max="4" width="28.21875" style="6" customWidth="1"/>
    <col min="5" max="5" width="20.77734375" style="6" customWidth="1"/>
    <col min="6" max="6" width="47.77734375" style="6" customWidth="1"/>
    <col min="7" max="7" width="18.5546875" style="6" customWidth="1"/>
    <col min="8" max="8" width="23.5546875" style="6" customWidth="1"/>
    <col min="9" max="9" width="21.5546875" style="6" customWidth="1"/>
    <col min="10" max="10" width="25.44140625" style="6" customWidth="1"/>
    <col min="11" max="11" width="20" style="6" customWidth="1"/>
    <col min="12" max="12" width="30.77734375" style="6" customWidth="1"/>
    <col min="13" max="16384" width="8.77734375" style="6"/>
  </cols>
  <sheetData>
    <row r="1" spans="2:12" s="33" customFormat="1" x14ac:dyDescent="0.25">
      <c r="B1" s="104" t="s">
        <v>0</v>
      </c>
      <c r="C1" s="103">
        <f>'Project Appl. Part B Cover'!D4</f>
        <v>0</v>
      </c>
      <c r="D1" s="103"/>
    </row>
    <row r="2" spans="2:12" s="33" customFormat="1" x14ac:dyDescent="0.25">
      <c r="B2" s="104" t="s">
        <v>116</v>
      </c>
      <c r="C2" s="103">
        <f>'Project Appl. Part B Cover'!D5</f>
        <v>0</v>
      </c>
      <c r="D2" s="103"/>
    </row>
    <row r="3" spans="2:12" s="37" customFormat="1" ht="45" x14ac:dyDescent="0.25">
      <c r="B3" s="30" t="s">
        <v>167</v>
      </c>
      <c r="C3" s="30"/>
      <c r="D3" s="30"/>
    </row>
    <row r="6" spans="2:12" ht="40.200000000000003" thickBot="1" x14ac:dyDescent="0.3">
      <c r="B6" s="54" t="s">
        <v>235</v>
      </c>
      <c r="C6" s="54" t="s">
        <v>176</v>
      </c>
      <c r="D6" s="54" t="s">
        <v>229</v>
      </c>
      <c r="E6" s="49" t="s">
        <v>21</v>
      </c>
      <c r="F6" s="49" t="s">
        <v>20</v>
      </c>
      <c r="G6" s="49" t="s">
        <v>22</v>
      </c>
      <c r="H6" s="49" t="s">
        <v>23</v>
      </c>
      <c r="I6" s="49" t="s">
        <v>24</v>
      </c>
      <c r="J6" s="49" t="s">
        <v>25</v>
      </c>
      <c r="K6" s="49" t="s">
        <v>26</v>
      </c>
      <c r="L6" s="49" t="s">
        <v>27</v>
      </c>
    </row>
    <row r="7" spans="2:12" ht="102" customHeight="1" thickBot="1" x14ac:dyDescent="0.3">
      <c r="B7" s="56"/>
      <c r="C7" s="56" t="s">
        <v>137</v>
      </c>
      <c r="D7" s="56"/>
      <c r="E7" s="56"/>
      <c r="F7" s="56" t="s">
        <v>256</v>
      </c>
      <c r="G7" s="56"/>
      <c r="H7" s="56"/>
      <c r="I7" s="56" t="s">
        <v>240</v>
      </c>
      <c r="J7" s="56" t="s">
        <v>135</v>
      </c>
      <c r="K7" s="56" t="s">
        <v>136</v>
      </c>
      <c r="L7" s="56" t="s">
        <v>263</v>
      </c>
    </row>
    <row r="8" spans="2:12" s="28" customFormat="1" x14ac:dyDescent="0.25">
      <c r="B8" s="55" t="str">
        <f>'3. Work Plan'!B8</f>
        <v>1..</v>
      </c>
      <c r="C8" s="105" cm="1">
        <f t="array" ref="C8:C23">'1. Milestone Worksheet'!D38:D53</f>
        <v>0</v>
      </c>
      <c r="D8" s="105">
        <f>'1. Milestone Worksheet'!F38</f>
        <v>0</v>
      </c>
      <c r="E8" s="82"/>
      <c r="F8" s="82"/>
      <c r="G8" s="82"/>
      <c r="H8" s="82"/>
      <c r="I8" s="82"/>
      <c r="J8" s="82"/>
      <c r="K8" s="82"/>
      <c r="L8" s="82"/>
    </row>
    <row r="9" spans="2:12" s="28" customFormat="1" x14ac:dyDescent="0.25">
      <c r="B9" s="55" t="str">
        <f>'3. Work Plan'!B9</f>
        <v>1..</v>
      </c>
      <c r="C9" s="105">
        <v>0</v>
      </c>
      <c r="D9" s="105">
        <f>'1. Milestone Worksheet'!F39</f>
        <v>0</v>
      </c>
      <c r="E9" s="82"/>
      <c r="F9" s="82"/>
      <c r="G9" s="82"/>
      <c r="H9" s="82"/>
      <c r="I9" s="82"/>
      <c r="J9" s="82"/>
      <c r="K9" s="82"/>
      <c r="L9" s="82"/>
    </row>
    <row r="10" spans="2:12" s="28" customFormat="1" x14ac:dyDescent="0.25">
      <c r="B10" s="55" t="str">
        <f>'3. Work Plan'!B10</f>
        <v>1..</v>
      </c>
      <c r="C10" s="105">
        <v>0</v>
      </c>
      <c r="D10" s="105">
        <f>'1. Milestone Worksheet'!F40</f>
        <v>0</v>
      </c>
      <c r="E10" s="82"/>
      <c r="F10" s="82"/>
      <c r="G10" s="82"/>
      <c r="H10" s="82"/>
      <c r="I10" s="82"/>
      <c r="J10" s="82"/>
      <c r="K10" s="82"/>
      <c r="L10" s="82"/>
    </row>
    <row r="11" spans="2:12" s="28" customFormat="1" x14ac:dyDescent="0.25">
      <c r="B11" s="55" t="str">
        <f>'3. Work Plan'!B11</f>
        <v>1..</v>
      </c>
      <c r="C11" s="105">
        <v>0</v>
      </c>
      <c r="D11" s="105">
        <f>'1. Milestone Worksheet'!F41</f>
        <v>0</v>
      </c>
      <c r="E11" s="82"/>
      <c r="F11" s="82"/>
      <c r="G11" s="82"/>
      <c r="H11" s="82"/>
      <c r="I11" s="82"/>
      <c r="J11" s="82"/>
      <c r="K11" s="82"/>
      <c r="L11" s="82"/>
    </row>
    <row r="12" spans="2:12" s="28" customFormat="1" x14ac:dyDescent="0.25">
      <c r="B12" s="55" t="str">
        <f>'3. Work Plan'!B12</f>
        <v>1..</v>
      </c>
      <c r="C12" s="105">
        <v>0</v>
      </c>
      <c r="D12" s="105">
        <f>'1. Milestone Worksheet'!F42</f>
        <v>0</v>
      </c>
      <c r="E12" s="82"/>
      <c r="F12" s="82"/>
      <c r="G12" s="82"/>
      <c r="H12" s="82"/>
      <c r="I12" s="82"/>
      <c r="J12" s="82"/>
      <c r="K12" s="82"/>
      <c r="L12" s="82"/>
    </row>
    <row r="13" spans="2:12" s="28" customFormat="1" x14ac:dyDescent="0.25">
      <c r="B13" s="55" t="str">
        <f>'3. Work Plan'!B13</f>
        <v>1..</v>
      </c>
      <c r="C13" s="105">
        <v>0</v>
      </c>
      <c r="D13" s="105">
        <f>'1. Milestone Worksheet'!F43</f>
        <v>0</v>
      </c>
      <c r="E13" s="82"/>
      <c r="F13" s="82"/>
      <c r="G13" s="82"/>
      <c r="H13" s="82"/>
      <c r="I13" s="82"/>
      <c r="J13" s="82"/>
      <c r="K13" s="82"/>
      <c r="L13" s="82"/>
    </row>
    <row r="14" spans="2:12" s="28" customFormat="1" x14ac:dyDescent="0.25">
      <c r="B14" s="55" t="str">
        <f>'3. Work Plan'!B14</f>
        <v>1..</v>
      </c>
      <c r="C14" s="105">
        <v>0</v>
      </c>
      <c r="D14" s="105">
        <f>'1. Milestone Worksheet'!F44</f>
        <v>0</v>
      </c>
      <c r="E14" s="82"/>
      <c r="F14" s="82"/>
      <c r="G14" s="82"/>
      <c r="H14" s="82"/>
      <c r="I14" s="82"/>
      <c r="J14" s="82"/>
      <c r="K14" s="82"/>
      <c r="L14" s="82"/>
    </row>
    <row r="15" spans="2:12" s="28" customFormat="1" x14ac:dyDescent="0.25">
      <c r="B15" s="55" t="str">
        <f>'3. Work Plan'!B15</f>
        <v>1..</v>
      </c>
      <c r="C15" s="105">
        <v>0</v>
      </c>
      <c r="D15" s="105">
        <f>'1. Milestone Worksheet'!F45</f>
        <v>0</v>
      </c>
      <c r="E15" s="82"/>
      <c r="F15" s="82"/>
      <c r="G15" s="82"/>
      <c r="H15" s="82"/>
      <c r="I15" s="82"/>
      <c r="J15" s="82"/>
      <c r="K15" s="82"/>
      <c r="L15" s="82"/>
    </row>
    <row r="16" spans="2:12" s="28" customFormat="1" x14ac:dyDescent="0.25">
      <c r="B16" s="55" t="str">
        <f>'3. Work Plan'!B16</f>
        <v>1..</v>
      </c>
      <c r="C16" s="105">
        <v>0</v>
      </c>
      <c r="D16" s="105">
        <f>'1. Milestone Worksheet'!F46</f>
        <v>0</v>
      </c>
      <c r="E16" s="82"/>
      <c r="F16" s="82"/>
      <c r="G16" s="82"/>
      <c r="H16" s="82"/>
      <c r="I16" s="82"/>
      <c r="J16" s="82"/>
      <c r="K16" s="82"/>
      <c r="L16" s="82"/>
    </row>
    <row r="17" spans="2:12" s="28" customFormat="1" x14ac:dyDescent="0.25">
      <c r="B17" s="55" t="str">
        <f>'3. Work Plan'!B17</f>
        <v>1..</v>
      </c>
      <c r="C17" s="105">
        <v>0</v>
      </c>
      <c r="D17" s="105">
        <f>'1. Milestone Worksheet'!F47</f>
        <v>0</v>
      </c>
      <c r="E17" s="82"/>
      <c r="F17" s="82"/>
      <c r="G17" s="82"/>
      <c r="H17" s="82"/>
      <c r="I17" s="82"/>
      <c r="J17" s="82"/>
      <c r="K17" s="82"/>
      <c r="L17" s="82"/>
    </row>
    <row r="18" spans="2:12" s="28" customFormat="1" x14ac:dyDescent="0.25">
      <c r="B18" s="55" t="str">
        <f>'3. Work Plan'!B18</f>
        <v>1..</v>
      </c>
      <c r="C18" s="105">
        <v>0</v>
      </c>
      <c r="D18" s="105">
        <f>'1. Milestone Worksheet'!F48</f>
        <v>0</v>
      </c>
      <c r="E18" s="82"/>
      <c r="F18" s="82"/>
      <c r="G18" s="82"/>
      <c r="H18" s="82"/>
      <c r="I18" s="82"/>
      <c r="J18" s="82"/>
      <c r="K18" s="82"/>
      <c r="L18" s="82"/>
    </row>
    <row r="19" spans="2:12" s="28" customFormat="1" x14ac:dyDescent="0.25">
      <c r="B19" s="55" t="str">
        <f>'3. Work Plan'!B19</f>
        <v>1..</v>
      </c>
      <c r="C19" s="105">
        <v>0</v>
      </c>
      <c r="D19" s="105">
        <f>'1. Milestone Worksheet'!F49</f>
        <v>0</v>
      </c>
      <c r="E19" s="82"/>
      <c r="F19" s="82"/>
      <c r="G19" s="82"/>
      <c r="H19" s="82"/>
      <c r="I19" s="82"/>
      <c r="J19" s="82"/>
      <c r="K19" s="82"/>
      <c r="L19" s="82"/>
    </row>
    <row r="20" spans="2:12" s="28" customFormat="1" x14ac:dyDescent="0.25">
      <c r="B20" s="55" t="str">
        <f>'3. Work Plan'!B20</f>
        <v>1..</v>
      </c>
      <c r="C20" s="105">
        <v>0</v>
      </c>
      <c r="D20" s="105">
        <f>'1. Milestone Worksheet'!F50</f>
        <v>0</v>
      </c>
      <c r="E20" s="82"/>
      <c r="F20" s="82"/>
      <c r="G20" s="82"/>
      <c r="H20" s="82"/>
      <c r="I20" s="82"/>
      <c r="J20" s="82"/>
      <c r="K20" s="82"/>
      <c r="L20" s="82"/>
    </row>
    <row r="21" spans="2:12" s="28" customFormat="1" x14ac:dyDescent="0.25">
      <c r="B21" s="55" t="str">
        <f>'3. Work Plan'!B21</f>
        <v>1..</v>
      </c>
      <c r="C21" s="105">
        <v>0</v>
      </c>
      <c r="D21" s="105">
        <f>'1. Milestone Worksheet'!F51</f>
        <v>0</v>
      </c>
      <c r="E21" s="82"/>
      <c r="F21" s="82"/>
      <c r="G21" s="82"/>
      <c r="H21" s="82"/>
      <c r="I21" s="82"/>
      <c r="J21" s="82"/>
      <c r="K21" s="82"/>
      <c r="L21" s="82"/>
    </row>
    <row r="22" spans="2:12" s="28" customFormat="1" x14ac:dyDescent="0.25">
      <c r="B22" s="55" t="str">
        <f>'3. Work Plan'!B22</f>
        <v>1..</v>
      </c>
      <c r="C22" s="105">
        <v>0</v>
      </c>
      <c r="D22" s="105">
        <f>'1. Milestone Worksheet'!F52</f>
        <v>0</v>
      </c>
      <c r="E22" s="82"/>
      <c r="F22" s="82"/>
      <c r="G22" s="82"/>
      <c r="H22" s="82"/>
      <c r="I22" s="82"/>
      <c r="J22" s="82"/>
      <c r="K22" s="82"/>
      <c r="L22" s="82"/>
    </row>
    <row r="23" spans="2:12" s="28" customFormat="1" x14ac:dyDescent="0.25">
      <c r="B23" s="55" t="str">
        <f>'3. Work Plan'!B23</f>
        <v>1..</v>
      </c>
      <c r="C23" s="105">
        <v>0</v>
      </c>
      <c r="D23" s="105">
        <f>'1. Milestone Worksheet'!F53</f>
        <v>0</v>
      </c>
      <c r="E23" s="82"/>
      <c r="F23" s="82"/>
      <c r="G23" s="82"/>
      <c r="H23" s="82"/>
      <c r="I23" s="82"/>
      <c r="J23" s="82"/>
      <c r="K23" s="82"/>
      <c r="L23" s="82"/>
    </row>
    <row r="24" spans="2:12" s="28" customFormat="1" x14ac:dyDescent="0.25">
      <c r="B24" s="55" t="str">
        <f>'3. Work Plan'!B24</f>
        <v>2..</v>
      </c>
      <c r="C24" s="105" cm="1">
        <f t="array" ref="C24:C39">'1. Milestone Worksheet'!D72:D87</f>
        <v>0</v>
      </c>
      <c r="D24" s="105">
        <f>'1. Milestone Worksheet'!F72</f>
        <v>0</v>
      </c>
      <c r="E24" s="82"/>
      <c r="F24" s="82"/>
      <c r="G24" s="82"/>
      <c r="H24" s="82"/>
      <c r="I24" s="82"/>
      <c r="J24" s="82"/>
      <c r="K24" s="82"/>
      <c r="L24" s="82"/>
    </row>
    <row r="25" spans="2:12" s="28" customFormat="1" x14ac:dyDescent="0.25">
      <c r="B25" s="55" t="str">
        <f>'3. Work Plan'!B25</f>
        <v>2..</v>
      </c>
      <c r="C25" s="105">
        <v>0</v>
      </c>
      <c r="D25" s="105">
        <f>'1. Milestone Worksheet'!F73</f>
        <v>0</v>
      </c>
      <c r="E25" s="82"/>
      <c r="F25" s="82"/>
      <c r="G25" s="82"/>
      <c r="H25" s="82"/>
      <c r="I25" s="82"/>
      <c r="J25" s="82"/>
      <c r="K25" s="82"/>
      <c r="L25" s="82"/>
    </row>
    <row r="26" spans="2:12" s="28" customFormat="1" x14ac:dyDescent="0.25">
      <c r="B26" s="55" t="str">
        <f>'3. Work Plan'!B26</f>
        <v>2..</v>
      </c>
      <c r="C26" s="105">
        <v>0</v>
      </c>
      <c r="D26" s="105">
        <f>'1. Milestone Worksheet'!F74</f>
        <v>0</v>
      </c>
      <c r="E26" s="82"/>
      <c r="F26" s="82"/>
      <c r="G26" s="82"/>
      <c r="H26" s="82"/>
      <c r="I26" s="82"/>
      <c r="J26" s="82"/>
      <c r="K26" s="82"/>
      <c r="L26" s="82"/>
    </row>
    <row r="27" spans="2:12" s="28" customFormat="1" x14ac:dyDescent="0.25">
      <c r="B27" s="55" t="str">
        <f>'3. Work Plan'!B27</f>
        <v>2..</v>
      </c>
      <c r="C27" s="105">
        <v>0</v>
      </c>
      <c r="D27" s="105">
        <f>'1. Milestone Worksheet'!F75</f>
        <v>0</v>
      </c>
      <c r="E27" s="82"/>
      <c r="F27" s="82"/>
      <c r="G27" s="82"/>
      <c r="H27" s="82"/>
      <c r="I27" s="82"/>
      <c r="J27" s="82"/>
      <c r="K27" s="82"/>
      <c r="L27" s="82"/>
    </row>
    <row r="28" spans="2:12" s="28" customFormat="1" x14ac:dyDescent="0.25">
      <c r="B28" s="55" t="str">
        <f>'3. Work Plan'!B28</f>
        <v>2..</v>
      </c>
      <c r="C28" s="105">
        <v>0</v>
      </c>
      <c r="D28" s="105">
        <f>'1. Milestone Worksheet'!F76</f>
        <v>0</v>
      </c>
      <c r="E28" s="82"/>
      <c r="F28" s="82"/>
      <c r="G28" s="82"/>
      <c r="H28" s="82"/>
      <c r="I28" s="82"/>
      <c r="J28" s="82"/>
      <c r="K28" s="82"/>
      <c r="L28" s="82"/>
    </row>
    <row r="29" spans="2:12" s="28" customFormat="1" x14ac:dyDescent="0.25">
      <c r="B29" s="55" t="str">
        <f>'3. Work Plan'!B29</f>
        <v>2..</v>
      </c>
      <c r="C29" s="105">
        <v>0</v>
      </c>
      <c r="D29" s="105">
        <f>'1. Milestone Worksheet'!F77</f>
        <v>0</v>
      </c>
      <c r="E29" s="82"/>
      <c r="F29" s="82"/>
      <c r="G29" s="82"/>
      <c r="H29" s="82"/>
      <c r="I29" s="82"/>
      <c r="J29" s="82"/>
      <c r="K29" s="82"/>
      <c r="L29" s="82"/>
    </row>
    <row r="30" spans="2:12" s="28" customFormat="1" x14ac:dyDescent="0.25">
      <c r="B30" s="55" t="str">
        <f>'3. Work Plan'!B30</f>
        <v>2..</v>
      </c>
      <c r="C30" s="105">
        <v>0</v>
      </c>
      <c r="D30" s="105">
        <f>'1. Milestone Worksheet'!F78</f>
        <v>0</v>
      </c>
      <c r="E30" s="82"/>
      <c r="F30" s="82"/>
      <c r="G30" s="82"/>
      <c r="H30" s="82"/>
      <c r="I30" s="82"/>
      <c r="J30" s="82"/>
      <c r="K30" s="82"/>
      <c r="L30" s="82"/>
    </row>
    <row r="31" spans="2:12" s="28" customFormat="1" x14ac:dyDescent="0.25">
      <c r="B31" s="55" t="str">
        <f>'3. Work Plan'!B31</f>
        <v>2..</v>
      </c>
      <c r="C31" s="105">
        <v>0</v>
      </c>
      <c r="D31" s="105">
        <f>'1. Milestone Worksheet'!F79</f>
        <v>0</v>
      </c>
      <c r="E31" s="82"/>
      <c r="F31" s="82"/>
      <c r="G31" s="82"/>
      <c r="H31" s="82"/>
      <c r="I31" s="82"/>
      <c r="J31" s="82"/>
      <c r="K31" s="82"/>
      <c r="L31" s="82"/>
    </row>
    <row r="32" spans="2:12" s="28" customFormat="1" x14ac:dyDescent="0.25">
      <c r="B32" s="55" t="str">
        <f>'3. Work Plan'!B32</f>
        <v>2..</v>
      </c>
      <c r="C32" s="105">
        <v>0</v>
      </c>
      <c r="D32" s="105">
        <f>'1. Milestone Worksheet'!F80</f>
        <v>0</v>
      </c>
      <c r="E32" s="82"/>
      <c r="F32" s="82"/>
      <c r="G32" s="82"/>
      <c r="H32" s="82"/>
      <c r="I32" s="82"/>
      <c r="J32" s="82"/>
      <c r="K32" s="82"/>
      <c r="L32" s="82"/>
    </row>
    <row r="33" spans="2:12" s="28" customFormat="1" x14ac:dyDescent="0.25">
      <c r="B33" s="55" t="str">
        <f>'3. Work Plan'!B33</f>
        <v>2..</v>
      </c>
      <c r="C33" s="105">
        <v>0</v>
      </c>
      <c r="D33" s="105">
        <f>'1. Milestone Worksheet'!F81</f>
        <v>0</v>
      </c>
      <c r="E33" s="82"/>
      <c r="F33" s="82"/>
      <c r="G33" s="82"/>
      <c r="H33" s="82"/>
      <c r="I33" s="82"/>
      <c r="J33" s="82"/>
      <c r="K33" s="82"/>
      <c r="L33" s="82"/>
    </row>
    <row r="34" spans="2:12" s="28" customFormat="1" x14ac:dyDescent="0.25">
      <c r="B34" s="55" t="str">
        <f>'3. Work Plan'!B34</f>
        <v>2..</v>
      </c>
      <c r="C34" s="105">
        <v>0</v>
      </c>
      <c r="D34" s="105">
        <f>'1. Milestone Worksheet'!F82</f>
        <v>0</v>
      </c>
      <c r="E34" s="82"/>
      <c r="F34" s="82"/>
      <c r="G34" s="82"/>
      <c r="H34" s="82"/>
      <c r="I34" s="82"/>
      <c r="J34" s="82"/>
      <c r="K34" s="82"/>
      <c r="L34" s="82"/>
    </row>
    <row r="35" spans="2:12" s="28" customFormat="1" x14ac:dyDescent="0.25">
      <c r="B35" s="55" t="str">
        <f>'3. Work Plan'!B35</f>
        <v>2..</v>
      </c>
      <c r="C35" s="105">
        <v>0</v>
      </c>
      <c r="D35" s="105">
        <f>'1. Milestone Worksheet'!F83</f>
        <v>0</v>
      </c>
      <c r="E35" s="82"/>
      <c r="F35" s="82"/>
      <c r="G35" s="82"/>
      <c r="H35" s="82"/>
      <c r="I35" s="82"/>
      <c r="J35" s="82"/>
      <c r="K35" s="82"/>
      <c r="L35" s="82"/>
    </row>
    <row r="36" spans="2:12" s="28" customFormat="1" x14ac:dyDescent="0.25">
      <c r="B36" s="55" t="str">
        <f>'3. Work Plan'!B36</f>
        <v>2..</v>
      </c>
      <c r="C36" s="105">
        <v>0</v>
      </c>
      <c r="D36" s="105">
        <f>'1. Milestone Worksheet'!F84</f>
        <v>0</v>
      </c>
      <c r="E36" s="82"/>
      <c r="F36" s="82"/>
      <c r="G36" s="82"/>
      <c r="H36" s="82"/>
      <c r="I36" s="82"/>
      <c r="J36" s="82"/>
      <c r="K36" s="82"/>
      <c r="L36" s="82"/>
    </row>
    <row r="37" spans="2:12" s="28" customFormat="1" x14ac:dyDescent="0.25">
      <c r="B37" s="55" t="str">
        <f>'3. Work Plan'!B37</f>
        <v>2..</v>
      </c>
      <c r="C37" s="105">
        <v>0</v>
      </c>
      <c r="D37" s="105">
        <f>'1. Milestone Worksheet'!F85</f>
        <v>0</v>
      </c>
      <c r="E37" s="82"/>
      <c r="F37" s="82"/>
      <c r="G37" s="82"/>
      <c r="H37" s="82"/>
      <c r="I37" s="82"/>
      <c r="J37" s="82"/>
      <c r="K37" s="82"/>
      <c r="L37" s="82"/>
    </row>
    <row r="38" spans="2:12" s="28" customFormat="1" x14ac:dyDescent="0.25">
      <c r="B38" s="55" t="str">
        <f>'3. Work Plan'!B38</f>
        <v>2..</v>
      </c>
      <c r="C38" s="105">
        <v>0</v>
      </c>
      <c r="D38" s="105">
        <f>'1. Milestone Worksheet'!F86</f>
        <v>0</v>
      </c>
      <c r="E38" s="82"/>
      <c r="F38" s="82"/>
      <c r="G38" s="82"/>
      <c r="H38" s="82"/>
      <c r="I38" s="82"/>
      <c r="J38" s="82"/>
      <c r="K38" s="82"/>
      <c r="L38" s="82"/>
    </row>
    <row r="39" spans="2:12" s="28" customFormat="1" x14ac:dyDescent="0.25">
      <c r="B39" s="55" t="str">
        <f>'3. Work Plan'!B39</f>
        <v>2..</v>
      </c>
      <c r="C39" s="105">
        <v>0</v>
      </c>
      <c r="D39" s="105">
        <f>'1. Milestone Worksheet'!F87</f>
        <v>0</v>
      </c>
      <c r="E39" s="82"/>
      <c r="F39" s="82"/>
      <c r="G39" s="82"/>
      <c r="H39" s="82"/>
      <c r="I39" s="82"/>
      <c r="J39" s="82"/>
      <c r="K39" s="82"/>
      <c r="L39" s="82"/>
    </row>
    <row r="40" spans="2:12" s="28" customFormat="1" x14ac:dyDescent="0.25">
      <c r="B40" s="55" t="str">
        <f>'3. Work Plan'!B40</f>
        <v>3..</v>
      </c>
      <c r="C40" s="105" cm="1">
        <f t="array" ref="C40:C55">'1. Milestone Worksheet'!D105:D120</f>
        <v>0</v>
      </c>
      <c r="D40" s="105">
        <f>'1. Milestone Worksheet'!F105</f>
        <v>0</v>
      </c>
      <c r="E40" s="82"/>
      <c r="F40" s="82"/>
      <c r="G40" s="82"/>
      <c r="H40" s="82"/>
      <c r="I40" s="82"/>
      <c r="J40" s="82"/>
      <c r="K40" s="82"/>
      <c r="L40" s="82"/>
    </row>
    <row r="41" spans="2:12" s="28" customFormat="1" x14ac:dyDescent="0.25">
      <c r="B41" s="55" t="str">
        <f>'3. Work Plan'!B41</f>
        <v>3..</v>
      </c>
      <c r="C41" s="105">
        <v>0</v>
      </c>
      <c r="D41" s="105">
        <f>'1. Milestone Worksheet'!F106</f>
        <v>0</v>
      </c>
      <c r="E41" s="82"/>
      <c r="F41" s="82"/>
      <c r="G41" s="82"/>
      <c r="H41" s="82"/>
      <c r="I41" s="82"/>
      <c r="J41" s="82"/>
      <c r="K41" s="82"/>
      <c r="L41" s="82"/>
    </row>
    <row r="42" spans="2:12" s="28" customFormat="1" x14ac:dyDescent="0.25">
      <c r="B42" s="55" t="str">
        <f>'3. Work Plan'!B42</f>
        <v>3..</v>
      </c>
      <c r="C42" s="105">
        <v>0</v>
      </c>
      <c r="D42" s="105">
        <f>'1. Milestone Worksheet'!F107</f>
        <v>0</v>
      </c>
      <c r="E42" s="82"/>
      <c r="F42" s="82"/>
      <c r="G42" s="82"/>
      <c r="H42" s="82"/>
      <c r="I42" s="82"/>
      <c r="J42" s="82"/>
      <c r="K42" s="82"/>
      <c r="L42" s="82"/>
    </row>
    <row r="43" spans="2:12" s="28" customFormat="1" x14ac:dyDescent="0.25">
      <c r="B43" s="55" t="str">
        <f>'3. Work Plan'!B43</f>
        <v>3..</v>
      </c>
      <c r="C43" s="105">
        <v>0</v>
      </c>
      <c r="D43" s="105">
        <f>'1. Milestone Worksheet'!F108</f>
        <v>0</v>
      </c>
      <c r="E43" s="82"/>
      <c r="F43" s="82"/>
      <c r="G43" s="82"/>
      <c r="H43" s="82"/>
      <c r="I43" s="82"/>
      <c r="J43" s="82"/>
      <c r="K43" s="82"/>
      <c r="L43" s="82"/>
    </row>
    <row r="44" spans="2:12" s="28" customFormat="1" x14ac:dyDescent="0.25">
      <c r="B44" s="55" t="str">
        <f>'3. Work Plan'!B44</f>
        <v>3..</v>
      </c>
      <c r="C44" s="105">
        <v>0</v>
      </c>
      <c r="D44" s="105">
        <f>'1. Milestone Worksheet'!F109</f>
        <v>0</v>
      </c>
      <c r="E44" s="82"/>
      <c r="F44" s="82"/>
      <c r="G44" s="82"/>
      <c r="H44" s="82"/>
      <c r="I44" s="82"/>
      <c r="J44" s="82"/>
      <c r="K44" s="82"/>
      <c r="L44" s="82"/>
    </row>
    <row r="45" spans="2:12" s="28" customFormat="1" x14ac:dyDescent="0.25">
      <c r="B45" s="55" t="str">
        <f>'3. Work Plan'!B45</f>
        <v>3..</v>
      </c>
      <c r="C45" s="105">
        <v>0</v>
      </c>
      <c r="D45" s="105">
        <f>'1. Milestone Worksheet'!F110</f>
        <v>0</v>
      </c>
      <c r="E45" s="82"/>
      <c r="F45" s="82"/>
      <c r="G45" s="82"/>
      <c r="H45" s="82"/>
      <c r="I45" s="82"/>
      <c r="J45" s="82"/>
      <c r="K45" s="82"/>
      <c r="L45" s="82"/>
    </row>
    <row r="46" spans="2:12" s="28" customFormat="1" x14ac:dyDescent="0.25">
      <c r="B46" s="55" t="str">
        <f>'3. Work Plan'!B46</f>
        <v>3..</v>
      </c>
      <c r="C46" s="105">
        <v>0</v>
      </c>
      <c r="D46" s="105">
        <f>'1. Milestone Worksheet'!F111</f>
        <v>0</v>
      </c>
      <c r="E46" s="82"/>
      <c r="F46" s="82"/>
      <c r="G46" s="82"/>
      <c r="H46" s="82"/>
      <c r="I46" s="82"/>
      <c r="J46" s="82"/>
      <c r="K46" s="82"/>
      <c r="L46" s="82"/>
    </row>
    <row r="47" spans="2:12" s="28" customFormat="1" x14ac:dyDescent="0.25">
      <c r="B47" s="55" t="str">
        <f>'3. Work Plan'!B47</f>
        <v>3..</v>
      </c>
      <c r="C47" s="105">
        <v>0</v>
      </c>
      <c r="D47" s="105">
        <f>'1. Milestone Worksheet'!F112</f>
        <v>0</v>
      </c>
      <c r="E47" s="82"/>
      <c r="F47" s="82"/>
      <c r="G47" s="82"/>
      <c r="H47" s="82"/>
      <c r="I47" s="82"/>
      <c r="J47" s="82"/>
      <c r="K47" s="82"/>
      <c r="L47" s="82"/>
    </row>
    <row r="48" spans="2:12" s="28" customFormat="1" x14ac:dyDescent="0.25">
      <c r="B48" s="55" t="str">
        <f>'3. Work Plan'!B48</f>
        <v>3..</v>
      </c>
      <c r="C48" s="105">
        <v>0</v>
      </c>
      <c r="D48" s="105">
        <f>'1. Milestone Worksheet'!F113</f>
        <v>0</v>
      </c>
      <c r="E48" s="82"/>
      <c r="F48" s="82"/>
      <c r="G48" s="82"/>
      <c r="H48" s="82"/>
      <c r="I48" s="82"/>
      <c r="J48" s="82"/>
      <c r="K48" s="82"/>
      <c r="L48" s="82"/>
    </row>
    <row r="49" spans="2:12" s="28" customFormat="1" x14ac:dyDescent="0.25">
      <c r="B49" s="55" t="str">
        <f>'3. Work Plan'!B49</f>
        <v>3..</v>
      </c>
      <c r="C49" s="105">
        <v>0</v>
      </c>
      <c r="D49" s="105">
        <f>'1. Milestone Worksheet'!F114</f>
        <v>0</v>
      </c>
      <c r="E49" s="82"/>
      <c r="F49" s="82"/>
      <c r="G49" s="82"/>
      <c r="H49" s="82"/>
      <c r="I49" s="82"/>
      <c r="J49" s="82"/>
      <c r="K49" s="82"/>
      <c r="L49" s="82"/>
    </row>
    <row r="50" spans="2:12" s="28" customFormat="1" x14ac:dyDescent="0.25">
      <c r="B50" s="55" t="str">
        <f>'3. Work Plan'!B50</f>
        <v>3..</v>
      </c>
      <c r="C50" s="105">
        <v>0</v>
      </c>
      <c r="D50" s="105">
        <f>'1. Milestone Worksheet'!F115</f>
        <v>0</v>
      </c>
      <c r="E50" s="82"/>
      <c r="F50" s="82"/>
      <c r="G50" s="82"/>
      <c r="H50" s="82"/>
      <c r="I50" s="82"/>
      <c r="J50" s="82"/>
      <c r="K50" s="82"/>
      <c r="L50" s="82"/>
    </row>
    <row r="51" spans="2:12" s="28" customFormat="1" x14ac:dyDescent="0.25">
      <c r="B51" s="55" t="str">
        <f>'3. Work Plan'!B51</f>
        <v>3..</v>
      </c>
      <c r="C51" s="105">
        <v>0</v>
      </c>
      <c r="D51" s="105">
        <f>'1. Milestone Worksheet'!F116</f>
        <v>0</v>
      </c>
      <c r="E51" s="82"/>
      <c r="F51" s="82"/>
      <c r="G51" s="82"/>
      <c r="H51" s="82"/>
      <c r="I51" s="82"/>
      <c r="J51" s="82"/>
      <c r="K51" s="82"/>
      <c r="L51" s="82"/>
    </row>
    <row r="52" spans="2:12" s="28" customFormat="1" x14ac:dyDescent="0.25">
      <c r="B52" s="55" t="str">
        <f>'3. Work Plan'!B52</f>
        <v>3..</v>
      </c>
      <c r="C52" s="105">
        <v>0</v>
      </c>
      <c r="D52" s="105">
        <f>'1. Milestone Worksheet'!F117</f>
        <v>0</v>
      </c>
      <c r="E52" s="82"/>
      <c r="F52" s="82"/>
      <c r="G52" s="82"/>
      <c r="H52" s="82"/>
      <c r="I52" s="82"/>
      <c r="J52" s="82"/>
      <c r="K52" s="82"/>
      <c r="L52" s="82"/>
    </row>
    <row r="53" spans="2:12" s="28" customFormat="1" x14ac:dyDescent="0.25">
      <c r="B53" s="55" t="str">
        <f>'3. Work Plan'!B53</f>
        <v>3..</v>
      </c>
      <c r="C53" s="105">
        <v>0</v>
      </c>
      <c r="D53" s="105">
        <f>'1. Milestone Worksheet'!F118</f>
        <v>0</v>
      </c>
      <c r="E53" s="82"/>
      <c r="F53" s="82"/>
      <c r="G53" s="82"/>
      <c r="H53" s="82"/>
      <c r="I53" s="82"/>
      <c r="J53" s="82"/>
      <c r="K53" s="82"/>
      <c r="L53" s="82"/>
    </row>
    <row r="54" spans="2:12" s="28" customFormat="1" x14ac:dyDescent="0.25">
      <c r="B54" s="55" t="str">
        <f>'3. Work Plan'!B54</f>
        <v>3..</v>
      </c>
      <c r="C54" s="105">
        <v>0</v>
      </c>
      <c r="D54" s="105">
        <f>'1. Milestone Worksheet'!F119</f>
        <v>0</v>
      </c>
      <c r="E54" s="82"/>
      <c r="F54" s="82"/>
      <c r="G54" s="82"/>
      <c r="H54" s="82"/>
      <c r="I54" s="82"/>
      <c r="J54" s="82"/>
      <c r="K54" s="82"/>
      <c r="L54" s="82"/>
    </row>
    <row r="55" spans="2:12" s="28" customFormat="1" x14ac:dyDescent="0.25">
      <c r="B55" s="55" t="str">
        <f>'3. Work Plan'!B55</f>
        <v>3..</v>
      </c>
      <c r="C55" s="105">
        <v>0</v>
      </c>
      <c r="D55" s="105">
        <f>'1. Milestone Worksheet'!F120</f>
        <v>0</v>
      </c>
      <c r="E55" s="82"/>
      <c r="F55" s="82"/>
      <c r="G55" s="82"/>
      <c r="H55" s="82"/>
      <c r="I55" s="82"/>
      <c r="J55" s="82"/>
      <c r="K55" s="82"/>
      <c r="L55" s="82"/>
    </row>
    <row r="56" spans="2:12" s="28" customFormat="1" x14ac:dyDescent="0.25">
      <c r="B56" s="55" t="str">
        <f>'3. Work Plan'!B56</f>
        <v>4..</v>
      </c>
      <c r="C56" s="105" cm="1">
        <f t="array" ref="C56:C71">'1. Milestone Worksheet'!D139:D154</f>
        <v>0</v>
      </c>
      <c r="D56" s="105">
        <f>'1. Milestone Worksheet'!F139</f>
        <v>0</v>
      </c>
      <c r="E56" s="82"/>
      <c r="F56" s="82"/>
      <c r="G56" s="82"/>
      <c r="H56" s="82"/>
      <c r="I56" s="82"/>
      <c r="J56" s="82"/>
      <c r="K56" s="82"/>
      <c r="L56" s="82"/>
    </row>
    <row r="57" spans="2:12" s="28" customFormat="1" x14ac:dyDescent="0.25">
      <c r="B57" s="55" t="str">
        <f>'3. Work Plan'!B57</f>
        <v>4..</v>
      </c>
      <c r="C57" s="105">
        <v>0</v>
      </c>
      <c r="D57" s="105">
        <f>'1. Milestone Worksheet'!F140</f>
        <v>0</v>
      </c>
      <c r="E57" s="82"/>
      <c r="F57" s="82"/>
      <c r="G57" s="82"/>
      <c r="H57" s="82"/>
      <c r="I57" s="82"/>
      <c r="J57" s="82"/>
      <c r="K57" s="82"/>
      <c r="L57" s="82"/>
    </row>
    <row r="58" spans="2:12" s="28" customFormat="1" x14ac:dyDescent="0.25">
      <c r="B58" s="55" t="str">
        <f>'3. Work Plan'!B58</f>
        <v>4..</v>
      </c>
      <c r="C58" s="105">
        <v>0</v>
      </c>
      <c r="D58" s="105">
        <f>'1. Milestone Worksheet'!F141</f>
        <v>0</v>
      </c>
      <c r="E58" s="82"/>
      <c r="F58" s="82"/>
      <c r="G58" s="82"/>
      <c r="H58" s="82"/>
      <c r="I58" s="82"/>
      <c r="J58" s="82"/>
      <c r="K58" s="82"/>
      <c r="L58" s="82"/>
    </row>
    <row r="59" spans="2:12" s="28" customFormat="1" x14ac:dyDescent="0.25">
      <c r="B59" s="55" t="str">
        <f>'3. Work Plan'!B59</f>
        <v>4..</v>
      </c>
      <c r="C59" s="105">
        <v>0</v>
      </c>
      <c r="D59" s="105">
        <f>'1. Milestone Worksheet'!F142</f>
        <v>0</v>
      </c>
      <c r="E59" s="82"/>
      <c r="F59" s="82"/>
      <c r="G59" s="82"/>
      <c r="H59" s="82"/>
      <c r="I59" s="82"/>
      <c r="J59" s="82"/>
      <c r="K59" s="82"/>
      <c r="L59" s="82"/>
    </row>
    <row r="60" spans="2:12" s="28" customFormat="1" x14ac:dyDescent="0.25">
      <c r="B60" s="55" t="str">
        <f>'3. Work Plan'!B60</f>
        <v>4..</v>
      </c>
      <c r="C60" s="105">
        <v>0</v>
      </c>
      <c r="D60" s="105">
        <f>'1. Milestone Worksheet'!F143</f>
        <v>0</v>
      </c>
      <c r="E60" s="82"/>
      <c r="F60" s="82"/>
      <c r="G60" s="82"/>
      <c r="H60" s="82"/>
      <c r="I60" s="82"/>
      <c r="J60" s="82"/>
      <c r="K60" s="82"/>
      <c r="L60" s="82"/>
    </row>
    <row r="61" spans="2:12" s="28" customFormat="1" x14ac:dyDescent="0.25">
      <c r="B61" s="55" t="str">
        <f>'3. Work Plan'!B61</f>
        <v>4..</v>
      </c>
      <c r="C61" s="105">
        <v>0</v>
      </c>
      <c r="D61" s="105">
        <f>'1. Milestone Worksheet'!F144</f>
        <v>0</v>
      </c>
      <c r="E61" s="82"/>
      <c r="F61" s="82"/>
      <c r="G61" s="82"/>
      <c r="H61" s="82"/>
      <c r="I61" s="82"/>
      <c r="J61" s="82"/>
      <c r="K61" s="82"/>
      <c r="L61" s="82"/>
    </row>
    <row r="62" spans="2:12" s="28" customFormat="1" x14ac:dyDescent="0.25">
      <c r="B62" s="55" t="str">
        <f>'3. Work Plan'!B62</f>
        <v>4..</v>
      </c>
      <c r="C62" s="105">
        <v>0</v>
      </c>
      <c r="D62" s="105">
        <f>'1. Milestone Worksheet'!F145</f>
        <v>0</v>
      </c>
      <c r="E62" s="82"/>
      <c r="F62" s="82"/>
      <c r="G62" s="82"/>
      <c r="H62" s="82"/>
      <c r="I62" s="82"/>
      <c r="J62" s="82"/>
      <c r="K62" s="82"/>
      <c r="L62" s="82"/>
    </row>
    <row r="63" spans="2:12" s="28" customFormat="1" x14ac:dyDescent="0.25">
      <c r="B63" s="55" t="str">
        <f>'3. Work Plan'!B63</f>
        <v>4..</v>
      </c>
      <c r="C63" s="105">
        <v>0</v>
      </c>
      <c r="D63" s="105">
        <f>'1. Milestone Worksheet'!F146</f>
        <v>0</v>
      </c>
      <c r="E63" s="82"/>
      <c r="F63" s="82"/>
      <c r="G63" s="82"/>
      <c r="H63" s="82"/>
      <c r="I63" s="82"/>
      <c r="J63" s="82"/>
      <c r="K63" s="82"/>
      <c r="L63" s="82"/>
    </row>
    <row r="64" spans="2:12" s="28" customFormat="1" x14ac:dyDescent="0.25">
      <c r="B64" s="55" t="str">
        <f>'3. Work Plan'!B64</f>
        <v>4..</v>
      </c>
      <c r="C64" s="105">
        <v>0</v>
      </c>
      <c r="D64" s="105">
        <f>'1. Milestone Worksheet'!F147</f>
        <v>0</v>
      </c>
      <c r="E64" s="82"/>
      <c r="F64" s="82"/>
      <c r="G64" s="82"/>
      <c r="H64" s="82"/>
      <c r="I64" s="82"/>
      <c r="J64" s="82"/>
      <c r="K64" s="82"/>
      <c r="L64" s="82"/>
    </row>
    <row r="65" spans="2:12" s="28" customFormat="1" x14ac:dyDescent="0.25">
      <c r="B65" s="55" t="str">
        <f>'3. Work Plan'!B65</f>
        <v>4..</v>
      </c>
      <c r="C65" s="105">
        <v>0</v>
      </c>
      <c r="D65" s="105">
        <f>'1. Milestone Worksheet'!F148</f>
        <v>0</v>
      </c>
      <c r="E65" s="82"/>
      <c r="F65" s="82"/>
      <c r="G65" s="82"/>
      <c r="H65" s="82"/>
      <c r="I65" s="82"/>
      <c r="J65" s="82"/>
      <c r="K65" s="82"/>
      <c r="L65" s="82"/>
    </row>
    <row r="66" spans="2:12" s="28" customFormat="1" x14ac:dyDescent="0.25">
      <c r="B66" s="55" t="str">
        <f>'3. Work Plan'!B66</f>
        <v>4..</v>
      </c>
      <c r="C66" s="105">
        <v>0</v>
      </c>
      <c r="D66" s="105">
        <f>'1. Milestone Worksheet'!F149</f>
        <v>0</v>
      </c>
      <c r="E66" s="82"/>
      <c r="F66" s="82"/>
      <c r="G66" s="82"/>
      <c r="H66" s="82"/>
      <c r="I66" s="82"/>
      <c r="J66" s="82"/>
      <c r="K66" s="82"/>
      <c r="L66" s="82"/>
    </row>
    <row r="67" spans="2:12" s="28" customFormat="1" x14ac:dyDescent="0.25">
      <c r="B67" s="55" t="str">
        <f>'3. Work Plan'!B67</f>
        <v>4..</v>
      </c>
      <c r="C67" s="105">
        <v>0</v>
      </c>
      <c r="D67" s="105">
        <f>'1. Milestone Worksheet'!F150</f>
        <v>0</v>
      </c>
      <c r="E67" s="82"/>
      <c r="F67" s="82"/>
      <c r="G67" s="82"/>
      <c r="H67" s="82"/>
      <c r="I67" s="82"/>
      <c r="J67" s="82"/>
      <c r="K67" s="82"/>
      <c r="L67" s="82"/>
    </row>
    <row r="68" spans="2:12" s="28" customFormat="1" x14ac:dyDescent="0.25">
      <c r="B68" s="55" t="str">
        <f>'3. Work Plan'!B68</f>
        <v>4..</v>
      </c>
      <c r="C68" s="105">
        <v>0</v>
      </c>
      <c r="D68" s="105">
        <f>'1. Milestone Worksheet'!F151</f>
        <v>0</v>
      </c>
      <c r="E68" s="82"/>
      <c r="F68" s="82"/>
      <c r="G68" s="82"/>
      <c r="H68" s="82"/>
      <c r="I68" s="82"/>
      <c r="J68" s="82"/>
      <c r="K68" s="82"/>
      <c r="L68" s="82"/>
    </row>
    <row r="69" spans="2:12" s="28" customFormat="1" x14ac:dyDescent="0.25">
      <c r="B69" s="55" t="str">
        <f>'3. Work Plan'!B69</f>
        <v>4..</v>
      </c>
      <c r="C69" s="105">
        <v>0</v>
      </c>
      <c r="D69" s="105">
        <f>'1. Milestone Worksheet'!F152</f>
        <v>0</v>
      </c>
      <c r="E69" s="82"/>
      <c r="F69" s="82"/>
      <c r="G69" s="82"/>
      <c r="H69" s="82"/>
      <c r="I69" s="82"/>
      <c r="J69" s="82"/>
      <c r="K69" s="82"/>
      <c r="L69" s="82"/>
    </row>
    <row r="70" spans="2:12" s="28" customFormat="1" x14ac:dyDescent="0.25">
      <c r="B70" s="55" t="str">
        <f>'3. Work Plan'!B70</f>
        <v>4..</v>
      </c>
      <c r="C70" s="105">
        <v>0</v>
      </c>
      <c r="D70" s="105">
        <f>'1. Milestone Worksheet'!F153</f>
        <v>0</v>
      </c>
      <c r="E70" s="82"/>
      <c r="F70" s="82"/>
      <c r="G70" s="82"/>
      <c r="H70" s="82"/>
      <c r="I70" s="82"/>
      <c r="J70" s="82"/>
      <c r="K70" s="82"/>
      <c r="L70" s="82"/>
    </row>
    <row r="71" spans="2:12" s="28" customFormat="1" x14ac:dyDescent="0.25">
      <c r="B71" s="55" t="str">
        <f>'3. Work Plan'!B71</f>
        <v>4..</v>
      </c>
      <c r="C71" s="105">
        <v>0</v>
      </c>
      <c r="D71" s="105">
        <f>'1. Milestone Worksheet'!F154</f>
        <v>0</v>
      </c>
      <c r="E71" s="82"/>
      <c r="F71" s="82"/>
      <c r="G71" s="82"/>
      <c r="H71" s="82"/>
      <c r="I71" s="82"/>
      <c r="J71" s="82"/>
      <c r="K71" s="82"/>
      <c r="L71" s="82"/>
    </row>
    <row r="72" spans="2:12" s="28" customFormat="1" x14ac:dyDescent="0.25">
      <c r="B72" s="55" t="str">
        <f>'3. Work Plan'!B72</f>
        <v>5..</v>
      </c>
      <c r="C72" s="105" cm="1">
        <f t="array" ref="C72:C87">'1. Milestone Worksheet'!D173:D188</f>
        <v>0</v>
      </c>
      <c r="D72" s="105">
        <f>'1. Milestone Worksheet'!F173</f>
        <v>0</v>
      </c>
      <c r="E72" s="82"/>
      <c r="F72" s="82"/>
      <c r="G72" s="82"/>
      <c r="H72" s="82"/>
      <c r="I72" s="82"/>
      <c r="J72" s="82"/>
      <c r="K72" s="82"/>
      <c r="L72" s="82"/>
    </row>
    <row r="73" spans="2:12" s="28" customFormat="1" x14ac:dyDescent="0.25">
      <c r="B73" s="55" t="str">
        <f>'3. Work Plan'!B73</f>
        <v>5..</v>
      </c>
      <c r="C73" s="105">
        <v>0</v>
      </c>
      <c r="D73" s="105">
        <f>'1. Milestone Worksheet'!F174</f>
        <v>0</v>
      </c>
      <c r="E73" s="82"/>
      <c r="F73" s="82"/>
      <c r="G73" s="82"/>
      <c r="H73" s="82"/>
      <c r="I73" s="82"/>
      <c r="J73" s="82"/>
      <c r="K73" s="82"/>
      <c r="L73" s="82"/>
    </row>
    <row r="74" spans="2:12" s="28" customFormat="1" x14ac:dyDescent="0.25">
      <c r="B74" s="55" t="str">
        <f>'3. Work Plan'!B74</f>
        <v>5..</v>
      </c>
      <c r="C74" s="105">
        <v>0</v>
      </c>
      <c r="D74" s="105">
        <f>'1. Milestone Worksheet'!F175</f>
        <v>0</v>
      </c>
      <c r="E74" s="82"/>
      <c r="F74" s="82"/>
      <c r="G74" s="82"/>
      <c r="H74" s="82"/>
      <c r="I74" s="82"/>
      <c r="J74" s="82"/>
      <c r="K74" s="82"/>
      <c r="L74" s="82"/>
    </row>
    <row r="75" spans="2:12" s="28" customFormat="1" x14ac:dyDescent="0.25">
      <c r="B75" s="55" t="str">
        <f>'3. Work Plan'!B75</f>
        <v>5..</v>
      </c>
      <c r="C75" s="105">
        <v>0</v>
      </c>
      <c r="D75" s="105">
        <f>'1. Milestone Worksheet'!F176</f>
        <v>0</v>
      </c>
      <c r="E75" s="82"/>
      <c r="F75" s="82"/>
      <c r="G75" s="82"/>
      <c r="H75" s="82"/>
      <c r="I75" s="82"/>
      <c r="J75" s="82"/>
      <c r="K75" s="82"/>
      <c r="L75" s="82"/>
    </row>
    <row r="76" spans="2:12" s="28" customFormat="1" x14ac:dyDescent="0.25">
      <c r="B76" s="55" t="str">
        <f>'3. Work Plan'!B76</f>
        <v>5..</v>
      </c>
      <c r="C76" s="105">
        <v>0</v>
      </c>
      <c r="D76" s="105">
        <f>'1. Milestone Worksheet'!F177</f>
        <v>0</v>
      </c>
      <c r="E76" s="82"/>
      <c r="F76" s="82"/>
      <c r="G76" s="82"/>
      <c r="H76" s="82"/>
      <c r="I76" s="82"/>
      <c r="J76" s="82"/>
      <c r="K76" s="82"/>
      <c r="L76" s="82"/>
    </row>
    <row r="77" spans="2:12" s="28" customFormat="1" x14ac:dyDescent="0.25">
      <c r="B77" s="55" t="str">
        <f>'3. Work Plan'!B77</f>
        <v>5..</v>
      </c>
      <c r="C77" s="105">
        <v>0</v>
      </c>
      <c r="D77" s="105">
        <f>'1. Milestone Worksheet'!F178</f>
        <v>0</v>
      </c>
      <c r="E77" s="82"/>
      <c r="F77" s="82"/>
      <c r="G77" s="82"/>
      <c r="H77" s="82"/>
      <c r="I77" s="82"/>
      <c r="J77" s="82"/>
      <c r="K77" s="82"/>
      <c r="L77" s="82"/>
    </row>
    <row r="78" spans="2:12" s="28" customFormat="1" x14ac:dyDescent="0.25">
      <c r="B78" s="55" t="str">
        <f>'3. Work Plan'!B78</f>
        <v>5..</v>
      </c>
      <c r="C78" s="105">
        <v>0</v>
      </c>
      <c r="D78" s="105">
        <f>'1. Milestone Worksheet'!F179</f>
        <v>0</v>
      </c>
      <c r="E78" s="82"/>
      <c r="F78" s="82"/>
      <c r="G78" s="82"/>
      <c r="H78" s="82"/>
      <c r="I78" s="82"/>
      <c r="J78" s="82"/>
      <c r="K78" s="82"/>
      <c r="L78" s="82"/>
    </row>
    <row r="79" spans="2:12" s="28" customFormat="1" x14ac:dyDescent="0.25">
      <c r="B79" s="55" t="str">
        <f>'3. Work Plan'!B79</f>
        <v>5..</v>
      </c>
      <c r="C79" s="105">
        <v>0</v>
      </c>
      <c r="D79" s="105">
        <f>'1. Milestone Worksheet'!F180</f>
        <v>0</v>
      </c>
      <c r="E79" s="82"/>
      <c r="F79" s="82"/>
      <c r="G79" s="82"/>
      <c r="H79" s="82"/>
      <c r="I79" s="82"/>
      <c r="J79" s="82"/>
      <c r="K79" s="82"/>
      <c r="L79" s="82"/>
    </row>
    <row r="80" spans="2:12" s="28" customFormat="1" x14ac:dyDescent="0.25">
      <c r="B80" s="55" t="str">
        <f>'3. Work Plan'!B80</f>
        <v>5..</v>
      </c>
      <c r="C80" s="105">
        <v>0</v>
      </c>
      <c r="D80" s="105">
        <f>'1. Milestone Worksheet'!F181</f>
        <v>0</v>
      </c>
      <c r="E80" s="82"/>
      <c r="F80" s="82"/>
      <c r="G80" s="82"/>
      <c r="H80" s="82"/>
      <c r="I80" s="82"/>
      <c r="J80" s="82"/>
      <c r="K80" s="82"/>
      <c r="L80" s="82"/>
    </row>
    <row r="81" spans="2:12" s="28" customFormat="1" x14ac:dyDescent="0.25">
      <c r="B81" s="55" t="str">
        <f>'3. Work Plan'!B81</f>
        <v>5..</v>
      </c>
      <c r="C81" s="105">
        <v>0</v>
      </c>
      <c r="D81" s="105">
        <f>'1. Milestone Worksheet'!F182</f>
        <v>0</v>
      </c>
      <c r="E81" s="82"/>
      <c r="F81" s="82"/>
      <c r="G81" s="82"/>
      <c r="H81" s="82"/>
      <c r="I81" s="82"/>
      <c r="J81" s="82"/>
      <c r="K81" s="82"/>
      <c r="L81" s="82"/>
    </row>
    <row r="82" spans="2:12" s="28" customFormat="1" x14ac:dyDescent="0.25">
      <c r="B82" s="55" t="str">
        <f>'3. Work Plan'!B82</f>
        <v>5..</v>
      </c>
      <c r="C82" s="105">
        <v>0</v>
      </c>
      <c r="D82" s="105">
        <f>'1. Milestone Worksheet'!F183</f>
        <v>0</v>
      </c>
      <c r="E82" s="82"/>
      <c r="F82" s="82"/>
      <c r="G82" s="82"/>
      <c r="H82" s="82"/>
      <c r="I82" s="82"/>
      <c r="J82" s="82"/>
      <c r="K82" s="82"/>
      <c r="L82" s="82"/>
    </row>
    <row r="83" spans="2:12" s="28" customFormat="1" x14ac:dyDescent="0.25">
      <c r="B83" s="55" t="str">
        <f>'3. Work Plan'!B83</f>
        <v>5..</v>
      </c>
      <c r="C83" s="105">
        <v>0</v>
      </c>
      <c r="D83" s="105">
        <f>'1. Milestone Worksheet'!F184</f>
        <v>0</v>
      </c>
      <c r="E83" s="82"/>
      <c r="F83" s="82"/>
      <c r="G83" s="82"/>
      <c r="H83" s="82"/>
      <c r="I83" s="82"/>
      <c r="J83" s="82"/>
      <c r="K83" s="82"/>
      <c r="L83" s="82"/>
    </row>
    <row r="84" spans="2:12" s="28" customFormat="1" x14ac:dyDescent="0.25">
      <c r="B84" s="55" t="str">
        <f>'3. Work Plan'!B84</f>
        <v>5..</v>
      </c>
      <c r="C84" s="105">
        <v>0</v>
      </c>
      <c r="D84" s="105">
        <f>'1. Milestone Worksheet'!F185</f>
        <v>0</v>
      </c>
      <c r="E84" s="82"/>
      <c r="F84" s="82"/>
      <c r="G84" s="82"/>
      <c r="H84" s="82"/>
      <c r="I84" s="82"/>
      <c r="J84" s="82"/>
      <c r="K84" s="82"/>
      <c r="L84" s="82"/>
    </row>
    <row r="85" spans="2:12" s="28" customFormat="1" x14ac:dyDescent="0.25">
      <c r="B85" s="55" t="str">
        <f>'3. Work Plan'!B85</f>
        <v>5..</v>
      </c>
      <c r="C85" s="105">
        <v>0</v>
      </c>
      <c r="D85" s="105">
        <f>'1. Milestone Worksheet'!F186</f>
        <v>0</v>
      </c>
      <c r="E85" s="82"/>
      <c r="F85" s="82"/>
      <c r="G85" s="82"/>
      <c r="H85" s="82"/>
      <c r="I85" s="82"/>
      <c r="J85" s="82"/>
      <c r="K85" s="82"/>
      <c r="L85" s="82"/>
    </row>
    <row r="86" spans="2:12" s="28" customFormat="1" x14ac:dyDescent="0.25">
      <c r="B86" s="55" t="str">
        <f>'3. Work Plan'!B86</f>
        <v>5..</v>
      </c>
      <c r="C86" s="105">
        <v>0</v>
      </c>
      <c r="D86" s="105">
        <f>'1. Milestone Worksheet'!F187</f>
        <v>0</v>
      </c>
      <c r="E86" s="82"/>
      <c r="F86" s="82"/>
      <c r="G86" s="82"/>
      <c r="H86" s="82"/>
      <c r="I86" s="82"/>
      <c r="J86" s="82"/>
      <c r="K86" s="82"/>
      <c r="L86" s="82"/>
    </row>
    <row r="87" spans="2:12" s="28" customFormat="1" x14ac:dyDescent="0.25">
      <c r="B87" s="55" t="str">
        <f>'3. Work Plan'!B87</f>
        <v>5..</v>
      </c>
      <c r="C87" s="105">
        <v>0</v>
      </c>
      <c r="D87" s="105">
        <f>'1. Milestone Worksheet'!F188</f>
        <v>0</v>
      </c>
      <c r="E87" s="82"/>
      <c r="F87" s="82"/>
      <c r="G87" s="82"/>
      <c r="H87" s="82"/>
      <c r="I87" s="82"/>
      <c r="J87" s="82"/>
      <c r="K87" s="82"/>
      <c r="L87" s="82"/>
    </row>
    <row r="88" spans="2:12" s="28" customFormat="1" x14ac:dyDescent="0.25">
      <c r="B88" s="55" t="str">
        <f>'3. Work Plan'!B88</f>
        <v>6..</v>
      </c>
      <c r="C88" s="105" cm="1">
        <f t="array" ref="C88:C103">'1. Milestone Worksheet'!D206:D221</f>
        <v>0</v>
      </c>
      <c r="D88" s="105">
        <f>'1. Milestone Worksheet'!F206</f>
        <v>0</v>
      </c>
      <c r="E88" s="82"/>
      <c r="F88" s="82"/>
      <c r="G88" s="82"/>
      <c r="H88" s="82"/>
      <c r="I88" s="82"/>
      <c r="J88" s="82"/>
      <c r="K88" s="82"/>
      <c r="L88" s="82"/>
    </row>
    <row r="89" spans="2:12" s="28" customFormat="1" x14ac:dyDescent="0.25">
      <c r="B89" s="55" t="str">
        <f>'3. Work Plan'!B89</f>
        <v>6..</v>
      </c>
      <c r="C89" s="105">
        <v>0</v>
      </c>
      <c r="D89" s="105">
        <f>'1. Milestone Worksheet'!F207</f>
        <v>0</v>
      </c>
      <c r="E89" s="82"/>
      <c r="F89" s="82"/>
      <c r="G89" s="82"/>
      <c r="H89" s="82"/>
      <c r="I89" s="82"/>
      <c r="J89" s="82"/>
      <c r="K89" s="82"/>
      <c r="L89" s="82"/>
    </row>
    <row r="90" spans="2:12" s="28" customFormat="1" x14ac:dyDescent="0.25">
      <c r="B90" s="55" t="str">
        <f>'3. Work Plan'!B90</f>
        <v>6..</v>
      </c>
      <c r="C90" s="105">
        <v>0</v>
      </c>
      <c r="D90" s="105">
        <f>'1. Milestone Worksheet'!F208</f>
        <v>0</v>
      </c>
      <c r="E90" s="82"/>
      <c r="F90" s="82"/>
      <c r="G90" s="82"/>
      <c r="H90" s="82"/>
      <c r="I90" s="82"/>
      <c r="J90" s="82"/>
      <c r="K90" s="82"/>
      <c r="L90" s="82"/>
    </row>
    <row r="91" spans="2:12" s="28" customFormat="1" x14ac:dyDescent="0.25">
      <c r="B91" s="55" t="str">
        <f>'3. Work Plan'!B91</f>
        <v>6..</v>
      </c>
      <c r="C91" s="105">
        <v>0</v>
      </c>
      <c r="D91" s="105">
        <f>'1. Milestone Worksheet'!F209</f>
        <v>0</v>
      </c>
      <c r="E91" s="82"/>
      <c r="F91" s="82"/>
      <c r="G91" s="82"/>
      <c r="H91" s="82"/>
      <c r="I91" s="82"/>
      <c r="J91" s="82"/>
      <c r="K91" s="82"/>
      <c r="L91" s="82"/>
    </row>
    <row r="92" spans="2:12" s="28" customFormat="1" x14ac:dyDescent="0.25">
      <c r="B92" s="55" t="str">
        <f>'3. Work Plan'!B92</f>
        <v>6..</v>
      </c>
      <c r="C92" s="105">
        <v>0</v>
      </c>
      <c r="D92" s="105">
        <f>'1. Milestone Worksheet'!F210</f>
        <v>0</v>
      </c>
      <c r="E92" s="82"/>
      <c r="F92" s="82"/>
      <c r="G92" s="82"/>
      <c r="H92" s="82"/>
      <c r="I92" s="82"/>
      <c r="J92" s="82"/>
      <c r="K92" s="82"/>
      <c r="L92" s="82"/>
    </row>
    <row r="93" spans="2:12" s="28" customFormat="1" x14ac:dyDescent="0.25">
      <c r="B93" s="55" t="str">
        <f>'3. Work Plan'!B93</f>
        <v>6..</v>
      </c>
      <c r="C93" s="105">
        <v>0</v>
      </c>
      <c r="D93" s="105">
        <f>'1. Milestone Worksheet'!F211</f>
        <v>0</v>
      </c>
      <c r="E93" s="82"/>
      <c r="F93" s="82"/>
      <c r="G93" s="82"/>
      <c r="H93" s="82"/>
      <c r="I93" s="82"/>
      <c r="J93" s="82"/>
      <c r="K93" s="82"/>
      <c r="L93" s="82"/>
    </row>
    <row r="94" spans="2:12" s="28" customFormat="1" x14ac:dyDescent="0.25">
      <c r="B94" s="55" t="str">
        <f>'3. Work Plan'!B94</f>
        <v>6..</v>
      </c>
      <c r="C94" s="105">
        <v>0</v>
      </c>
      <c r="D94" s="105">
        <f>'1. Milestone Worksheet'!F212</f>
        <v>0</v>
      </c>
      <c r="E94" s="82"/>
      <c r="F94" s="82"/>
      <c r="G94" s="82"/>
      <c r="H94" s="82"/>
      <c r="I94" s="82"/>
      <c r="J94" s="82"/>
      <c r="K94" s="82"/>
      <c r="L94" s="82"/>
    </row>
    <row r="95" spans="2:12" s="28" customFormat="1" x14ac:dyDescent="0.25">
      <c r="B95" s="55" t="str">
        <f>'3. Work Plan'!B95</f>
        <v>6..</v>
      </c>
      <c r="C95" s="105">
        <v>0</v>
      </c>
      <c r="D95" s="105">
        <f>'1. Milestone Worksheet'!F213</f>
        <v>0</v>
      </c>
      <c r="E95" s="82"/>
      <c r="F95" s="82"/>
      <c r="G95" s="82"/>
      <c r="H95" s="82"/>
      <c r="I95" s="82"/>
      <c r="J95" s="82"/>
      <c r="K95" s="82"/>
      <c r="L95" s="82"/>
    </row>
    <row r="96" spans="2:12" s="28" customFormat="1" x14ac:dyDescent="0.25">
      <c r="B96" s="55" t="str">
        <f>'3. Work Plan'!B96</f>
        <v>6..</v>
      </c>
      <c r="C96" s="105">
        <v>0</v>
      </c>
      <c r="D96" s="105">
        <f>'1. Milestone Worksheet'!F214</f>
        <v>0</v>
      </c>
      <c r="E96" s="82"/>
      <c r="F96" s="82"/>
      <c r="G96" s="82"/>
      <c r="H96" s="82"/>
      <c r="I96" s="82"/>
      <c r="J96" s="82"/>
      <c r="K96" s="82"/>
      <c r="L96" s="82"/>
    </row>
    <row r="97" spans="2:12" s="28" customFormat="1" x14ac:dyDescent="0.25">
      <c r="B97" s="55" t="str">
        <f>'3. Work Plan'!B97</f>
        <v>6..</v>
      </c>
      <c r="C97" s="105">
        <v>0</v>
      </c>
      <c r="D97" s="105">
        <f>'1. Milestone Worksheet'!F215</f>
        <v>0</v>
      </c>
      <c r="E97" s="82"/>
      <c r="F97" s="82"/>
      <c r="G97" s="82"/>
      <c r="H97" s="82"/>
      <c r="I97" s="82"/>
      <c r="J97" s="82"/>
      <c r="K97" s="82"/>
      <c r="L97" s="82"/>
    </row>
    <row r="98" spans="2:12" s="28" customFormat="1" x14ac:dyDescent="0.25">
      <c r="B98" s="55" t="str">
        <f>'3. Work Plan'!B98</f>
        <v>6..</v>
      </c>
      <c r="C98" s="105">
        <v>0</v>
      </c>
      <c r="D98" s="105">
        <f>'1. Milestone Worksheet'!F216</f>
        <v>0</v>
      </c>
      <c r="E98" s="82"/>
      <c r="F98" s="82"/>
      <c r="G98" s="82"/>
      <c r="H98" s="82"/>
      <c r="I98" s="82"/>
      <c r="J98" s="82"/>
      <c r="K98" s="82"/>
      <c r="L98" s="82"/>
    </row>
    <row r="99" spans="2:12" s="28" customFormat="1" x14ac:dyDescent="0.25">
      <c r="B99" s="55" t="str">
        <f>'3. Work Plan'!B99</f>
        <v>6..</v>
      </c>
      <c r="C99" s="105">
        <v>0</v>
      </c>
      <c r="D99" s="105">
        <f>'1. Milestone Worksheet'!F217</f>
        <v>0</v>
      </c>
      <c r="E99" s="82"/>
      <c r="F99" s="82"/>
      <c r="G99" s="82"/>
      <c r="H99" s="82"/>
      <c r="I99" s="82"/>
      <c r="J99" s="82"/>
      <c r="K99" s="82"/>
      <c r="L99" s="82"/>
    </row>
    <row r="100" spans="2:12" s="28" customFormat="1" x14ac:dyDescent="0.25">
      <c r="B100" s="55" t="str">
        <f>'3. Work Plan'!B100</f>
        <v>6..</v>
      </c>
      <c r="C100" s="105">
        <v>0</v>
      </c>
      <c r="D100" s="105">
        <f>'1. Milestone Worksheet'!F218</f>
        <v>0</v>
      </c>
      <c r="E100" s="82"/>
      <c r="F100" s="82"/>
      <c r="G100" s="82"/>
      <c r="H100" s="82"/>
      <c r="I100" s="82"/>
      <c r="J100" s="82"/>
      <c r="K100" s="82"/>
      <c r="L100" s="82"/>
    </row>
    <row r="101" spans="2:12" x14ac:dyDescent="0.25">
      <c r="C101" s="6">
        <v>0</v>
      </c>
    </row>
    <row r="102" spans="2:12" x14ac:dyDescent="0.25">
      <c r="C102" s="6">
        <v>0</v>
      </c>
    </row>
    <row r="103" spans="2:12" x14ac:dyDescent="0.25">
      <c r="C103" s="6">
        <v>0</v>
      </c>
    </row>
  </sheetData>
  <sheetProtection algorithmName="SHA-512" hashValue="5CjqwwPRIykp3tin8+aQ95zWm6NfNMgl4M+WIp5GCH167svANEKi5T8WwSGc8b7BMRl+B8iP6rmRd5reSq26VQ==" saltValue="Lh1NIT7PvoWkDYNa71Xngg==" spinCount="100000" sheet="1" formatCells="0" formatColumns="0" formatRows="0" insertColumns="0" insertRows="0" insertHyperlinks="0" deleteColumns="0" deleteRows="0" sort="0" pivotTables="0"/>
  <phoneticPr fontId="2" type="noConversion"/>
  <pageMargins left="0.7" right="0.7" top="0.75" bottom="0.75" header="0.3" footer="0.3"/>
  <pageSetup paperSize="3" scale="57"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pageSetUpPr fitToPage="1"/>
  </sheetPr>
  <dimension ref="B1:J23"/>
  <sheetViews>
    <sheetView showGridLines="0" workbookViewId="0">
      <selection activeCell="F29" sqref="F29"/>
    </sheetView>
  </sheetViews>
  <sheetFormatPr defaultColWidth="8.77734375" defaultRowHeight="13.2" x14ac:dyDescent="0.25"/>
  <cols>
    <col min="1" max="1" width="1.21875" customWidth="1"/>
    <col min="2" max="2" width="13.44140625" customWidth="1"/>
    <col min="3" max="3" width="21" bestFit="1" customWidth="1"/>
    <col min="4" max="4" width="22.21875" customWidth="1"/>
    <col min="5" max="5" width="27.5546875" customWidth="1"/>
    <col min="6" max="6" width="46.44140625" customWidth="1"/>
    <col min="7" max="7" width="21.77734375" customWidth="1"/>
    <col min="8" max="8" width="22.5546875" customWidth="1"/>
    <col min="9" max="9" width="22.44140625" customWidth="1"/>
    <col min="10" max="10" width="52.44140625" customWidth="1"/>
  </cols>
  <sheetData>
    <row r="1" spans="2:10" s="33" customFormat="1" ht="19.8" customHeight="1" x14ac:dyDescent="0.25">
      <c r="B1" s="104" t="s">
        <v>0</v>
      </c>
      <c r="C1" s="103">
        <f>'Project Appl. Part B Cover'!D4</f>
        <v>0</v>
      </c>
    </row>
    <row r="2" spans="2:10" s="33" customFormat="1" ht="19.8" customHeight="1" x14ac:dyDescent="0.25">
      <c r="B2" s="104" t="s">
        <v>116</v>
      </c>
      <c r="C2" s="103">
        <f>'Project Appl. Part B Cover'!D5</f>
        <v>0</v>
      </c>
    </row>
    <row r="3" spans="2:10" s="29" customFormat="1" ht="64.8" customHeight="1" x14ac:dyDescent="0.25">
      <c r="B3" s="30" t="s">
        <v>168</v>
      </c>
      <c r="I3" s="91"/>
    </row>
    <row r="4" spans="2:10" ht="3" customHeight="1" x14ac:dyDescent="0.25"/>
    <row r="5" spans="2:10" s="23" customFormat="1" ht="32.549999999999997" customHeight="1" x14ac:dyDescent="0.25">
      <c r="B5" s="49" t="s">
        <v>28</v>
      </c>
      <c r="C5" s="49" t="s">
        <v>29</v>
      </c>
      <c r="D5" s="49" t="s">
        <v>236</v>
      </c>
      <c r="E5" s="50" t="s">
        <v>241</v>
      </c>
      <c r="F5" s="49" t="s">
        <v>30</v>
      </c>
      <c r="G5" s="50" t="s">
        <v>237</v>
      </c>
      <c r="H5" s="50" t="s">
        <v>238</v>
      </c>
      <c r="I5" s="52" t="s">
        <v>160</v>
      </c>
      <c r="J5" s="49" t="s">
        <v>31</v>
      </c>
    </row>
    <row r="6" spans="2:10" s="26" customFormat="1" x14ac:dyDescent="0.25">
      <c r="B6" s="106"/>
      <c r="C6" s="106"/>
      <c r="D6" s="124"/>
      <c r="E6" s="125"/>
      <c r="F6" s="106"/>
      <c r="G6" s="125"/>
      <c r="H6" s="125"/>
      <c r="I6" s="126" t="str">
        <f>_xlfn.IFNA(INDEX(Options!$B$2:$F$6,MATCH($G6,Options!$A$2:$A$6,0),MATCH('6. Project Risk Profile'!$H6,Options!$B$1:$F$1,0)),"")</f>
        <v/>
      </c>
      <c r="J6" s="106"/>
    </row>
    <row r="7" spans="2:10" s="26" customFormat="1" x14ac:dyDescent="0.25">
      <c r="B7" s="106"/>
      <c r="C7" s="106"/>
      <c r="D7" s="124"/>
      <c r="E7" s="125"/>
      <c r="F7" s="106"/>
      <c r="G7" s="125"/>
      <c r="H7" s="125"/>
      <c r="I7" s="126" t="str">
        <f>_xlfn.IFNA(INDEX(Options!$B$2:$F$6,MATCH($G7,Options!$A$2:$A$6,0),MATCH('6. Project Risk Profile'!$H7,Options!$B$1:$F$1,0)),"")</f>
        <v/>
      </c>
      <c r="J7" s="106"/>
    </row>
    <row r="8" spans="2:10" s="26" customFormat="1" x14ac:dyDescent="0.25">
      <c r="B8" s="106"/>
      <c r="C8" s="106"/>
      <c r="D8" s="124"/>
      <c r="E8" s="125"/>
      <c r="F8" s="106"/>
      <c r="G8" s="125"/>
      <c r="H8" s="125"/>
      <c r="I8" s="126" t="str">
        <f>_xlfn.IFNA(INDEX(Options!$B$2:$F$6,MATCH($G8,Options!$A$2:$A$6,0),MATCH('6. Project Risk Profile'!$H8,Options!$B$1:$F$1,0)),"")</f>
        <v/>
      </c>
      <c r="J8" s="106"/>
    </row>
    <row r="9" spans="2:10" s="26" customFormat="1" x14ac:dyDescent="0.25">
      <c r="B9" s="106"/>
      <c r="C9" s="106"/>
      <c r="D9" s="106"/>
      <c r="E9" s="125"/>
      <c r="F9" s="106"/>
      <c r="G9" s="125"/>
      <c r="H9" s="125"/>
      <c r="I9" s="126" t="str">
        <f>_xlfn.IFNA(INDEX(Options!$B$2:$F$6,MATCH($G9,Options!$A$2:$A$6,0),MATCH('6. Project Risk Profile'!$H9,Options!$B$1:$F$1,0)),"")</f>
        <v/>
      </c>
      <c r="J9" s="106"/>
    </row>
    <row r="10" spans="2:10" s="26" customFormat="1" x14ac:dyDescent="0.25">
      <c r="B10" s="106"/>
      <c r="C10" s="106"/>
      <c r="D10" s="106"/>
      <c r="E10" s="125"/>
      <c r="F10" s="106"/>
      <c r="G10" s="125"/>
      <c r="H10" s="125"/>
      <c r="I10" s="126" t="str">
        <f>_xlfn.IFNA(INDEX(Options!$B$2:$F$6,MATCH($G10,Options!$A$2:$A$6,0),MATCH('6. Project Risk Profile'!$H10,Options!$B$1:$F$1,0)),"")</f>
        <v/>
      </c>
      <c r="J10" s="106"/>
    </row>
    <row r="11" spans="2:10" s="26" customFormat="1" x14ac:dyDescent="0.25">
      <c r="B11" s="106"/>
      <c r="C11" s="106"/>
      <c r="D11" s="106"/>
      <c r="E11" s="125"/>
      <c r="F11" s="106"/>
      <c r="G11" s="125"/>
      <c r="H11" s="125"/>
      <c r="I11" s="126" t="str">
        <f>_xlfn.IFNA(INDEX(Options!$B$2:$F$6,MATCH($G11,Options!$A$2:$A$6,0),MATCH('6. Project Risk Profile'!$H11,Options!$B$1:$F$1,0)),"")</f>
        <v/>
      </c>
      <c r="J11" s="106"/>
    </row>
    <row r="12" spans="2:10" s="26" customFormat="1" x14ac:dyDescent="0.25">
      <c r="B12" s="106"/>
      <c r="C12" s="106"/>
      <c r="D12" s="106"/>
      <c r="E12" s="125"/>
      <c r="F12" s="106"/>
      <c r="G12" s="125"/>
      <c r="H12" s="125"/>
      <c r="I12" s="126" t="str">
        <f>_xlfn.IFNA(INDEX(Options!$B$2:$F$6,MATCH($G12,Options!$A$2:$A$6,0),MATCH('6. Project Risk Profile'!$H12,Options!$B$1:$F$1,0)),"")</f>
        <v/>
      </c>
      <c r="J12" s="106"/>
    </row>
    <row r="13" spans="2:10" s="26" customFormat="1" x14ac:dyDescent="0.25">
      <c r="B13" s="106"/>
      <c r="C13" s="106"/>
      <c r="D13" s="106"/>
      <c r="E13" s="125"/>
      <c r="F13" s="106"/>
      <c r="G13" s="125"/>
      <c r="H13" s="125"/>
      <c r="I13" s="126" t="str">
        <f>_xlfn.IFNA(INDEX(Options!$B$2:$F$6,MATCH($G13,Options!$A$2:$A$6,0),MATCH('6. Project Risk Profile'!$H13,Options!$B$1:$F$1,0)),"")</f>
        <v/>
      </c>
      <c r="J13" s="106"/>
    </row>
    <row r="14" spans="2:10" s="26" customFormat="1" x14ac:dyDescent="0.25">
      <c r="B14" s="106"/>
      <c r="C14" s="106"/>
      <c r="D14" s="106"/>
      <c r="E14" s="125"/>
      <c r="F14" s="106"/>
      <c r="G14" s="125"/>
      <c r="H14" s="125"/>
      <c r="I14" s="126" t="str">
        <f>_xlfn.IFNA(INDEX(Options!$B$2:$F$6,MATCH($G14,Options!$A$2:$A$6,0),MATCH('6. Project Risk Profile'!$H14,Options!$B$1:$F$1,0)),"")</f>
        <v/>
      </c>
      <c r="J14" s="106"/>
    </row>
    <row r="15" spans="2:10" s="26" customFormat="1" x14ac:dyDescent="0.25">
      <c r="B15" s="106"/>
      <c r="C15" s="106"/>
      <c r="D15" s="106"/>
      <c r="E15" s="125"/>
      <c r="F15" s="106"/>
      <c r="G15" s="125"/>
      <c r="H15" s="125"/>
      <c r="I15" s="126" t="str">
        <f>_xlfn.IFNA(INDEX(Options!$B$2:$F$6,MATCH($G15,Options!$A$2:$A$6,0),MATCH('6. Project Risk Profile'!$H15,Options!$B$1:$F$1,0)),"")</f>
        <v/>
      </c>
      <c r="J15" s="106"/>
    </row>
    <row r="16" spans="2:10" s="26" customFormat="1" x14ac:dyDescent="0.25">
      <c r="B16" s="106"/>
      <c r="C16" s="106"/>
      <c r="D16" s="106"/>
      <c r="E16" s="125"/>
      <c r="F16" s="106"/>
      <c r="G16" s="125"/>
      <c r="H16" s="125"/>
      <c r="I16" s="126" t="str">
        <f>_xlfn.IFNA(INDEX(Options!$B$2:$F$6,MATCH($G16,Options!$A$2:$A$6,0),MATCH('6. Project Risk Profile'!$H16,Options!$B$1:$F$1,0)),"")</f>
        <v/>
      </c>
      <c r="J16" s="106"/>
    </row>
    <row r="17" spans="2:10" s="26" customFormat="1" x14ac:dyDescent="0.25">
      <c r="B17" s="106"/>
      <c r="C17" s="106"/>
      <c r="D17" s="106"/>
      <c r="E17" s="125"/>
      <c r="F17" s="106"/>
      <c r="G17" s="125"/>
      <c r="H17" s="125"/>
      <c r="I17" s="126" t="str">
        <f>_xlfn.IFNA(INDEX(Options!$B$2:$F$6,MATCH($G17,Options!$A$2:$A$6,0),MATCH('6. Project Risk Profile'!$H17,Options!$B$1:$F$1,0)),"")</f>
        <v/>
      </c>
      <c r="J17" s="106"/>
    </row>
    <row r="18" spans="2:10" s="26" customFormat="1" x14ac:dyDescent="0.25">
      <c r="B18" s="106"/>
      <c r="C18" s="106"/>
      <c r="D18" s="106"/>
      <c r="E18" s="125"/>
      <c r="F18" s="106"/>
      <c r="G18" s="125"/>
      <c r="H18" s="125"/>
      <c r="I18" s="126" t="str">
        <f>_xlfn.IFNA(INDEX(Options!$B$2:$F$6,MATCH($G18,Options!$A$2:$A$6,0),MATCH('6. Project Risk Profile'!$H18,Options!$B$1:$F$1,0)),"")</f>
        <v/>
      </c>
      <c r="J18" s="106"/>
    </row>
    <row r="19" spans="2:10" s="26" customFormat="1" x14ac:dyDescent="0.25">
      <c r="B19" s="106"/>
      <c r="C19" s="106"/>
      <c r="D19" s="106"/>
      <c r="E19" s="125"/>
      <c r="F19" s="106"/>
      <c r="G19" s="125"/>
      <c r="H19" s="125"/>
      <c r="I19" s="126" t="str">
        <f>_xlfn.IFNA(INDEX(Options!$B$2:$F$6,MATCH($G19,Options!$A$2:$A$6,0),MATCH('6. Project Risk Profile'!$H19,Options!$B$1:$F$1,0)),"")</f>
        <v/>
      </c>
      <c r="J19" s="106"/>
    </row>
    <row r="20" spans="2:10" s="26" customFormat="1" x14ac:dyDescent="0.25">
      <c r="B20" s="106"/>
      <c r="C20" s="106"/>
      <c r="D20" s="106"/>
      <c r="E20" s="125"/>
      <c r="F20" s="106"/>
      <c r="G20" s="125"/>
      <c r="H20" s="125"/>
      <c r="I20" s="126" t="str">
        <f>_xlfn.IFNA(INDEX(Options!$B$2:$F$6,MATCH($G20,Options!$A$2:$A$6,0),MATCH('6. Project Risk Profile'!$H20,Options!$B$1:$F$1,0)),"")</f>
        <v/>
      </c>
      <c r="J20" s="106"/>
    </row>
    <row r="21" spans="2:10" s="26" customFormat="1" x14ac:dyDescent="0.25">
      <c r="B21" s="106"/>
      <c r="C21" s="106"/>
      <c r="D21" s="106"/>
      <c r="E21" s="125"/>
      <c r="F21" s="106"/>
      <c r="G21" s="125"/>
      <c r="H21" s="125"/>
      <c r="I21" s="126" t="str">
        <f>_xlfn.IFNA(INDEX(Options!$B$2:$F$6,MATCH($G21,Options!$A$2:$A$6,0),MATCH('6. Project Risk Profile'!$H21,Options!$B$1:$F$1,0)),"")</f>
        <v/>
      </c>
      <c r="J21" s="106"/>
    </row>
    <row r="22" spans="2:10" s="26" customFormat="1" x14ac:dyDescent="0.25">
      <c r="B22" s="106"/>
      <c r="C22" s="106"/>
      <c r="D22" s="106"/>
      <c r="E22" s="125"/>
      <c r="F22" s="106"/>
      <c r="G22" s="125"/>
      <c r="H22" s="125"/>
      <c r="I22" s="126" t="str">
        <f>_xlfn.IFNA(INDEX(Options!$B$2:$F$6,MATCH($G22,Options!$A$2:$A$6,0),MATCH('6. Project Risk Profile'!$H22,Options!$B$1:$F$1,0)),"")</f>
        <v/>
      </c>
      <c r="J22" s="106"/>
    </row>
    <row r="23" spans="2:10" s="26" customFormat="1" x14ac:dyDescent="0.25"/>
  </sheetData>
  <sheetProtection algorithmName="SHA-512" hashValue="GVuozu3aVt/U1Kp92vdKMRF2MTJBxgJ313xaRf36hvZFws/DElZgw7Ob0OKXpKPMt+RLiu6/s4DjBN/14pkL4w==" saltValue="eeZcHzZnlfFhqDpE3b3lLA==" spinCount="100000" sheet="1" objects="1" scenarios="1"/>
  <pageMargins left="0.7" right="0.7" top="0.75" bottom="0.75" header="0.3" footer="0.3"/>
  <pageSetup scale="53"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error="Please select from the drop down menu. " xr:uid="{C18A957C-EE6F-4818-B9A4-0097576AB59E}">
          <x14:formula1>
            <xm:f>Options!$A$8:$A$10</xm:f>
          </x14:formula1>
          <xm:sqref>E6:E22</xm:sqref>
        </x14:dataValidation>
        <x14:dataValidation type="list" allowBlank="1" showInputMessage="1" showErrorMessage="1" error="Please select from the drop down menu. " xr:uid="{9FD20678-717F-494D-8602-73FFF15FE1DF}">
          <x14:formula1>
            <xm:f>Options!$A$2:$A$6</xm:f>
          </x14:formula1>
          <xm:sqref>G6:G22</xm:sqref>
        </x14:dataValidation>
        <x14:dataValidation type="list" allowBlank="1" showInputMessage="1" showErrorMessage="1" error="Please select from the drop down menu. " xr:uid="{21C04882-72C2-4CCB-A019-F114C694BE19}">
          <x14:formula1>
            <xm:f>Options!$B$1:$F$1</xm:f>
          </x14:formula1>
          <xm:sqref>H6:H22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fitToPage="1"/>
  </sheetPr>
  <dimension ref="A1:H33"/>
  <sheetViews>
    <sheetView showGridLines="0" tabSelected="1" zoomScaleNormal="100" workbookViewId="0">
      <selection activeCell="H5" sqref="H5"/>
    </sheetView>
  </sheetViews>
  <sheetFormatPr defaultRowHeight="13.2" x14ac:dyDescent="0.25"/>
  <cols>
    <col min="1" max="1" width="3.21875" customWidth="1"/>
    <col min="2" max="2" width="40.21875" customWidth="1"/>
    <col min="3" max="3" width="39" customWidth="1"/>
    <col min="4" max="5" width="17.44140625" customWidth="1"/>
    <col min="6" max="6" width="16.44140625" customWidth="1"/>
    <col min="7" max="7" width="12.21875" bestFit="1" customWidth="1"/>
    <col min="8" max="8" width="48.44140625" customWidth="1"/>
  </cols>
  <sheetData>
    <row r="1" spans="1:8" s="33" customFormat="1" ht="19.8" customHeight="1" x14ac:dyDescent="0.25">
      <c r="A1" s="32"/>
      <c r="B1" s="104" t="s">
        <v>0</v>
      </c>
      <c r="C1" s="103">
        <f>'Project Appl. Part B Cover'!D4</f>
        <v>0</v>
      </c>
    </row>
    <row r="2" spans="1:8" s="33" customFormat="1" ht="19.8" customHeight="1" x14ac:dyDescent="0.25">
      <c r="A2" s="32"/>
      <c r="B2" s="104" t="s">
        <v>116</v>
      </c>
      <c r="C2" s="103">
        <f>'Project Appl. Part B Cover'!D5</f>
        <v>0</v>
      </c>
    </row>
    <row r="3" spans="1:8" s="29" customFormat="1" ht="64.8" customHeight="1" x14ac:dyDescent="0.25">
      <c r="B3" s="30" t="s">
        <v>169</v>
      </c>
    </row>
    <row r="4" spans="1:8" ht="18.75" customHeight="1" x14ac:dyDescent="0.25">
      <c r="B4" s="15"/>
      <c r="C4" s="15"/>
    </row>
    <row r="5" spans="1:8" ht="189.6" customHeight="1" x14ac:dyDescent="0.25">
      <c r="B5" s="133" t="s">
        <v>161</v>
      </c>
      <c r="C5" s="133"/>
      <c r="D5" s="133"/>
    </row>
    <row r="6" spans="1:8" ht="12.75" customHeight="1" x14ac:dyDescent="0.25">
      <c r="B6" s="15"/>
      <c r="C6" s="15"/>
    </row>
    <row r="7" spans="1:8" ht="6.6" customHeight="1" thickBot="1" x14ac:dyDescent="0.3">
      <c r="B7" s="15"/>
      <c r="C7" s="15"/>
    </row>
    <row r="8" spans="1:8" ht="18.600000000000001" customHeight="1" thickBot="1" x14ac:dyDescent="0.3">
      <c r="D8" s="3" t="s">
        <v>32</v>
      </c>
      <c r="E8" s="22"/>
    </row>
    <row r="9" spans="1:8" ht="43.8" customHeight="1" x14ac:dyDescent="0.25">
      <c r="B9" s="49" t="s">
        <v>33</v>
      </c>
      <c r="C9" s="49" t="s">
        <v>260</v>
      </c>
      <c r="D9" s="49" t="s">
        <v>34</v>
      </c>
      <c r="E9" s="49" t="s">
        <v>35</v>
      </c>
      <c r="F9" s="49" t="s">
        <v>36</v>
      </c>
      <c r="G9" s="49" t="s">
        <v>14</v>
      </c>
      <c r="H9" s="49" t="s">
        <v>242</v>
      </c>
    </row>
    <row r="10" spans="1:8" s="26" customFormat="1" x14ac:dyDescent="0.25">
      <c r="B10" s="82"/>
      <c r="C10" s="82"/>
      <c r="D10" s="119"/>
      <c r="E10" s="119"/>
      <c r="F10" s="82"/>
      <c r="G10" s="82"/>
      <c r="H10" s="82"/>
    </row>
    <row r="11" spans="1:8" s="26" customFormat="1" x14ac:dyDescent="0.25">
      <c r="B11" s="82"/>
      <c r="C11" s="82"/>
      <c r="D11" s="119"/>
      <c r="E11" s="119"/>
      <c r="F11" s="82"/>
      <c r="G11" s="82"/>
      <c r="H11" s="82"/>
    </row>
    <row r="12" spans="1:8" s="26" customFormat="1" x14ac:dyDescent="0.25">
      <c r="B12" s="82"/>
      <c r="C12" s="82"/>
      <c r="D12" s="119"/>
      <c r="E12" s="119"/>
      <c r="F12" s="82"/>
      <c r="G12" s="82"/>
      <c r="H12" s="82"/>
    </row>
    <row r="13" spans="1:8" s="26" customFormat="1" x14ac:dyDescent="0.25">
      <c r="B13" s="118"/>
      <c r="C13" s="82"/>
      <c r="D13" s="119"/>
      <c r="E13" s="119"/>
      <c r="F13" s="82"/>
      <c r="G13" s="82"/>
      <c r="H13" s="82"/>
    </row>
    <row r="14" spans="1:8" s="26" customFormat="1" x14ac:dyDescent="0.25">
      <c r="B14" s="82"/>
      <c r="C14" s="82"/>
      <c r="D14" s="82"/>
      <c r="E14" s="82"/>
      <c r="F14" s="82"/>
      <c r="G14" s="82"/>
      <c r="H14" s="82"/>
    </row>
    <row r="15" spans="1:8" s="26" customFormat="1" x14ac:dyDescent="0.25">
      <c r="B15" s="82"/>
      <c r="C15" s="82"/>
      <c r="D15" s="82"/>
      <c r="E15" s="82"/>
      <c r="F15" s="82"/>
      <c r="G15" s="82"/>
      <c r="H15" s="82"/>
    </row>
    <row r="16" spans="1:8" x14ac:dyDescent="0.25">
      <c r="B16" s="82"/>
      <c r="C16" s="82"/>
      <c r="D16" s="82"/>
      <c r="E16" s="82"/>
      <c r="F16" s="82"/>
      <c r="G16" s="82"/>
      <c r="H16" s="82"/>
    </row>
    <row r="17" spans="2:8" x14ac:dyDescent="0.25">
      <c r="B17" s="82"/>
      <c r="C17" s="82"/>
      <c r="D17" s="82"/>
      <c r="E17" s="82"/>
      <c r="F17" s="82"/>
      <c r="G17" s="82"/>
      <c r="H17" s="82"/>
    </row>
    <row r="18" spans="2:8" x14ac:dyDescent="0.25">
      <c r="B18" s="82"/>
      <c r="C18" s="82"/>
      <c r="D18" s="82"/>
      <c r="E18" s="82"/>
      <c r="F18" s="82"/>
      <c r="G18" s="82"/>
      <c r="H18" s="82"/>
    </row>
    <row r="19" spans="2:8" x14ac:dyDescent="0.25">
      <c r="B19" s="82"/>
      <c r="C19" s="82"/>
      <c r="D19" s="82"/>
      <c r="E19" s="82"/>
      <c r="F19" s="82"/>
      <c r="G19" s="82"/>
      <c r="H19" s="82"/>
    </row>
    <row r="20" spans="2:8" x14ac:dyDescent="0.25">
      <c r="B20" s="82"/>
      <c r="C20" s="82"/>
      <c r="D20" s="82"/>
      <c r="E20" s="82"/>
      <c r="F20" s="82"/>
      <c r="G20" s="82"/>
      <c r="H20" s="82"/>
    </row>
    <row r="21" spans="2:8" x14ac:dyDescent="0.25">
      <c r="B21" s="82"/>
      <c r="C21" s="82"/>
      <c r="D21" s="82"/>
      <c r="E21" s="82"/>
      <c r="F21" s="82"/>
      <c r="G21" s="82"/>
      <c r="H21" s="82"/>
    </row>
    <row r="22" spans="2:8" x14ac:dyDescent="0.25">
      <c r="B22" s="82"/>
      <c r="C22" s="82"/>
      <c r="D22" s="82"/>
      <c r="E22" s="82"/>
      <c r="F22" s="82"/>
      <c r="G22" s="82"/>
      <c r="H22" s="82"/>
    </row>
    <row r="23" spans="2:8" x14ac:dyDescent="0.25">
      <c r="B23" s="82"/>
      <c r="C23" s="82"/>
      <c r="D23" s="82"/>
      <c r="E23" s="82"/>
      <c r="F23" s="82"/>
      <c r="G23" s="82"/>
      <c r="H23" s="82"/>
    </row>
    <row r="24" spans="2:8" x14ac:dyDescent="0.25">
      <c r="B24" s="82"/>
      <c r="C24" s="82"/>
      <c r="D24" s="82"/>
      <c r="E24" s="82"/>
      <c r="F24" s="82"/>
      <c r="G24" s="82"/>
      <c r="H24" s="82"/>
    </row>
    <row r="25" spans="2:8" x14ac:dyDescent="0.25">
      <c r="B25" s="82"/>
      <c r="C25" s="82"/>
      <c r="D25" s="82"/>
      <c r="E25" s="82"/>
      <c r="F25" s="82"/>
      <c r="G25" s="82"/>
      <c r="H25" s="82"/>
    </row>
    <row r="26" spans="2:8" x14ac:dyDescent="0.25">
      <c r="B26" s="82"/>
      <c r="C26" s="82"/>
      <c r="D26" s="82"/>
      <c r="E26" s="82"/>
      <c r="F26" s="82"/>
      <c r="G26" s="82"/>
      <c r="H26" s="82"/>
    </row>
    <row r="27" spans="2:8" x14ac:dyDescent="0.25">
      <c r="B27" s="82"/>
      <c r="C27" s="82"/>
      <c r="D27" s="82"/>
      <c r="E27" s="82"/>
      <c r="F27" s="82"/>
      <c r="G27" s="82"/>
      <c r="H27" s="82"/>
    </row>
    <row r="28" spans="2:8" x14ac:dyDescent="0.25">
      <c r="B28" s="82"/>
      <c r="C28" s="82"/>
      <c r="D28" s="82"/>
      <c r="E28" s="82"/>
      <c r="F28" s="82"/>
      <c r="G28" s="82"/>
      <c r="H28" s="82"/>
    </row>
    <row r="29" spans="2:8" x14ac:dyDescent="0.25">
      <c r="B29" s="82"/>
      <c r="C29" s="82"/>
      <c r="D29" s="82"/>
      <c r="E29" s="82"/>
      <c r="F29" s="82"/>
      <c r="G29" s="82"/>
      <c r="H29" s="82"/>
    </row>
    <row r="30" spans="2:8" x14ac:dyDescent="0.25">
      <c r="B30" s="82"/>
      <c r="C30" s="82"/>
      <c r="D30" s="82"/>
      <c r="E30" s="82"/>
      <c r="F30" s="82"/>
      <c r="G30" s="82"/>
      <c r="H30" s="82"/>
    </row>
    <row r="31" spans="2:8" x14ac:dyDescent="0.25">
      <c r="B31" s="82"/>
      <c r="C31" s="82"/>
      <c r="D31" s="82"/>
      <c r="E31" s="82"/>
      <c r="F31" s="82"/>
      <c r="G31" s="82"/>
      <c r="H31" s="82"/>
    </row>
    <row r="32" spans="2:8" x14ac:dyDescent="0.25">
      <c r="B32" s="82"/>
      <c r="C32" s="82"/>
      <c r="D32" s="82"/>
      <c r="E32" s="82"/>
      <c r="F32" s="82"/>
      <c r="G32" s="82"/>
      <c r="H32" s="82"/>
    </row>
    <row r="33" spans="2:8" x14ac:dyDescent="0.25">
      <c r="B33" s="82"/>
      <c r="C33" s="82"/>
      <c r="D33" s="82"/>
      <c r="E33" s="82"/>
      <c r="F33" s="82"/>
      <c r="G33" s="82"/>
      <c r="H33" s="82"/>
    </row>
  </sheetData>
  <sheetProtection algorithmName="SHA-512" hashValue="xRHaVvZnhYXCvASFfa3NTLY/AyDZuJ971nwQdphTALg3+XKFJM9drG++Eo8EExSPviTKjpPuelf2xbJ42Iq9HA==" saltValue="0P/WtAbQ6KUSavMgDG0VAA==" spinCount="100000" sheet="1" objects="1" scenarios="1"/>
  <mergeCells count="1">
    <mergeCell ref="B5:D5"/>
  </mergeCells>
  <phoneticPr fontId="2" type="noConversion"/>
  <pageMargins left="0.7" right="0.7" top="0.75" bottom="0.75" header="0.3" footer="0.3"/>
  <pageSetup scale="64"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A53EBB39C792940821564FA50C61EB4" ma:contentTypeVersion="17" ma:contentTypeDescription="Create a new document." ma:contentTypeScope="" ma:versionID="a7604efa3a200a29dde8ea5cd5f9229d">
  <xsd:schema xmlns:xsd="http://www.w3.org/2001/XMLSchema" xmlns:xs="http://www.w3.org/2001/XMLSchema" xmlns:p="http://schemas.microsoft.com/office/2006/metadata/properties" xmlns:ns2="33bc3659-2355-4203-a56f-b5c9da109ddf" xmlns:ns3="7b9f0e17-55d7-4430-b1f7-9b323e6b8d0f" targetNamespace="http://schemas.microsoft.com/office/2006/metadata/properties" ma:root="true" ma:fieldsID="3ac0fa1d106956d86a3972ec4222fc99" ns2:_="" ns3:_="">
    <xsd:import namespace="33bc3659-2355-4203-a56f-b5c9da109ddf"/>
    <xsd:import namespace="7b9f0e17-55d7-4430-b1f7-9b323e6b8d0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bc3659-2355-4203-a56f-b5c9da109dd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2426c395-1d84-4ee7-887a-a9c77f971e8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DateTaken" ma:index="23" nillable="true" ma:displayName="MediaServiceDateTaken" ma:hidden="true" ma:indexed="true" ma:internalName="MediaServiceDateTaken"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b9f0e17-55d7-4430-b1f7-9b323e6b8d0f"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136a8398-dcbf-40da-9beb-b45d158c2dd6}" ma:internalName="TaxCatchAll" ma:showField="CatchAllData" ma:web="7b9f0e17-55d7-4430-b1f7-9b323e6b8d0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7b9f0e17-55d7-4430-b1f7-9b323e6b8d0f" xsi:nil="true"/>
    <lcf76f155ced4ddcb4097134ff3c332f xmlns="33bc3659-2355-4203-a56f-b5c9da109ddf">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39BCEB4-6CE5-45E0-8420-43E70BC408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3bc3659-2355-4203-a56f-b5c9da109ddf"/>
    <ds:schemaRef ds:uri="7b9f0e17-55d7-4430-b1f7-9b323e6b8d0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84FE4AF-47C4-4A44-8DE8-99B8D70D5926}">
  <ds:schemaRefs>
    <ds:schemaRef ds:uri="http://schemas.openxmlformats.org/package/2006/metadata/core-properties"/>
    <ds:schemaRef ds:uri="http://purl.org/dc/terms/"/>
    <ds:schemaRef ds:uri="http://schemas.microsoft.com/office/2006/documentManagement/types"/>
    <ds:schemaRef ds:uri="http://purl.org/dc/elements/1.1/"/>
    <ds:schemaRef ds:uri="7b9f0e17-55d7-4430-b1f7-9b323e6b8d0f"/>
    <ds:schemaRef ds:uri="http://www.w3.org/XML/1998/namespace"/>
    <ds:schemaRef ds:uri="http://schemas.microsoft.com/office/infopath/2007/PartnerControls"/>
    <ds:schemaRef ds:uri="33bc3659-2355-4203-a56f-b5c9da109ddf"/>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FDA318CE-B782-439B-8A28-AF74080EA19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4</vt:i4>
      </vt:variant>
    </vt:vector>
  </HeadingPairs>
  <TitlesOfParts>
    <vt:vector size="14" baseType="lpstr">
      <vt:lpstr>Introduction</vt:lpstr>
      <vt:lpstr>Project Appl. Part B Cover</vt:lpstr>
      <vt:lpstr>1. Milestone Worksheet</vt:lpstr>
      <vt:lpstr>2. Budget Summary</vt:lpstr>
      <vt:lpstr>3. Work Plan</vt:lpstr>
      <vt:lpstr>4. Process Flow</vt:lpstr>
      <vt:lpstr>5. Measuring Results</vt:lpstr>
      <vt:lpstr>6. Project Risk Profile</vt:lpstr>
      <vt:lpstr>7. Quantifiable Outcomes</vt:lpstr>
      <vt:lpstr>Options</vt:lpstr>
      <vt:lpstr>'3. Work Plan'!Print_Area</vt:lpstr>
      <vt:lpstr>'6. Project Risk Profile'!Print_Area</vt:lpstr>
      <vt:lpstr>'7. Quantifiable Outcomes'!Print_Area</vt:lpstr>
      <vt:lpstr>'Project Appl. Part B Cover'!Print_Area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Kylie Chapman</dc:creator>
  <cp:keywords/>
  <dc:description/>
  <cp:lastModifiedBy>K Andrews</cp:lastModifiedBy>
  <cp:revision/>
  <dcterms:created xsi:type="dcterms:W3CDTF">2006-04-07T17:21:13Z</dcterms:created>
  <dcterms:modified xsi:type="dcterms:W3CDTF">2025-10-31T19:10:58Z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0x010100DA53EBB39C792940821564FA50C61EB4</vt:lpwstr>
  </property>
  <property fmtid="{D5CDD505-2E9C-101B-9397-08002B2CF9AE}" pid="3" name="MediaServiceImageTags">
    <vt:lpwstr/>
  </property>
</Properties>
</file>