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aspen\workgroup\RA Ops\MT2\Prescribed Forms\"/>
    </mc:Choice>
  </mc:AlternateContent>
  <xr:revisionPtr revIDLastSave="0" documentId="13_ncr:1_{437251BA-7C5C-4D87-8750-CD1EC1B532D3}" xr6:coauthVersionLast="47" xr6:coauthVersionMax="47" xr10:uidLastSave="{00000000-0000-0000-0000-000000000000}"/>
  <workbookProtection workbookAlgorithmName="SHA-512" workbookHashValue="XaQ94AU733CuVFsa4+Pi+3yTKQ3l7pEPqp6HQZ6OWswMr9LAoKK2dfrV9OFaj9VfM5JAR4mj759cGuIqOHnXrw==" workbookSaltValue="5mKscJkCqDc4Msc+EtU94w==" workbookSpinCount="100000" lockStructure="1"/>
  <bookViews>
    <workbookView xWindow="-120" yWindow="-120" windowWidth="38640" windowHeight="21240" xr2:uid="{42559519-75F4-480A-B84D-6B8C2E97EA7E}"/>
  </bookViews>
  <sheets>
    <sheet name="Proposal Price" sheetId="1" r:id="rId1"/>
  </sheets>
  <definedNames>
    <definedName name="_xlnm.Print_Area" localSheetId="0">'Proposal Price'!$A$1:$E$46</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25" i="1"/>
  <c r="C8" i="1"/>
  <c r="C27" i="1" l="1"/>
</calcChain>
</file>

<file path=xl/sharedStrings.xml><?xml version="1.0" encoding="utf-8"?>
<sst xmlns="http://schemas.openxmlformats.org/spreadsheetml/2006/main" count="41" uniqueCount="41">
  <si>
    <t xml:space="preserve"> </t>
  </si>
  <si>
    <t>Maximum Annual Average Imputed Production Factor in the Registration Notification Letter</t>
  </si>
  <si>
    <r>
      <t>Minimum Annual Average Imputed Production Factor as Per MT2(e) RFP Definition of Minimum IPF</t>
    </r>
    <r>
      <rPr>
        <b/>
        <vertAlign val="subscript"/>
        <sz val="11"/>
        <color theme="0"/>
        <rFont val="Aptos Display"/>
        <family val="2"/>
        <scheme val="major"/>
      </rPr>
      <t>AA</t>
    </r>
  </si>
  <si>
    <t>Relevant Section in Prescribed Forms for MT2(e)</t>
  </si>
  <si>
    <r>
      <t>Capacity (MW)</t>
    </r>
    <r>
      <rPr>
        <vertAlign val="superscript"/>
        <sz val="11"/>
        <color theme="1"/>
        <rFont val="Aptos Display"/>
        <family val="2"/>
        <scheme val="major"/>
      </rPr>
      <t>1</t>
    </r>
  </si>
  <si>
    <t>Monthly Production Factors</t>
  </si>
  <si>
    <r>
      <t>January Imputed Production Factor (%):</t>
    </r>
    <r>
      <rPr>
        <vertAlign val="superscript"/>
        <sz val="11"/>
        <color theme="1"/>
        <rFont val="Aptos Display"/>
        <family val="2"/>
        <scheme val="major"/>
      </rPr>
      <t>2</t>
    </r>
  </si>
  <si>
    <r>
      <t>February Imputed Production Factor (%):</t>
    </r>
    <r>
      <rPr>
        <vertAlign val="superscript"/>
        <sz val="11"/>
        <color theme="1"/>
        <rFont val="Aptos Display"/>
        <family val="2"/>
        <scheme val="major"/>
      </rPr>
      <t>2</t>
    </r>
  </si>
  <si>
    <r>
      <t>March Imputed Production Factor (%):</t>
    </r>
    <r>
      <rPr>
        <vertAlign val="superscript"/>
        <sz val="11"/>
        <color theme="1"/>
        <rFont val="Aptos Display"/>
        <family val="2"/>
        <scheme val="major"/>
      </rPr>
      <t>2</t>
    </r>
  </si>
  <si>
    <r>
      <t>April Imputed Production Factor (%):</t>
    </r>
    <r>
      <rPr>
        <vertAlign val="superscript"/>
        <sz val="11"/>
        <color theme="1"/>
        <rFont val="Aptos Display"/>
        <family val="2"/>
        <scheme val="major"/>
      </rPr>
      <t>2</t>
    </r>
  </si>
  <si>
    <r>
      <t>May Imputed Production Factor (%):</t>
    </r>
    <r>
      <rPr>
        <vertAlign val="superscript"/>
        <sz val="11"/>
        <color theme="1"/>
        <rFont val="Aptos Display"/>
        <family val="2"/>
        <scheme val="major"/>
      </rPr>
      <t>2</t>
    </r>
  </si>
  <si>
    <r>
      <t>June Imputed Production Factor (%):</t>
    </r>
    <r>
      <rPr>
        <vertAlign val="superscript"/>
        <sz val="11"/>
        <color theme="1"/>
        <rFont val="Aptos Display"/>
        <family val="2"/>
        <scheme val="major"/>
      </rPr>
      <t>2</t>
    </r>
  </si>
  <si>
    <r>
      <t>July  Imputed Production Factor (%):</t>
    </r>
    <r>
      <rPr>
        <vertAlign val="superscript"/>
        <sz val="11"/>
        <color theme="1"/>
        <rFont val="Aptos Display"/>
        <family val="2"/>
        <scheme val="major"/>
      </rPr>
      <t>2</t>
    </r>
  </si>
  <si>
    <r>
      <t>August Imputed Production Factor (%):</t>
    </r>
    <r>
      <rPr>
        <vertAlign val="superscript"/>
        <sz val="11"/>
        <color theme="1"/>
        <rFont val="Aptos Display"/>
        <family val="2"/>
        <scheme val="major"/>
      </rPr>
      <t>2</t>
    </r>
  </si>
  <si>
    <r>
      <t>September Imputed Production Factor (%):</t>
    </r>
    <r>
      <rPr>
        <vertAlign val="superscript"/>
        <sz val="11"/>
        <color theme="1"/>
        <rFont val="Aptos Display"/>
        <family val="2"/>
        <scheme val="major"/>
      </rPr>
      <t>2</t>
    </r>
  </si>
  <si>
    <r>
      <t>October Imputed Production Factor (%):</t>
    </r>
    <r>
      <rPr>
        <vertAlign val="superscript"/>
        <sz val="11"/>
        <color theme="1"/>
        <rFont val="Aptos Display"/>
        <family val="2"/>
        <scheme val="major"/>
      </rPr>
      <t>2</t>
    </r>
  </si>
  <si>
    <r>
      <t>November Imputed Production Factor (%):</t>
    </r>
    <r>
      <rPr>
        <vertAlign val="superscript"/>
        <sz val="11"/>
        <color theme="1"/>
        <rFont val="Aptos Display"/>
        <family val="2"/>
        <scheme val="major"/>
      </rPr>
      <t>2</t>
    </r>
  </si>
  <si>
    <r>
      <t>December Imputed Production Factor (%):</t>
    </r>
    <r>
      <rPr>
        <vertAlign val="superscript"/>
        <sz val="11"/>
        <color theme="1"/>
        <rFont val="Aptos Display"/>
        <family val="2"/>
        <scheme val="major"/>
      </rPr>
      <t>2</t>
    </r>
  </si>
  <si>
    <t>Average Annual Imputed Production Factor (%):</t>
  </si>
  <si>
    <t>Annual Revenue Calculation:</t>
  </si>
  <si>
    <t>Annual Revenue:</t>
  </si>
  <si>
    <t>MT2(e) RFP - Fixed Price Tool</t>
  </si>
  <si>
    <t>Fixed Price Calculation Information</t>
  </si>
  <si>
    <r>
      <t>Fixed Price ($/MWh)</t>
    </r>
    <r>
      <rPr>
        <vertAlign val="superscript"/>
        <sz val="11"/>
        <color theme="1"/>
        <rFont val="Aptos Display"/>
        <family val="2"/>
        <scheme val="major"/>
      </rPr>
      <t>1</t>
    </r>
  </si>
  <si>
    <t>Instruction: All green fields should be completed.</t>
  </si>
  <si>
    <r>
      <t>1</t>
    </r>
    <r>
      <rPr>
        <sz val="11"/>
        <color theme="1"/>
        <rFont val="Aptos Narrow"/>
        <family val="2"/>
        <scheme val="minor"/>
      </rPr>
      <t xml:space="preserve"> Inputted value must be rounded to 2 decimal places.
</t>
    </r>
    <r>
      <rPr>
        <vertAlign val="superscript"/>
        <sz val="11"/>
        <color theme="1"/>
        <rFont val="Aptos Narrow"/>
        <family val="2"/>
        <scheme val="minor"/>
      </rPr>
      <t>2</t>
    </r>
    <r>
      <rPr>
        <sz val="11"/>
        <color theme="1"/>
        <rFont val="Aptos Narrow"/>
        <family val="2"/>
        <scheme val="minor"/>
      </rPr>
      <t xml:space="preserve"> Inputted Monthly Imputed Production Factors are a percentage value and must be rounded to 2 decimal places.
</t>
    </r>
  </si>
  <si>
    <t>Prescribed Form: Workbook (Energy) MT2(e)PF-PW100
General Information Tab - Item 26</t>
  </si>
  <si>
    <t>Prescribed Form: Workbook (Energy) MT2(e)PF-PW100
Contract Information Tab - Item 50</t>
  </si>
  <si>
    <t>Prescribed Form: Workbook (Energy) MT2(e)PF-PW100
Contract Information Tab - Item 51</t>
  </si>
  <si>
    <t>Prescribed Form: Workbook (Energy) MT2(e)PF-PW100
Contract Information Tab - Item 52</t>
  </si>
  <si>
    <t>Prescribed Form: Workbook (Energy) MT2(e)PF-PW100
Contract Information Tab - Item 53</t>
  </si>
  <si>
    <t>Prescribed Form: Workbook (Energy) MT2(e)PF-PW100
Contract Information Tab - Item 54</t>
  </si>
  <si>
    <t>Prescribed Form: Workbook (Energy) MT2(e)PF-PW100
Contract Information Tab - Item 55</t>
  </si>
  <si>
    <t>Prescribed Form: Workbook (Energy) MT2(e)PF-PW100
Contract Information Tab - Item 56</t>
  </si>
  <si>
    <t>Prescribed Form: Workbook (Energy) MT2(e)PF-PW100
Contract Information Tab - Item 57</t>
  </si>
  <si>
    <t>Prescribed Form: Workbook (Energy) MT2(e)PF-PW100
Contract Information Tab - Item 58</t>
  </si>
  <si>
    <t>Prescribed Form: Workbook (Energy) MT2(e)PF-PW100
Contract Information Tab - Item 59</t>
  </si>
  <si>
    <t>Prescribed Form: Workbook (Energy) MT2(e)PF-PW100
Contract Information Tab - Item 60</t>
  </si>
  <si>
    <t>Prescribed Form: Workbook (Energy) MT2(e)PF-PW100
Contract Information Tab - Item 61</t>
  </si>
  <si>
    <t>Disclaimer: This MT2(e) Fixed Price Tool has been prepared to help Proponents understand the settlement implications of their Fixed Price and Monthly Imputed Production Factors for the MT2(e) RFP. The MT2(e) Fixed Price Tool does not form part of a Proposal, or alter any provisions of the MT2(e) RFP.</t>
  </si>
  <si>
    <t>Prescribed Form: Economic Bid Statement (Energy) MT2(e)PF-EB100
Section 2 - Fixed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</si>
</sst>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Aptos Narrow"/>
      <family val="2"/>
      <scheme val="minor"/>
    </font>
    <font>
      <sz val="11"/>
      <color theme="1"/>
      <name val="Aptos Narrow"/>
      <family val="2"/>
      <scheme val="minor"/>
    </font>
    <font>
      <sz val="8"/>
      <name val="Aptos Narrow"/>
      <family val="2"/>
      <scheme val="minor"/>
    </font>
    <font>
      <sz val="11"/>
      <color theme="1"/>
      <name val="Aptos Display"/>
      <family val="2"/>
      <scheme val="major"/>
    </font>
    <font>
      <sz val="11"/>
      <color rgb="FFFF0000"/>
      <name val="Aptos Display"/>
      <family val="2"/>
      <scheme val="major"/>
    </font>
    <font>
      <b/>
      <sz val="11"/>
      <color theme="1"/>
      <name val="Aptos Display"/>
      <family val="2"/>
      <scheme val="major"/>
    </font>
    <font>
      <b/>
      <sz val="11"/>
      <color theme="0"/>
      <name val="Aptos Display"/>
      <family val="2"/>
      <scheme val="major"/>
    </font>
    <font>
      <vertAlign val="superscript"/>
      <sz val="11"/>
      <color theme="1"/>
      <name val="Aptos Display"/>
      <family val="2"/>
      <scheme val="major"/>
    </font>
    <font>
      <vertAlign val="superscript"/>
      <sz val="11"/>
      <color theme="1"/>
      <name val="Aptos Narrow"/>
      <family val="2"/>
      <scheme val="minor"/>
    </font>
    <font>
      <b/>
      <vertAlign val="subscript"/>
      <sz val="11"/>
      <color theme="0"/>
      <name val="Aptos Display"/>
      <family val="2"/>
      <scheme val="major"/>
    </font>
    <font>
      <b/>
      <sz val="14"/>
      <color rgb="FF003366"/>
      <name val="Tahoma"/>
      <family val="2"/>
    </font>
  </fonts>
  <fills count="6">
    <fill>
      <patternFill patternType="none"/>
    </fill>
    <fill>
      <patternFill patternType="gray125"/>
    </fill>
    <fill>
      <patternFill patternType="solid">
        <fgColor theme="3"/>
        <bgColor indexed="64"/>
      </patternFill>
    </fill>
    <fill>
      <patternFill patternType="solid">
        <fgColor theme="9" tint="0.79998168889431442"/>
        <bgColor indexed="64"/>
      </patternFill>
    </fill>
    <fill>
      <patternFill patternType="solid">
        <fgColor theme="0"/>
        <bgColor indexed="64"/>
      </patternFill>
    </fill>
    <fill>
      <patternFill patternType="solid">
        <fgColor theme="1" tint="0.49998474074526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2" fontId="3" fillId="3" borderId="1" xfId="0" applyNumberFormat="1" applyFont="1" applyFill="1" applyBorder="1" applyAlignment="1" applyProtection="1">
      <alignment vertical="center" wrapText="1"/>
      <protection locked="0"/>
    </xf>
    <xf numFmtId="164" fontId="3" fillId="3" borderId="1" xfId="0" applyNumberFormat="1" applyFont="1" applyFill="1" applyBorder="1" applyAlignment="1" applyProtection="1">
      <alignment vertical="center" wrapText="1"/>
      <protection locked="0"/>
    </xf>
    <xf numFmtId="10" fontId="3" fillId="3" borderId="1" xfId="1" applyNumberFormat="1" applyFont="1" applyFill="1" applyBorder="1" applyAlignment="1" applyProtection="1">
      <alignment vertical="center" wrapText="1"/>
      <protection locked="0"/>
    </xf>
    <xf numFmtId="10" fontId="3" fillId="3" borderId="1" xfId="1" applyNumberFormat="1" applyFont="1" applyFill="1" applyBorder="1" applyAlignment="1" applyProtection="1">
      <alignment horizontal="right" vertical="center" wrapText="1"/>
      <protection locked="0"/>
    </xf>
    <xf numFmtId="0" fontId="0" fillId="4" borderId="0" xfId="0" applyFill="1"/>
    <xf numFmtId="0" fontId="0" fillId="4" borderId="0" xfId="0" applyFill="1" applyAlignment="1">
      <alignment horizontal="right"/>
    </xf>
    <xf numFmtId="0" fontId="3" fillId="0" borderId="0" xfId="0" applyFont="1"/>
    <xf numFmtId="0" fontId="4" fillId="0" borderId="0" xfId="0" applyFont="1" applyAlignment="1">
      <alignment horizontal="right"/>
    </xf>
    <xf numFmtId="0" fontId="3" fillId="0" borderId="0" xfId="0" applyFont="1" applyAlignment="1">
      <alignment vertical="top"/>
    </xf>
    <xf numFmtId="0" fontId="3" fillId="0" borderId="0" xfId="0" applyFont="1" applyAlignment="1">
      <alignment wrapText="1"/>
    </xf>
    <xf numFmtId="0" fontId="6" fillId="2" borderId="1" xfId="0" applyFont="1" applyFill="1" applyBorder="1" applyAlignment="1">
      <alignment vertical="center" wrapText="1"/>
    </xf>
    <xf numFmtId="10" fontId="3" fillId="4" borderId="1" xfId="1" applyNumberFormat="1" applyFont="1" applyFill="1" applyBorder="1" applyAlignment="1" applyProtection="1">
      <alignment horizontal="right" vertical="center" wrapText="1"/>
    </xf>
    <xf numFmtId="0" fontId="3" fillId="0" borderId="1" xfId="0" applyFont="1" applyBorder="1" applyAlignment="1">
      <alignment vertical="center" wrapText="1"/>
    </xf>
    <xf numFmtId="0" fontId="3" fillId="0" borderId="1" xfId="0" applyFont="1" applyBorder="1" applyAlignment="1">
      <alignment wrapText="1"/>
    </xf>
    <xf numFmtId="10" fontId="3" fillId="0" borderId="1" xfId="0" applyNumberFormat="1" applyFont="1" applyBorder="1" applyAlignment="1">
      <alignment vertical="center" wrapText="1"/>
    </xf>
    <xf numFmtId="0" fontId="3" fillId="5" borderId="1" xfId="0" applyFont="1" applyFill="1" applyBorder="1" applyAlignment="1">
      <alignment vertical="center" wrapText="1"/>
    </xf>
    <xf numFmtId="0" fontId="3" fillId="5" borderId="1" xfId="0" applyFont="1" applyFill="1" applyBorder="1"/>
    <xf numFmtId="164" fontId="5" fillId="4" borderId="1" xfId="0" applyNumberFormat="1" applyFont="1" applyFill="1" applyBorder="1" applyAlignment="1">
      <alignment vertical="center" wrapText="1"/>
    </xf>
    <xf numFmtId="0" fontId="0" fillId="0" borderId="0" xfId="0" applyAlignment="1">
      <alignment wrapText="1"/>
    </xf>
    <xf numFmtId="0" fontId="0" fillId="0" borderId="0" xfId="0" applyAlignment="1">
      <alignment vertical="top" wrapText="1"/>
    </xf>
    <xf numFmtId="0" fontId="10" fillId="4" borderId="0" xfId="0" applyFont="1" applyFill="1" applyAlignment="1">
      <alignment horizontal="center" vertical="center"/>
    </xf>
    <xf numFmtId="0" fontId="0" fillId="4" borderId="0" xfId="0" applyFill="1" applyAlignment="1">
      <alignment horizontal="left" vertical="center" wrapText="1"/>
    </xf>
    <xf numFmtId="0" fontId="0" fillId="0" borderId="0" xfId="0" applyAlignment="1">
      <alignment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0" fillId="4" borderId="0" xfId="0" applyFill="1" applyAlignment="1">
      <alignment horizontal="left" vertical="center"/>
    </xf>
    <xf numFmtId="0" fontId="8"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78850</xdr:colOff>
      <xdr:row>1</xdr:row>
      <xdr:rowOff>33131</xdr:rowOff>
    </xdr:from>
    <xdr:to>
      <xdr:col>1</xdr:col>
      <xdr:colOff>753752</xdr:colOff>
      <xdr:row>2</xdr:row>
      <xdr:rowOff>72471</xdr:rowOff>
    </xdr:to>
    <xdr:pic>
      <xdr:nvPicPr>
        <xdr:cNvPr id="2" name="Picture 1" descr="IESO Logo">
          <a:extLst>
            <a:ext uri="{FF2B5EF4-FFF2-40B4-BE49-F238E27FC236}">
              <a16:creationId xmlns:a16="http://schemas.microsoft.com/office/drawing/2014/main" id="{6BF4DBE0-338F-4FED-97E4-8C7C6DCCC80B}"/>
            </a:ext>
          </a:extLst>
        </xdr:cNvPr>
        <xdr:cNvPicPr>
          <a:picLocks noChangeAspect="1"/>
        </xdr:cNvPicPr>
      </xdr:nvPicPr>
      <xdr:blipFill>
        <a:blip xmlns:r="http://schemas.openxmlformats.org/officeDocument/2006/relationships" r:embed="rId1"/>
        <a:stretch>
          <a:fillRect/>
        </a:stretch>
      </xdr:blipFill>
      <xdr:spPr>
        <a:xfrm>
          <a:off x="459850" y="265044"/>
          <a:ext cx="1155293" cy="594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ACB4-EFDB-4804-981B-8B4D5E29EF63}">
  <dimension ref="A1:F49"/>
  <sheetViews>
    <sheetView showGridLines="0" tabSelected="1" zoomScaleNormal="100" workbookViewId="0">
      <selection activeCell="C23" sqref="C23"/>
    </sheetView>
  </sheetViews>
  <sheetFormatPr defaultColWidth="0" defaultRowHeight="15" zeroHeight="1" x14ac:dyDescent="0.25"/>
  <cols>
    <col min="1" max="1" width="7.140625" style="7" customWidth="1"/>
    <col min="2" max="2" width="60.7109375" style="7" customWidth="1"/>
    <col min="3" max="3" width="45.140625" style="7" customWidth="1"/>
    <col min="4" max="4" width="72.140625" style="7" customWidth="1"/>
    <col min="5" max="5" width="15.5703125" style="7" hidden="1" customWidth="1"/>
    <col min="6" max="6" width="1.28515625" style="7" hidden="1" customWidth="1"/>
    <col min="7" max="16384" width="20.7109375" style="7" hidden="1"/>
  </cols>
  <sheetData>
    <row r="1" spans="1:5" x14ac:dyDescent="0.25">
      <c r="A1" s="5"/>
      <c r="B1" s="6"/>
      <c r="D1" s="8"/>
      <c r="E1" s="7" t="s">
        <v>0</v>
      </c>
    </row>
    <row r="2" spans="1:5" ht="43.5" customHeight="1" x14ac:dyDescent="0.25">
      <c r="A2" s="21" t="s">
        <v>21</v>
      </c>
      <c r="B2" s="21"/>
      <c r="C2" s="21"/>
      <c r="D2" s="21"/>
    </row>
    <row r="3" spans="1:5" x14ac:dyDescent="0.25">
      <c r="A3" s="5"/>
      <c r="B3" s="5"/>
    </row>
    <row r="4" spans="1:5" s="9" customFormat="1" ht="39" customHeight="1" x14ac:dyDescent="0.25">
      <c r="A4" s="22" t="s">
        <v>39</v>
      </c>
      <c r="B4" s="22"/>
      <c r="C4" s="22"/>
      <c r="D4" s="22"/>
    </row>
    <row r="5" spans="1:5" x14ac:dyDescent="0.25">
      <c r="A5" s="27" t="s">
        <v>24</v>
      </c>
      <c r="B5" s="27"/>
      <c r="C5" s="27"/>
      <c r="D5" s="10"/>
    </row>
    <row r="6" spans="1:5" x14ac:dyDescent="0.25"/>
    <row r="7" spans="1:5" ht="33.75" customHeight="1" x14ac:dyDescent="0.25">
      <c r="B7" s="11" t="s">
        <v>1</v>
      </c>
      <c r="C7" s="4"/>
    </row>
    <row r="8" spans="1:5" ht="33.75" customHeight="1" x14ac:dyDescent="0.25">
      <c r="B8" s="11" t="s">
        <v>2</v>
      </c>
      <c r="C8" s="12" t="str">
        <f>IF(C7="","",C7*0.75)</f>
        <v/>
      </c>
    </row>
    <row r="9" spans="1:5" x14ac:dyDescent="0.25"/>
    <row r="10" spans="1:5" x14ac:dyDescent="0.25">
      <c r="B10" s="11" t="s">
        <v>22</v>
      </c>
      <c r="C10" s="11"/>
      <c r="D10" s="11" t="s">
        <v>3</v>
      </c>
    </row>
    <row r="11" spans="1:5" ht="30" x14ac:dyDescent="0.25">
      <c r="B11" s="13" t="s">
        <v>4</v>
      </c>
      <c r="C11" s="1"/>
      <c r="D11" s="14" t="s">
        <v>26</v>
      </c>
    </row>
    <row r="12" spans="1:5" ht="30" x14ac:dyDescent="0.25">
      <c r="B12" s="13" t="s">
        <v>23</v>
      </c>
      <c r="C12" s="2"/>
      <c r="D12" s="14" t="s">
        <v>40</v>
      </c>
    </row>
    <row r="13" spans="1:5" ht="30" x14ac:dyDescent="0.25">
      <c r="A13" s="24" t="s">
        <v>5</v>
      </c>
      <c r="B13" s="13" t="s">
        <v>6</v>
      </c>
      <c r="C13" s="3"/>
      <c r="D13" s="14" t="s">
        <v>27</v>
      </c>
    </row>
    <row r="14" spans="1:5" ht="30" x14ac:dyDescent="0.25">
      <c r="A14" s="25"/>
      <c r="B14" s="13" t="s">
        <v>7</v>
      </c>
      <c r="C14" s="3"/>
      <c r="D14" s="14" t="s">
        <v>28</v>
      </c>
    </row>
    <row r="15" spans="1:5" ht="30" x14ac:dyDescent="0.25">
      <c r="A15" s="25"/>
      <c r="B15" s="13" t="s">
        <v>8</v>
      </c>
      <c r="C15" s="3"/>
      <c r="D15" s="14" t="s">
        <v>29</v>
      </c>
    </row>
    <row r="16" spans="1:5" ht="30" x14ac:dyDescent="0.25">
      <c r="A16" s="25"/>
      <c r="B16" s="13" t="s">
        <v>9</v>
      </c>
      <c r="C16" s="3"/>
      <c r="D16" s="14" t="s">
        <v>30</v>
      </c>
    </row>
    <row r="17" spans="1:4" ht="30" x14ac:dyDescent="0.25">
      <c r="A17" s="25"/>
      <c r="B17" s="13" t="s">
        <v>10</v>
      </c>
      <c r="C17" s="3"/>
      <c r="D17" s="14" t="s">
        <v>31</v>
      </c>
    </row>
    <row r="18" spans="1:4" ht="30" x14ac:dyDescent="0.25">
      <c r="A18" s="25"/>
      <c r="B18" s="13" t="s">
        <v>11</v>
      </c>
      <c r="C18" s="3"/>
      <c r="D18" s="14" t="s">
        <v>32</v>
      </c>
    </row>
    <row r="19" spans="1:4" ht="30" x14ac:dyDescent="0.25">
      <c r="A19" s="25"/>
      <c r="B19" s="13" t="s">
        <v>12</v>
      </c>
      <c r="C19" s="3"/>
      <c r="D19" s="14" t="s">
        <v>33</v>
      </c>
    </row>
    <row r="20" spans="1:4" ht="30" x14ac:dyDescent="0.25">
      <c r="A20" s="25"/>
      <c r="B20" s="13" t="s">
        <v>13</v>
      </c>
      <c r="C20" s="3"/>
      <c r="D20" s="14" t="s">
        <v>34</v>
      </c>
    </row>
    <row r="21" spans="1:4" ht="30" x14ac:dyDescent="0.25">
      <c r="A21" s="25"/>
      <c r="B21" s="13" t="s">
        <v>14</v>
      </c>
      <c r="C21" s="3"/>
      <c r="D21" s="14" t="s">
        <v>35</v>
      </c>
    </row>
    <row r="22" spans="1:4" ht="30" x14ac:dyDescent="0.25">
      <c r="A22" s="25"/>
      <c r="B22" s="13" t="s">
        <v>15</v>
      </c>
      <c r="C22" s="3"/>
      <c r="D22" s="14" t="s">
        <v>36</v>
      </c>
    </row>
    <row r="23" spans="1:4" ht="30" x14ac:dyDescent="0.25">
      <c r="A23" s="25"/>
      <c r="B23" s="13" t="s">
        <v>16</v>
      </c>
      <c r="C23" s="3"/>
      <c r="D23" s="14" t="s">
        <v>37</v>
      </c>
    </row>
    <row r="24" spans="1:4" ht="30" x14ac:dyDescent="0.25">
      <c r="A24" s="26"/>
      <c r="B24" s="13" t="s">
        <v>17</v>
      </c>
      <c r="C24" s="3"/>
      <c r="D24" s="14" t="s">
        <v>38</v>
      </c>
    </row>
    <row r="25" spans="1:4" x14ac:dyDescent="0.25">
      <c r="B25" s="13" t="s">
        <v>18</v>
      </c>
      <c r="C25" s="15" t="str">
        <f>IF(OR(C13="",C14="",C15="",C16="",C17="",C18="",C19="",C20="",C21="",C22="",C23="",C24=""),"Missing Monthly Production Factor", IF(AVERAGE(C13:C24)&lt;(0.75*C7), "Invalid - Production Factor Below Minimum", IF(AVERAGE(C13:C24)&gt;C7,"Invalid - Production Factor Above Maximum", ROUND(AVERAGE(C13:C24),4))))</f>
        <v>Missing Monthly Production Factor</v>
      </c>
      <c r="D25" s="16"/>
    </row>
    <row r="26" spans="1:4" x14ac:dyDescent="0.25">
      <c r="B26" s="13" t="s">
        <v>19</v>
      </c>
      <c r="C26" s="13" t="str">
        <f>IF(OR(C11="",C12="",C25="Missing Monthly Production Factor",C25="Invalid - Production Factor Below Minimum",C25="Invalid - Production Factor Above Maximum"),"",CONCATENATE("$",C12,"/MWh x ",C11," MW"," x ",C25*100,"% x ","8760 Hours"))</f>
        <v/>
      </c>
      <c r="D26" s="17"/>
    </row>
    <row r="27" spans="1:4" x14ac:dyDescent="0.25">
      <c r="B27" s="13" t="s">
        <v>20</v>
      </c>
      <c r="C27" s="18" t="str">
        <f>IF(C26="","",ROUND((C12*C11*C25*8760),2))</f>
        <v/>
      </c>
      <c r="D27" s="17"/>
    </row>
    <row r="28" spans="1:4" x14ac:dyDescent="0.25"/>
    <row r="29" spans="1:4" ht="55.5" customHeight="1" x14ac:dyDescent="0.25">
      <c r="A29" s="28" t="s">
        <v>25</v>
      </c>
      <c r="B29" s="28"/>
      <c r="C29" s="28"/>
      <c r="D29" s="28"/>
    </row>
    <row r="30" spans="1:4" hidden="1" x14ac:dyDescent="0.25">
      <c r="A30" s="23"/>
      <c r="B30" s="23"/>
      <c r="C30" s="23"/>
      <c r="D30" s="19"/>
    </row>
    <row r="31" spans="1:4" hidden="1" x14ac:dyDescent="0.25">
      <c r="A31" s="20"/>
      <c r="B31" s="20"/>
      <c r="C31" s="20"/>
    </row>
    <row r="32" spans="1:4" hidden="1" x14ac:dyDescent="0.25">
      <c r="A32" s="20"/>
      <c r="B32" s="20"/>
      <c r="C32" s="20"/>
    </row>
    <row r="33" spans="1:3" ht="15" hidden="1" customHeight="1" x14ac:dyDescent="0.25">
      <c r="A33" s="19"/>
      <c r="B33" s="19"/>
      <c r="C33" s="19"/>
    </row>
    <row r="49" s="7" customFormat="1" hidden="1" x14ac:dyDescent="0.25"/>
  </sheetData>
  <sheetProtection algorithmName="SHA-512" hashValue="zciyZ53wZnzytcWDJyMQSc0arL/q8ivxJdPq3UtZHqdDoYvdpvNTTOMIc04RIyRZJugi5XGgzA1nOLv26bAWww==" saltValue="HsTYsN5dKyjoYRYJW8uXcw==" spinCount="100000" sheet="1" objects="1" scenarios="1" selectLockedCells="1"/>
  <mergeCells count="6">
    <mergeCell ref="A2:D2"/>
    <mergeCell ref="A4:D4"/>
    <mergeCell ref="A30:C30"/>
    <mergeCell ref="A13:A24"/>
    <mergeCell ref="A5:C5"/>
    <mergeCell ref="A29:D29"/>
  </mergeCells>
  <phoneticPr fontId="2" type="noConversion"/>
  <dataValidations xWindow="733" yWindow="727" count="4">
    <dataValidation type="decimal" operator="greaterThan" allowBlank="1" showInputMessage="1" showErrorMessage="1" errorTitle="Invalid Entry" error="Please enter a numeric value" sqref="C11:C12" xr:uid="{B2567CDA-9C02-42FE-83F1-FAC56DE4F1C5}">
      <formula1>0</formula1>
    </dataValidation>
    <dataValidation type="decimal" allowBlank="1" showInputMessage="1" showErrorMessage="1" errorTitle="Invalid Entry" error="Please enter a % value between 0% and 100%" sqref="C13:C24" xr:uid="{055D6DCF-3E9E-4D09-973F-D0C3CEF5AF6B}">
      <formula1>0</formula1>
      <formula2>1</formula2>
    </dataValidation>
    <dataValidation type="decimal" allowBlank="1" showDropDown="1" showErrorMessage="1" errorTitle="Invalid Entry" error="Please enter a % value between 0% and 100%" sqref="C7" xr:uid="{598158BE-269F-4661-9609-09187246747A}">
      <formula1>0</formula1>
      <formula2>1</formula2>
    </dataValidation>
    <dataValidation allowBlank="1" showDropDown="1" showErrorMessage="1" errorTitle="Invalid Entry" error="Project ID entered is not valid. Please enter in Project ID provided to you after registration." sqref="C8" xr:uid="{4B74E164-36EC-4EE7-897E-7ED504409108}"/>
  </dataValidations>
  <pageMargins left="0.7" right="0.7" top="0.75" bottom="0.75" header="0.3" footer="0.3"/>
  <pageSetup scale="7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8EDE051B90FE44824E1D5885632B5E" ma:contentTypeVersion="8" ma:contentTypeDescription="Create a new document." ma:contentTypeScope="" ma:versionID="088e324093359a7abd62c265bb91593a">
  <xsd:schema xmlns:xsd="http://www.w3.org/2001/XMLSchema" xmlns:xs="http://www.w3.org/2001/XMLSchema" xmlns:p="http://schemas.microsoft.com/office/2006/metadata/properties" xmlns:ns2="a861db3d-3048-432f-b757-22458df766e9" xmlns:ns3="9667159c-6eae-400b-9470-2935e037a541" targetNamespace="http://schemas.microsoft.com/office/2006/metadata/properties" ma:root="true" ma:fieldsID="6e18feffdfb8d06a8e229e743c59298c" ns2:_="" ns3:_="">
    <xsd:import namespace="a861db3d-3048-432f-b757-22458df766e9"/>
    <xsd:import namespace="9667159c-6eae-400b-9470-2935e037a5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1db3d-3048-432f-b757-22458df76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67159c-6eae-400b-9470-2935e037a5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60F6F6-1214-48C3-B789-0169063CE47F}">
  <ds:schemaRefs>
    <ds:schemaRef ds:uri="http://schemas.microsoft.com/sharepoint/v3/contenttype/forms"/>
  </ds:schemaRefs>
</ds:datastoreItem>
</file>

<file path=customXml/itemProps2.xml><?xml version="1.0" encoding="utf-8"?>
<ds:datastoreItem xmlns:ds="http://schemas.openxmlformats.org/officeDocument/2006/customXml" ds:itemID="{6CF54078-35B5-404B-8157-AFB1976FD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1db3d-3048-432f-b757-22458df766e9"/>
    <ds:schemaRef ds:uri="9667159c-6eae-400b-9470-2935e037a5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426F3-C3EA-4BA1-A1F5-5B91678D0C54}">
  <ds:schemaRefs>
    <ds:schemaRef ds:uri="http://purl.org/dc/elements/1.1/"/>
    <ds:schemaRef ds:uri="http://www.w3.org/XML/1998/namespace"/>
    <ds:schemaRef ds:uri="a861db3d-3048-432f-b757-22458df766e9"/>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9667159c-6eae-400b-9470-2935e037a54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Proposal Price</vt:lpstr>
      <vt:lpstr>'Proposal Price'!Print_Area</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DePoorter</dc:creator>
  <cp:keywords/>
  <dc:description/>
  <cp:lastModifiedBy>Zhaoda Qu</cp:lastModifiedBy>
  <cp:revision/>
  <dcterms:created xsi:type="dcterms:W3CDTF">2024-07-18T13:26:19Z</dcterms:created>
  <dcterms:modified xsi:type="dcterms:W3CDTF">2024-08-26T15:37:39Z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0x0101002E8EDE051B90FE44824E1D5885632B5E</vt:lpwstr>
  </property>
</Properties>
</file>