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aspen\workgroup\RA Ops\MT2\Prescribed Forms\Finals\"/>
    </mc:Choice>
  </mc:AlternateContent>
  <xr:revisionPtr revIDLastSave="0" documentId="13_ncr:1_{0C59A2D0-828B-4398-8397-999DA9066978}" xr6:coauthVersionLast="47" xr6:coauthVersionMax="47" xr10:uidLastSave="{00000000-0000-0000-0000-000000000000}"/>
  <workbookProtection workbookAlgorithmName="SHA-512" workbookHashValue="kYACPp6V9GcC+XynK0wGAliJVQmGj2EgcfAMFbDYCisgN0kyXYjBLsd5qjL9n3TSU26RpV6Wez9be8AjSXYQ+w==" workbookSaltValue="moWjpS86SaAi+apk2va0oQ==" workbookSpinCount="100000" lockStructure="1"/>
  <bookViews>
    <workbookView xWindow="-120" yWindow="-120" windowWidth="38640" windowHeight="21240" xr2:uid="{A891DCCE-4997-466C-9D45-B4D9C704951E}"/>
  </bookViews>
  <sheets>
    <sheet name="General Information" sheetId="1" r:id="rId1"/>
    <sheet name="Contract Information" sheetId="3" r:id="rId2"/>
    <sheet name="List Data" sheetId="5"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3" l="1"/>
  <c r="C27" i="3"/>
  <c r="A11" i="3" l="1"/>
  <c r="C10" i="3" l="1"/>
  <c r="A15" i="3"/>
  <c r="A16" i="3" s="1"/>
  <c r="A17" i="3" s="1"/>
  <c r="A18" i="3" s="1"/>
  <c r="A19" i="3" s="1"/>
  <c r="A11" i="1"/>
  <c r="A14" i="1" s="1"/>
  <c r="A15" i="1" s="1"/>
  <c r="A22" i="3" l="1"/>
  <c r="A16" i="1"/>
  <c r="A17" i="1" s="1"/>
  <c r="A18" i="1" l="1"/>
  <c r="A19" i="1" s="1"/>
  <c r="A20" i="1" s="1"/>
  <c r="A21" i="1" s="1"/>
  <c r="A22" i="1" s="1"/>
  <c r="A23" i="1" s="1"/>
  <c r="A24" i="1" s="1"/>
  <c r="A27" i="1" s="1"/>
  <c r="A28" i="1" s="1"/>
  <c r="A23" i="3"/>
  <c r="A24" i="3" s="1"/>
  <c r="A29" i="1"/>
  <c r="A30" i="1" s="1"/>
  <c r="A31" i="1" s="1"/>
  <c r="A32" i="1" s="1"/>
  <c r="A33" i="1" s="1"/>
  <c r="A34" i="1" s="1"/>
  <c r="A35" i="1" s="1"/>
  <c r="A36" i="1" s="1"/>
  <c r="A37" i="1" s="1"/>
  <c r="A38" i="1" s="1"/>
  <c r="A39" i="1" s="1"/>
  <c r="A42" i="1" s="1"/>
  <c r="A43" i="1" s="1"/>
  <c r="A44" i="1" s="1"/>
  <c r="A45" i="1" s="1"/>
  <c r="A46" i="1" s="1"/>
  <c r="A47" i="1" l="1"/>
  <c r="A48" i="1" s="1"/>
  <c r="A49" i="1" s="1"/>
  <c r="A50" i="1" s="1"/>
  <c r="A51" i="1" s="1"/>
  <c r="A52" i="1" s="1"/>
  <c r="A53" i="1" s="1"/>
  <c r="B27" i="3"/>
  <c r="A25" i="3"/>
  <c r="A26" i="3" s="1"/>
  <c r="A27" i="3" s="1"/>
  <c r="A28" i="3" s="1"/>
  <c r="A29" i="3" s="1"/>
  <c r="A30" i="3" s="1"/>
  <c r="A31" i="3" s="1"/>
  <c r="A32" i="3" s="1"/>
  <c r="A33" i="3" l="1"/>
  <c r="A34" i="3" l="1"/>
  <c r="A35" i="3" s="1"/>
  <c r="A36" i="3" s="1"/>
  <c r="A37" i="3" s="1"/>
  <c r="A38" i="3" s="1"/>
  <c r="A41" i="3" s="1"/>
  <c r="A42" i="3" s="1"/>
  <c r="A43" i="3" s="1"/>
  <c r="A44" i="3" s="1"/>
  <c r="A45" i="3" s="1"/>
  <c r="A46" i="3" s="1"/>
  <c r="A47" i="3" s="1"/>
  <c r="A48" i="3" s="1"/>
  <c r="A49" i="3" s="1"/>
  <c r="A50" i="3" s="1"/>
  <c r="A51" i="3" s="1"/>
  <c r="A52" i="3" s="1"/>
  <c r="A53" i="3" s="1"/>
</calcChain>
</file>

<file path=xl/sharedStrings.xml><?xml version="1.0" encoding="utf-8"?>
<sst xmlns="http://schemas.openxmlformats.org/spreadsheetml/2006/main" count="579" uniqueCount="552">
  <si>
    <t>MT2(e) RFP - Energy Stream</t>
  </si>
  <si>
    <t>Workbook</t>
  </si>
  <si>
    <t>General Information Worksheet</t>
  </si>
  <si>
    <t>Instruction: All green fields should be completed. If an item is not applicable, please indicate N/A in the associated field.</t>
  </si>
  <si>
    <t>Item</t>
  </si>
  <si>
    <t>Unique Project ID</t>
  </si>
  <si>
    <t>Unique Project ID:</t>
  </si>
  <si>
    <t>Procurement Stream:</t>
  </si>
  <si>
    <t>ENERGY</t>
  </si>
  <si>
    <t>Proponent Information</t>
  </si>
  <si>
    <t>Legal name of the Proponent:</t>
  </si>
  <si>
    <t>Qualified Facility’s Eligible Prior Contract type (e.g., CHPSOP, CES, FIT, etc.) : &lt;if applicable&gt;</t>
  </si>
  <si>
    <t>Qualified Facility’s Eligible Prior Contract ID or capacity obligation ID: &lt;if applicable&gt;</t>
  </si>
  <si>
    <t>Qualified Facility’s Eligible Prior Contract expiry date: &lt;if applicable&gt;</t>
  </si>
  <si>
    <t>Proponent would seek early termination of their prior contract to meet the Eligible Prior Contract requirements:</t>
  </si>
  <si>
    <t>&lt;Select One&gt;</t>
  </si>
  <si>
    <t>Proponent entity type: (e.g. corporation, limited partnership)</t>
  </si>
  <si>
    <t>Proponent entity type if "other": &lt;if applicable&gt;</t>
  </si>
  <si>
    <t>Proponent is formed/incorporated under the laws of (enter jurisdiction): &lt;if applicable&gt;</t>
  </si>
  <si>
    <t>Name of General Partner (if Limited Partnership): &lt;if applicable&gt;</t>
  </si>
  <si>
    <t>General Partner is incorporated under the laws of (enter jurisdiction): &lt;if applicable&gt;</t>
  </si>
  <si>
    <t>Contact Information</t>
  </si>
  <si>
    <t>Proponent phone number:</t>
  </si>
  <si>
    <t>Proponent email address:</t>
  </si>
  <si>
    <t>Proponent mailing address:</t>
  </si>
  <si>
    <t>Primary Contact name:</t>
  </si>
  <si>
    <t>Primary Contact Title/Position:</t>
  </si>
  <si>
    <t>Primary Contact phone number:</t>
  </si>
  <si>
    <t>Primary Contact email address:</t>
  </si>
  <si>
    <t>Primary Contact mailing address:</t>
  </si>
  <si>
    <t>Secondary Contact name:</t>
  </si>
  <si>
    <t>Secondary Contact Title/Position:</t>
  </si>
  <si>
    <t>Secondary Contact phone number:</t>
  </si>
  <si>
    <t>Secondary Contact email address:</t>
  </si>
  <si>
    <t>Secondary Contact mailing address:</t>
  </si>
  <si>
    <t>Facility Information</t>
  </si>
  <si>
    <t>Facility Name:</t>
  </si>
  <si>
    <t>Qualified Facility Nameplate Capacity (MW) (value to 2 decimal places):</t>
  </si>
  <si>
    <t>Contract Capacity (MW) [Nameplate Capacity minus any Supplier Reserved Capacity identified under the MT2(e) RFP registration process] (value to 2 decimal places):</t>
  </si>
  <si>
    <t>Commitment Period Start Date:</t>
  </si>
  <si>
    <t>Energy source of Qualified Facility:</t>
  </si>
  <si>
    <t>Energy source of Qualified Facility if "other":</t>
  </si>
  <si>
    <t>Municipal address of the Qualified Facility (including street number, street name, city, and other applicable information related to the address), or description of Indigenous Lands (as defined in the MT2(e) RFP), if applicable:</t>
  </si>
  <si>
    <t>Municipality of the Qualified Facility:</t>
  </si>
  <si>
    <t>Municipality if "Other": &lt;if applicable&gt;</t>
  </si>
  <si>
    <t>Postal Code of the Qualified Facility:</t>
  </si>
  <si>
    <t>GPS Latitude coordinate of the Qualified Facility (e.g. ##.######):</t>
  </si>
  <si>
    <t>GPS Longitude coordinate of the Qualified Facility (e.g. -##.######):</t>
  </si>
  <si>
    <t>Contract Information Worksheet</t>
  </si>
  <si>
    <t>Proponent Payment Account Information (MT2(e) RFP - Section 5.5)</t>
  </si>
  <si>
    <t>Account Name</t>
  </si>
  <si>
    <t>Swift Code:</t>
  </si>
  <si>
    <t>Bank Number:</t>
  </si>
  <si>
    <t>Transit:</t>
  </si>
  <si>
    <t>Account:</t>
  </si>
  <si>
    <t>Proponent’s HST Registration Number:</t>
  </si>
  <si>
    <t>Details for Facility Description (MT2(e) RFP - Exhibit A)</t>
  </si>
  <si>
    <t>Connection Point - GPS Latitude coordinate (e.g. ##.######):</t>
  </si>
  <si>
    <t>Connection Point - GPS Longitude coordinate (e.g. -##.######):</t>
  </si>
  <si>
    <t>Connection Point - Transmission System (Tx) or Distribution System (Dx)</t>
  </si>
  <si>
    <r>
      <t xml:space="preserve">Connection Point - Tx Connection Details (include name of transmitter, transmission circuit and transformer station): </t>
    </r>
    <r>
      <rPr>
        <i/>
        <sz val="11"/>
        <rFont val="Aptos Narrow"/>
        <family val="2"/>
      </rPr>
      <t>&lt;if applicable&gt;</t>
    </r>
  </si>
  <si>
    <r>
      <t xml:space="preserve">Connection Point - Dx Connection Details (include local distribution company, associated transformer station, associated transformer station feeder and distribution station and feeder as applicable): </t>
    </r>
    <r>
      <rPr>
        <i/>
        <sz val="11"/>
        <rFont val="Aptos Narrow"/>
        <family val="2"/>
      </rPr>
      <t>&lt;if applicable&gt;</t>
    </r>
  </si>
  <si>
    <t>Generation technology type:</t>
  </si>
  <si>
    <t>Generation technology type if "other":</t>
  </si>
  <si>
    <r>
      <t xml:space="preserve">Additional Generation technology details (include system configuration in the format GT X HRSG X ST): </t>
    </r>
    <r>
      <rPr>
        <i/>
        <sz val="11"/>
        <rFont val="Aptos Narrow"/>
        <family val="2"/>
      </rPr>
      <t>&lt;if applicable&gt;</t>
    </r>
    <r>
      <rPr>
        <sz val="11"/>
        <rFont val="Aptos Narrow"/>
        <family val="2"/>
      </rPr>
      <t xml:space="preserve"> </t>
    </r>
  </si>
  <si>
    <t>Facility Overview (provide a brief summary of the Project):</t>
  </si>
  <si>
    <t>Facility Site Description (include details such as size of the project site, zoning of land, relevant usage and physical properties of the site and name of the municipality/county):</t>
  </si>
  <si>
    <t>Facility Design (provide a high level design overview):</t>
  </si>
  <si>
    <t>Major Equipment (e.g., generators, transformers, battery units, turbines, etc.) (provide details of the major equipment that is material to the Facility):</t>
  </si>
  <si>
    <t>Nameplate MVA Rating:</t>
  </si>
  <si>
    <t>List of Environmental Approvals and Permits, and Status (including, but not limited to relevant municipal, provincial, federal, conservation authority and other approvals and permits), including a description of the Facility’s treatment under the Ontario Ministry of the Environment’s “Guide to Environmental Assessment Requirements for Electricity Projects”:</t>
  </si>
  <si>
    <t>Fuel Supply including fuel provider (if applicable) and description of the infrastructure:</t>
  </si>
  <si>
    <t>Electrical Interconnection (confirm type of connection, relative location of the connection on the project site and any work required to connect the Facility):</t>
  </si>
  <si>
    <t>Qualified Facility Production Information (MT2(e) RFP - Exhibit B)</t>
  </si>
  <si>
    <t>January Imputed Production Factor (%):</t>
  </si>
  <si>
    <t>February Imputed Production Factor (%):</t>
  </si>
  <si>
    <t>March Imputed Production Factor (%):</t>
  </si>
  <si>
    <t>April Imputed Production Factor (%):</t>
  </si>
  <si>
    <t>May Imputed Production Factor (%):</t>
  </si>
  <si>
    <t>June Imputed Production Factor (%):</t>
  </si>
  <si>
    <t>July Imputed Production Factor (%):</t>
  </si>
  <si>
    <t>August Imputed Production Factor (%):</t>
  </si>
  <si>
    <t>September Imputed Production Factor (%):</t>
  </si>
  <si>
    <t>October Imputed Production Factor (%):</t>
  </si>
  <si>
    <t>November Imputed Production Factor (%):</t>
  </si>
  <si>
    <t>December Imputed Production Factor (%):</t>
  </si>
  <si>
    <t>Average Annual Imputed Production Factor (%):
The Average Annual Imputed Production Factor must equal to or greater than the Minimum Average Annual Imputed Production Factor and equal to or less than the Maximum Average Annual Imputed Production Factor provided in the Registration Notification Letter</t>
  </si>
  <si>
    <t>Addington Highlands, Township of</t>
  </si>
  <si>
    <t>Biogas</t>
  </si>
  <si>
    <t>Bioenergy</t>
  </si>
  <si>
    <t>Adelaide-Metcalfe, Township of</t>
  </si>
  <si>
    <t>Biomass</t>
  </si>
  <si>
    <t>Combined Cycle</t>
  </si>
  <si>
    <t>Adjala-Tosorontio, Township of</t>
  </si>
  <si>
    <t>Natural Gas</t>
  </si>
  <si>
    <t>Combined Cycle CHP</t>
  </si>
  <si>
    <t>Admaston/Bromley, Township of</t>
  </si>
  <si>
    <t>Solar</t>
  </si>
  <si>
    <t>Combined Heat and Power</t>
  </si>
  <si>
    <t>Ajax, Town of</t>
  </si>
  <si>
    <t>Waterpower</t>
  </si>
  <si>
    <t>Hydroelectricity</t>
  </si>
  <si>
    <t>Alberton, Township of</t>
  </si>
  <si>
    <t>Wind</t>
  </si>
  <si>
    <t>Rankine Cycle</t>
  </si>
  <si>
    <t>Alfred and Plantagenet, Township of</t>
  </si>
  <si>
    <t>other</t>
  </si>
  <si>
    <t>Rankine Cycle CHP</t>
  </si>
  <si>
    <t>Algonquin Highlands, Township of</t>
  </si>
  <si>
    <t>Reciprocating Engine</t>
  </si>
  <si>
    <t>Alnwick/Haldimand, Township of</t>
  </si>
  <si>
    <t>Simple Cycle</t>
  </si>
  <si>
    <t>Amaranth, Township of</t>
  </si>
  <si>
    <t>Simple Cycle CHP</t>
  </si>
  <si>
    <t>Amherstburg, Town of</t>
  </si>
  <si>
    <t>Armour, Township of</t>
  </si>
  <si>
    <t>Armstrong, Township of</t>
  </si>
  <si>
    <t>Arnprior, Town of</t>
  </si>
  <si>
    <t>Arran-Elderslie, Municipality of</t>
  </si>
  <si>
    <t>Ashfield-Colborne-Wawanosh, Township of</t>
  </si>
  <si>
    <t>Asphodel-Norwood, Township of</t>
  </si>
  <si>
    <t>Assiginack, Township of</t>
  </si>
  <si>
    <t>Athens, Township of</t>
  </si>
  <si>
    <t>Atikokan, Town of</t>
  </si>
  <si>
    <t>Augusta, Township of</t>
  </si>
  <si>
    <t>Aurora, Town of</t>
  </si>
  <si>
    <t>Aylmer, Town of</t>
  </si>
  <si>
    <t>Baldwin, Township of</t>
  </si>
  <si>
    <t>Bancroft, Town of</t>
  </si>
  <si>
    <t>Barrie, City of</t>
  </si>
  <si>
    <t>Bayham, Municipality of</t>
  </si>
  <si>
    <t>Beckwith, Township of</t>
  </si>
  <si>
    <t>Belleville, City of</t>
  </si>
  <si>
    <t>Billings, Township of</t>
  </si>
  <si>
    <t>Black River-Matheson, Township of</t>
  </si>
  <si>
    <t>Blandford-Blenheim, Township of</t>
  </si>
  <si>
    <t>Blind River, Town of</t>
  </si>
  <si>
    <t>Bluewater, Municipality of</t>
  </si>
  <si>
    <t>Bonfield, Township of</t>
  </si>
  <si>
    <t>Bonnechere Valley, Township of</t>
  </si>
  <si>
    <t>Bracebridge, Town of</t>
  </si>
  <si>
    <t>Bradford West Gwillimbury, Town of</t>
  </si>
  <si>
    <t>Brampton, City of</t>
  </si>
  <si>
    <t>Brant, County of</t>
  </si>
  <si>
    <t>Brantford, City of</t>
  </si>
  <si>
    <t>Brethour, Township of</t>
  </si>
  <si>
    <t>Brighton, Municipality of</t>
  </si>
  <si>
    <t>Brock, Township of</t>
  </si>
  <si>
    <t>Brockton, Municipality of</t>
  </si>
  <si>
    <t>Brockville, City of</t>
  </si>
  <si>
    <t>Brooke-Alvinston, Municipality of</t>
  </si>
  <si>
    <t>Bruce, County of</t>
  </si>
  <si>
    <t>Bruce Mines, Town of</t>
  </si>
  <si>
    <t>Brudenell, Lyndoch and Raglan, Township of</t>
  </si>
  <si>
    <t>Burk’s Falls, Village of</t>
  </si>
  <si>
    <t>Burlington, City of</t>
  </si>
  <si>
    <t>Burpee and Mills, Township of</t>
  </si>
  <si>
    <t>Caledon, Town of</t>
  </si>
  <si>
    <t>Callander, Municipality of</t>
  </si>
  <si>
    <t>Calvin, Municipality of</t>
  </si>
  <si>
    <t>Cambridge, City of</t>
  </si>
  <si>
    <t>Carleton Place, Town of</t>
  </si>
  <si>
    <t>Carling, Township of</t>
  </si>
  <si>
    <t>Carlow/Mayo, Township of</t>
  </si>
  <si>
    <t>Casey, Township of</t>
  </si>
  <si>
    <t>Casselman, Municipality of</t>
  </si>
  <si>
    <t>Cavan Monaghan, Township of</t>
  </si>
  <si>
    <t>Central Elgin, Municipality of</t>
  </si>
  <si>
    <t>Central Frontenac, Township of</t>
  </si>
  <si>
    <t>Central Huron, Municipality of</t>
  </si>
  <si>
    <t>Central Manitoulin, Municipality of</t>
  </si>
  <si>
    <t>Centre Hastings, Municipality of</t>
  </si>
  <si>
    <t>Centre Wellington, Township of</t>
  </si>
  <si>
    <t>Chamberlain, Township of</t>
  </si>
  <si>
    <t>Champlain, Township of</t>
  </si>
  <si>
    <t>Chapleau, Township of</t>
  </si>
  <si>
    <t>Chapple, Township of</t>
  </si>
  <si>
    <t>Charlton and Dack, Municipality of</t>
  </si>
  <si>
    <t>Chatham-Kent, Municipality of</t>
  </si>
  <si>
    <t>Chatsworth, Township of</t>
  </si>
  <si>
    <t>Chisholm, Township of</t>
  </si>
  <si>
    <t>Clarence-Rockland, City of</t>
  </si>
  <si>
    <t>Clarington, Municipality of</t>
  </si>
  <si>
    <t>Clearview, Township of</t>
  </si>
  <si>
    <t>Cobalt, Town of</t>
  </si>
  <si>
    <t>Cobourg, Town of</t>
  </si>
  <si>
    <t>Cochrane, Town of</t>
  </si>
  <si>
    <t>Cockburn Island, Township of</t>
  </si>
  <si>
    <t>Coleman, Township of</t>
  </si>
  <si>
    <t>Collingwood, Town of</t>
  </si>
  <si>
    <t>Conmee, Township of</t>
  </si>
  <si>
    <t>Cornwall, City of</t>
  </si>
  <si>
    <t>Cramahe, Township of</t>
  </si>
  <si>
    <t>Dawn-Euphemia, Township of</t>
  </si>
  <si>
    <t>Dawson, Township of</t>
  </si>
  <si>
    <t>Deep River, Town of</t>
  </si>
  <si>
    <t>Deseronto, Town of</t>
  </si>
  <si>
    <t>Dorion, Township of</t>
  </si>
  <si>
    <t>Douro-Dummer, Township of</t>
  </si>
  <si>
    <t>Drummond/North Elmsley, Township of</t>
  </si>
  <si>
    <t>Dryden, City of</t>
  </si>
  <si>
    <t>Dubreuilville, Township of</t>
  </si>
  <si>
    <t>Dufferin, County of</t>
  </si>
  <si>
    <t>Durham, Regional Municipality of</t>
  </si>
  <si>
    <t>Dutton/Dunwich, Municipality of</t>
  </si>
  <si>
    <t>Dysart et al, Municipality of</t>
  </si>
  <si>
    <t>Ear Falls, Township of</t>
  </si>
  <si>
    <t>East Ferris, Township of</t>
  </si>
  <si>
    <t>East Garafraxa, Township of</t>
  </si>
  <si>
    <t>East Gwillimbury, Town of</t>
  </si>
  <si>
    <t>East Hawkesbury, Township of</t>
  </si>
  <si>
    <t>East Zorra-Tavistock, Township of</t>
  </si>
  <si>
    <t>Edwardsburgh/Cardinal, Township of</t>
  </si>
  <si>
    <t>Elgin, County of</t>
  </si>
  <si>
    <t>Elizabethtown-Kitley, Township of</t>
  </si>
  <si>
    <t>Elliot Lake, City of</t>
  </si>
  <si>
    <t>Emo, Township of</t>
  </si>
  <si>
    <t>Englehart, Town of</t>
  </si>
  <si>
    <t>Enniskillen, Township of</t>
  </si>
  <si>
    <t>Erin, Town of</t>
  </si>
  <si>
    <t>Espanola, Town of</t>
  </si>
  <si>
    <t>Essa, Township of</t>
  </si>
  <si>
    <t>Essex, County of</t>
  </si>
  <si>
    <t>Essex, Town of</t>
  </si>
  <si>
    <t>Evanturel, Township of</t>
  </si>
  <si>
    <t>Faraday, Township of</t>
  </si>
  <si>
    <t>Fauquier-Strickland, Township of</t>
  </si>
  <si>
    <t>Fort Erie, Town of</t>
  </si>
  <si>
    <t>Fort Frances, Town of</t>
  </si>
  <si>
    <t>French River, Municipality of</t>
  </si>
  <si>
    <t>Front of Yonge, Township of</t>
  </si>
  <si>
    <t>Frontenac, County of</t>
  </si>
  <si>
    <t>Frontenac Islands, Township of</t>
  </si>
  <si>
    <t>Gananoque, Town of</t>
  </si>
  <si>
    <t>Gauthier, Township of</t>
  </si>
  <si>
    <t>Georgian Bay, Township of</t>
  </si>
  <si>
    <t>Georgian Bluffs, Township of</t>
  </si>
  <si>
    <t>Georgina, Town of</t>
  </si>
  <si>
    <t>Gillies, Township of</t>
  </si>
  <si>
    <t>Goderich, Town of</t>
  </si>
  <si>
    <t>Gordon/Barrie Island, Municipality of</t>
  </si>
  <si>
    <t>Gore Bay, Town of</t>
  </si>
  <si>
    <t>Grand Valley, Town of</t>
  </si>
  <si>
    <t>Gravenhurst, Town of</t>
  </si>
  <si>
    <t>Greater Madawaska, Township of</t>
  </si>
  <si>
    <t>Greater Napanee, Town of</t>
  </si>
  <si>
    <t>Greater Sudbury, City of</t>
  </si>
  <si>
    <t>Greenstone, Municipality of</t>
  </si>
  <si>
    <t>Grey, County of</t>
  </si>
  <si>
    <t>Grey Highlands, Municipality of</t>
  </si>
  <si>
    <t>Grimsby, Town of</t>
  </si>
  <si>
    <t>Guelph, City of</t>
  </si>
  <si>
    <t>Guelph/Eramosa, Township of</t>
  </si>
  <si>
    <t>Haldimand County</t>
  </si>
  <si>
    <t>Haliburton, County of</t>
  </si>
  <si>
    <t>Halton, Regional Municipality of</t>
  </si>
  <si>
    <t>Halton Hills, Town of</t>
  </si>
  <si>
    <t>Hamilton, City of</t>
  </si>
  <si>
    <t>Hamilton, Township of</t>
  </si>
  <si>
    <t>Hanover, Town of</t>
  </si>
  <si>
    <t>Harley, Township of</t>
  </si>
  <si>
    <t>Harris, Township of</t>
  </si>
  <si>
    <t>Hastings, County of</t>
  </si>
  <si>
    <t>Hastings Highlands, Municipality of</t>
  </si>
  <si>
    <t>Havelock-Belmont-Methuen, Township of</t>
  </si>
  <si>
    <t>Hawkesbury, Town of</t>
  </si>
  <si>
    <t>Head, Clara and Maria, Township of</t>
  </si>
  <si>
    <t>Hearst, Town of</t>
  </si>
  <si>
    <t>Highlands East, Municipality of</t>
  </si>
  <si>
    <t>Hilliard, Township of</t>
  </si>
  <si>
    <t>Hilton, Township of</t>
  </si>
  <si>
    <t>Hilton Beach, Village of</t>
  </si>
  <si>
    <t>Hornepayne, Township of</t>
  </si>
  <si>
    <t>Horton, Township of</t>
  </si>
  <si>
    <t>Howick, Township of</t>
  </si>
  <si>
    <t>Hudson, Township of</t>
  </si>
  <si>
    <t>Huntsville, Town of</t>
  </si>
  <si>
    <t>Huron, County of</t>
  </si>
  <si>
    <t>Huron East, Municipality of</t>
  </si>
  <si>
    <t>Huron Shores, Municipality of</t>
  </si>
  <si>
    <t>Huron-Kinloss, Township of</t>
  </si>
  <si>
    <t>Ignace, Township of</t>
  </si>
  <si>
    <t>Ingersoll, Town of</t>
  </si>
  <si>
    <t>Innisfil, Town of</t>
  </si>
  <si>
    <t>Iroquois Falls, Town of</t>
  </si>
  <si>
    <t>James, Township of</t>
  </si>
  <si>
    <t>Jocelyn, Township of</t>
  </si>
  <si>
    <t>Johnson, Township of</t>
  </si>
  <si>
    <t>Joly, Township of</t>
  </si>
  <si>
    <t>Kapuskasing, Town of</t>
  </si>
  <si>
    <t>Kawartha Lakes, City of</t>
  </si>
  <si>
    <t>Kearney, Town of</t>
  </si>
  <si>
    <t>Kenora, City of</t>
  </si>
  <si>
    <t>Kerns, Township of</t>
  </si>
  <si>
    <t>Killaloe, Hagarty and Richards, Township of</t>
  </si>
  <si>
    <t>Killarney, Municipality of</t>
  </si>
  <si>
    <t>Kincardine, Municipality of</t>
  </si>
  <si>
    <t>King, Township of</t>
  </si>
  <si>
    <t>Kingston, City of</t>
  </si>
  <si>
    <t>Kingsville, Town of</t>
  </si>
  <si>
    <t>Kirkland Lake, Town of</t>
  </si>
  <si>
    <t>Kitchener, City of</t>
  </si>
  <si>
    <t>La Vallee, Township of</t>
  </si>
  <si>
    <t>LaSalle, Town of</t>
  </si>
  <si>
    <t>Laird, Township of</t>
  </si>
  <si>
    <t>Lake of Bays, Township of</t>
  </si>
  <si>
    <t>Lake of the Woods, Township of</t>
  </si>
  <si>
    <t>Lakeshore, Municipality of</t>
  </si>
  <si>
    <t>Lambton, County of</t>
  </si>
  <si>
    <t>Lambton Shores, Municipality of</t>
  </si>
  <si>
    <t>Lanark, County of</t>
  </si>
  <si>
    <t>Lanark Highlands, Township of</t>
  </si>
  <si>
    <t>Larder Lake, Township of</t>
  </si>
  <si>
    <t>Latchford, Town of</t>
  </si>
  <si>
    <t>Laurentian Hills, Town of</t>
  </si>
  <si>
    <t>Laurentian Valley, Township of</t>
  </si>
  <si>
    <t>Leamington, Municipality of</t>
  </si>
  <si>
    <t>Leeds and Grenville, United Counties of</t>
  </si>
  <si>
    <t>Leeds and the Thousand Islands, Township of</t>
  </si>
  <si>
    <t>Lennox and Addington, County of</t>
  </si>
  <si>
    <t>Limerick, Township of</t>
  </si>
  <si>
    <t>Lincoln, Town of</t>
  </si>
  <si>
    <t>London, City of</t>
  </si>
  <si>
    <t>Loyalist, Township of</t>
  </si>
  <si>
    <t>Lucan Biddulph, Township of</t>
  </si>
  <si>
    <t>Macdonald, Meredith and Aberdeen Additional, Township of</t>
  </si>
  <si>
    <t>Machar, Township of</t>
  </si>
  <si>
    <t>Machin, Township of</t>
  </si>
  <si>
    <t>Madawaska Valley, Township of</t>
  </si>
  <si>
    <t>Madoc, Township of</t>
  </si>
  <si>
    <t>Magnetawan, Municipality of</t>
  </si>
  <si>
    <t>Malahide, Township of</t>
  </si>
  <si>
    <t>Manitouwadge, Township of</t>
  </si>
  <si>
    <t>Mapleton, Township of</t>
  </si>
  <si>
    <t>Marathon, Town of</t>
  </si>
  <si>
    <t>Markham, City of</t>
  </si>
  <si>
    <t>Markstay-Warren, Municipality of</t>
  </si>
  <si>
    <t>Marmora and Lake, Municipality of</t>
  </si>
  <si>
    <t>Matachewan, Township of</t>
  </si>
  <si>
    <t>Mattawa, Town of</t>
  </si>
  <si>
    <t>Mattawan, Municipality of</t>
  </si>
  <si>
    <t>Mattice-Val Côté, Township of</t>
  </si>
  <si>
    <t>McDougall, Township of</t>
  </si>
  <si>
    <t>McGarry, Township of</t>
  </si>
  <si>
    <t>McKellar, Township of</t>
  </si>
  <si>
    <t>McMurrich/Monteith, Township of</t>
  </si>
  <si>
    <t>McNab/Braeside, Township of</t>
  </si>
  <si>
    <t>Meaford, Municipality of</t>
  </si>
  <si>
    <t>Melancthon, Township of</t>
  </si>
  <si>
    <t>Merrickville-Wolford, Village of</t>
  </si>
  <si>
    <t>Middlesex, County of</t>
  </si>
  <si>
    <t>Middlesex Centre, Municipality of</t>
  </si>
  <si>
    <t>Midland, Town of</t>
  </si>
  <si>
    <t>Milton, Town of</t>
  </si>
  <si>
    <t>Minden Hills, Township of</t>
  </si>
  <si>
    <t>Minto, Town of</t>
  </si>
  <si>
    <t>Mississauga, City of</t>
  </si>
  <si>
    <t>Mississippi Mills, Municipality of</t>
  </si>
  <si>
    <t>Mono, Town of</t>
  </si>
  <si>
    <t>Montague, Township of</t>
  </si>
  <si>
    <t>Moonbeam, Township of</t>
  </si>
  <si>
    <t>Moosonee, Town of</t>
  </si>
  <si>
    <t>Morley, Township of</t>
  </si>
  <si>
    <t>Morris-Turnberry, Municipality of</t>
  </si>
  <si>
    <t>Mulmur, Township of</t>
  </si>
  <si>
    <t>Muskoka, District Municipality of</t>
  </si>
  <si>
    <t>Muskoka Lakes, Township of</t>
  </si>
  <si>
    <t>Nairn and Hyman, Township of</t>
  </si>
  <si>
    <t>Neebing, Municipality of</t>
  </si>
  <si>
    <t>New Tecumseth, Town of</t>
  </si>
  <si>
    <t>Newbury, Village of</t>
  </si>
  <si>
    <t>Newmarket, Town of</t>
  </si>
  <si>
    <t>Niagara, Regional Municipality of</t>
  </si>
  <si>
    <t>Niagara Falls, City of</t>
  </si>
  <si>
    <t>Niagara-on-the-Lake, Town of</t>
  </si>
  <si>
    <t>Nipigon, Township of</t>
  </si>
  <si>
    <t>Nipissing, Township of</t>
  </si>
  <si>
    <t>Norfolk County</t>
  </si>
  <si>
    <t>North Algona Wilberforce, Township of</t>
  </si>
  <si>
    <t>North Bay, City of</t>
  </si>
  <si>
    <t>North Dumfries, Township of</t>
  </si>
  <si>
    <t>North Dundas, Township of</t>
  </si>
  <si>
    <t>North Frontenac, Township of</t>
  </si>
  <si>
    <t>North Glengarry, Township of</t>
  </si>
  <si>
    <t>North Grenville, Municipality of</t>
  </si>
  <si>
    <t>North Huron, Township of</t>
  </si>
  <si>
    <t>North Kawartha, Township of</t>
  </si>
  <si>
    <t>North Middlesex, Municipality of</t>
  </si>
  <si>
    <t>North Perth, Municipality of</t>
  </si>
  <si>
    <t>North Stormont, Township of</t>
  </si>
  <si>
    <t>Northeastern Manitoulin and The Islands, Town of</t>
  </si>
  <si>
    <t>Northern Bruce Peninsula, Municipality of</t>
  </si>
  <si>
    <t>Northumberland, County of</t>
  </si>
  <si>
    <t>Norwich, Township of</t>
  </si>
  <si>
    <t>O’Connor, Township of</t>
  </si>
  <si>
    <t>Oakville, Town of</t>
  </si>
  <si>
    <t>Oil Springs, Village of</t>
  </si>
  <si>
    <t>Oliver Paipoonge, Municipality of</t>
  </si>
  <si>
    <t>Opasatika, Township of</t>
  </si>
  <si>
    <t>Orangeville, Town of</t>
  </si>
  <si>
    <t>Orillia, City of</t>
  </si>
  <si>
    <t>Oro-Medonte, Township of</t>
  </si>
  <si>
    <t>Oshawa, City of</t>
  </si>
  <si>
    <t>Otonabee-South Monaghan, Township of</t>
  </si>
  <si>
    <t>Ottawa, City of</t>
  </si>
  <si>
    <t>Owen Sound, City of</t>
  </si>
  <si>
    <t>Oxford, County of</t>
  </si>
  <si>
    <t>Papineau-Cameron, Township of</t>
  </si>
  <si>
    <t>Parry Sound, Town of</t>
  </si>
  <si>
    <t>Peel, Regional Municipality of</t>
  </si>
  <si>
    <t>Pelee, Township of</t>
  </si>
  <si>
    <t>Pelham, Town of</t>
  </si>
  <si>
    <t>Pembroke, City of</t>
  </si>
  <si>
    <t>Penetanguishene, Town of</t>
  </si>
  <si>
    <t>Perry, Township of</t>
  </si>
  <si>
    <t>Perth, Town of</t>
  </si>
  <si>
    <t>Perth, County of</t>
  </si>
  <si>
    <t>Perth East, Township of</t>
  </si>
  <si>
    <t>Perth South, Township of</t>
  </si>
  <si>
    <t>Petawawa, Town of</t>
  </si>
  <si>
    <t>Peterborough, County of</t>
  </si>
  <si>
    <t>Peterborough, City of</t>
  </si>
  <si>
    <t>Petrolia, Town of</t>
  </si>
  <si>
    <t>Pickering, City of</t>
  </si>
  <si>
    <t>Pickle Lake, Township of</t>
  </si>
  <si>
    <t>Plummer Additional, Township of</t>
  </si>
  <si>
    <t>Plympton-Wyoming, Town of</t>
  </si>
  <si>
    <t>Point Edward, Village of</t>
  </si>
  <si>
    <t>Port Colborne, City of</t>
  </si>
  <si>
    <t>Port Hope, Municipality of</t>
  </si>
  <si>
    <t>Powassan, Municipality of</t>
  </si>
  <si>
    <t>Prescott, Town of</t>
  </si>
  <si>
    <t>Prescott and Russell, United Counties of</t>
  </si>
  <si>
    <t>Prince, Township of</t>
  </si>
  <si>
    <t>Prince Edward, County of</t>
  </si>
  <si>
    <t>Puslinch, Township of</t>
  </si>
  <si>
    <t>Quinte West, City of</t>
  </si>
  <si>
    <t>Rainy River, Town of</t>
  </si>
  <si>
    <t>Ramara, Township of</t>
  </si>
  <si>
    <t>Red Lake, Municipality of</t>
  </si>
  <si>
    <t>Red Rock, Township of</t>
  </si>
  <si>
    <t>Renfrew, County of</t>
  </si>
  <si>
    <t>Renfrew, Town of</t>
  </si>
  <si>
    <t>Richmond Hill, City of</t>
  </si>
  <si>
    <t>Rideau Lakes, Township of</t>
  </si>
  <si>
    <t>Russell, Township of</t>
  </si>
  <si>
    <t>Ryerson, Township of</t>
  </si>
  <si>
    <t>Sables-Spanish Rivers, Township of</t>
  </si>
  <si>
    <t>Sarnia, City of</t>
  </si>
  <si>
    <t>Saugeen Shores, Town of</t>
  </si>
  <si>
    <t>Sault Ste. Marie, City of</t>
  </si>
  <si>
    <t>Schreiber, Township of</t>
  </si>
  <si>
    <t>Scugog, Township of</t>
  </si>
  <si>
    <t>Seguin, Township of</t>
  </si>
  <si>
    <t>Selwyn, Township of</t>
  </si>
  <si>
    <t>Severn, Township of</t>
  </si>
  <si>
    <t>Shelburne, Town of</t>
  </si>
  <si>
    <t>Shuniah, Municipality of</t>
  </si>
  <si>
    <t>Simcoe, County of</t>
  </si>
  <si>
    <t>Sioux Lookout, Municipality of</t>
  </si>
  <si>
    <t>Sioux Narrows-Nestor Falls, Township of</t>
  </si>
  <si>
    <t>Smiths Falls, Town of</t>
  </si>
  <si>
    <t>Smooth Rock Falls, Town of</t>
  </si>
  <si>
    <t>South Algonquin, Township of</t>
  </si>
  <si>
    <t>South Bruce, Municipality of</t>
  </si>
  <si>
    <t>South Bruce Peninsula, Town of</t>
  </si>
  <si>
    <t>South Dundas, Municipality of</t>
  </si>
  <si>
    <t>South Frontenac, Township of</t>
  </si>
  <si>
    <t>South Glengarry, Township of</t>
  </si>
  <si>
    <t>South Huron, Municipality of</t>
  </si>
  <si>
    <t>South River, Village of</t>
  </si>
  <si>
    <t>South Stormont, Township of</t>
  </si>
  <si>
    <t>South-West Oxford, Township of</t>
  </si>
  <si>
    <t>Southgate, Township of</t>
  </si>
  <si>
    <t>Southwest Middlesex, Municipality of</t>
  </si>
  <si>
    <t>Southwold, Township of</t>
  </si>
  <si>
    <t>Spanish, Town of</t>
  </si>
  <si>
    <t>Springwater, Township of</t>
  </si>
  <si>
    <t>St. Catharines, City of</t>
  </si>
  <si>
    <t>St. Clair, Township of</t>
  </si>
  <si>
    <t>St. Joseph, Township of</t>
  </si>
  <si>
    <t>St. Marys, Town of</t>
  </si>
  <si>
    <t>St. Thomas, City of</t>
  </si>
  <si>
    <t>St.-Charles, Municipality of</t>
  </si>
  <si>
    <t>Stirling-Rawdon, Township of</t>
  </si>
  <si>
    <t>Stone Mills, Township of</t>
  </si>
  <si>
    <t>Stormont, Dundas and Glengarry, United Counties of</t>
  </si>
  <si>
    <t>Stratford, City of</t>
  </si>
  <si>
    <t>Strathroy-Caradoc, Municipality of</t>
  </si>
  <si>
    <t>Strong, Township of</t>
  </si>
  <si>
    <t>Sundridge, Village of</t>
  </si>
  <si>
    <t>Tarbutt, Township of</t>
  </si>
  <si>
    <t>Tay, Township of</t>
  </si>
  <si>
    <t>Tay Valley, Township of</t>
  </si>
  <si>
    <t>Tecumseh, Town of</t>
  </si>
  <si>
    <t>Tehkummah, Township of</t>
  </si>
  <si>
    <t>Temagami, Municipality of</t>
  </si>
  <si>
    <t>Temiskaming Shores, City of</t>
  </si>
  <si>
    <t>Terrace Bay, Township of</t>
  </si>
  <si>
    <t>Thames Centre, Municipality of</t>
  </si>
  <si>
    <t>The Archipelago, Township of</t>
  </si>
  <si>
    <t>The Blue Mountains, Town of</t>
  </si>
  <si>
    <t>The Nation Municipality</t>
  </si>
  <si>
    <t>The North Shore, Township of</t>
  </si>
  <si>
    <t>Thessalon, Town of</t>
  </si>
  <si>
    <t>Thornloe, Village of</t>
  </si>
  <si>
    <t>Thorold, City of</t>
  </si>
  <si>
    <t>Thunder Bay, City of</t>
  </si>
  <si>
    <t>Tillsonburg, Town of</t>
  </si>
  <si>
    <t>Timmins, City of</t>
  </si>
  <si>
    <t>Tiny, Township of</t>
  </si>
  <si>
    <t>Toronto, City of</t>
  </si>
  <si>
    <t>Trent Hills, Municipality of</t>
  </si>
  <si>
    <t>Trent Lakes, Municipality of</t>
  </si>
  <si>
    <t>Tudor and Cashel, Township of</t>
  </si>
  <si>
    <t>Tweed, Municipality of</t>
  </si>
  <si>
    <t>Tyendinaga, Township of</t>
  </si>
  <si>
    <t>Uxbridge, Township of</t>
  </si>
  <si>
    <t>Val Rita-Harty, Township of</t>
  </si>
  <si>
    <t>Vaughan, City of</t>
  </si>
  <si>
    <t>Wainfleet, Township of</t>
  </si>
  <si>
    <t>Warwick, Township of</t>
  </si>
  <si>
    <t>Wasaga Beach, Town of</t>
  </si>
  <si>
    <t>Waterloo, Regional Municipality of</t>
  </si>
  <si>
    <t>Waterloo, City of</t>
  </si>
  <si>
    <t>Wawa, Municipality of</t>
  </si>
  <si>
    <t>Welland, City of</t>
  </si>
  <si>
    <t>Wellesley, Township of</t>
  </si>
  <si>
    <t>Wellington, County of</t>
  </si>
  <si>
    <t>Wellington North, Township of</t>
  </si>
  <si>
    <t>West Elgin, Municipality of</t>
  </si>
  <si>
    <t>West Grey, Municipality of</t>
  </si>
  <si>
    <t>West Lincoln, Township of</t>
  </si>
  <si>
    <t>West Nipissing, Municipality of</t>
  </si>
  <si>
    <t>West Perth, Municipality of</t>
  </si>
  <si>
    <t>Westport, Village of</t>
  </si>
  <si>
    <t>Whitby, Town of</t>
  </si>
  <si>
    <t>Whitchurch-Stouffville, Town of</t>
  </si>
  <si>
    <t>White River, Township of</t>
  </si>
  <si>
    <t>Whitestone, Municipality of</t>
  </si>
  <si>
    <t>Whitewater Region, Township of</t>
  </si>
  <si>
    <t>Wilmot, Township of</t>
  </si>
  <si>
    <t>Windsor, City of</t>
  </si>
  <si>
    <t>Wollaston, Township of</t>
  </si>
  <si>
    <t>Woodstock, City of</t>
  </si>
  <si>
    <t>Woolwich, Township of</t>
  </si>
  <si>
    <t>York, Regional Municipality of</t>
  </si>
  <si>
    <t>Zorra, Township of</t>
  </si>
  <si>
    <t>Other</t>
  </si>
  <si>
    <t xml:space="preserve">           Imputed Monthly Production Factors must be percentage values rounded to 2 decimal places.</t>
  </si>
  <si>
    <t>Name of Qualified Facility as identified in the Eligible Prior Contract: &lt;if applicable&gt;</t>
  </si>
  <si>
    <t>MT2(e)PF-PW200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</si>
</sst>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
  </numFmts>
  <fonts count="10" x14ac:knownFonts="1">
    <font>
      <sz val="11"/>
      <color theme="1"/>
      <name val="Aptos Narrow"/>
      <family val="2"/>
      <scheme val="minor"/>
    </font>
    <font>
      <b/>
      <sz val="11"/>
      <color theme="0"/>
      <name val="Aptos Narrow"/>
      <family val="2"/>
      <scheme val="minor"/>
    </font>
    <font>
      <b/>
      <sz val="14"/>
      <color rgb="FF003366"/>
      <name val="Tahoma"/>
      <family val="2"/>
    </font>
    <font>
      <b/>
      <sz val="14"/>
      <color theme="1"/>
      <name val="Aptos Narrow"/>
      <family val="2"/>
      <scheme val="minor"/>
    </font>
    <font>
      <b/>
      <sz val="12"/>
      <color theme="1"/>
      <name val="Aptos Narrow"/>
      <family val="2"/>
      <scheme val="minor"/>
    </font>
    <font>
      <sz val="11"/>
      <name val="Aptos Narrow"/>
      <family val="2"/>
      <scheme val="minor"/>
    </font>
    <font>
      <sz val="11"/>
      <color theme="1"/>
      <name val="Aptos Narrow"/>
      <family val="2"/>
      <scheme val="minor"/>
    </font>
    <font>
      <sz val="11"/>
      <color theme="1"/>
      <name val="Aptos Narrow"/>
      <family val="2"/>
    </font>
    <font>
      <sz val="11"/>
      <name val="Aptos Narrow"/>
      <family val="2"/>
    </font>
    <font>
      <i/>
      <sz val="11"/>
      <name val="Aptos Narrow"/>
      <family val="2"/>
    </font>
  </fonts>
  <fills count="1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
      <patternFill patternType="solid">
        <fgColor rgb="FFDAF2D0"/>
        <bgColor rgb="FF000000"/>
      </patternFill>
    </fill>
    <fill>
      <patternFill patternType="solid">
        <fgColor theme="2" tint="-0.499984740745262"/>
        <bgColor indexed="64"/>
      </patternFill>
    </fill>
    <fill>
      <patternFill patternType="solid">
        <fgColor theme="1" tint="0.499984740745262"/>
        <bgColor indexed="64"/>
      </patternFill>
    </fill>
    <fill>
      <patternFill patternType="solid">
        <fgColor theme="1" tint="0.499984740745262"/>
        <bgColor rgb="FF000000"/>
      </patternFill>
    </fill>
    <fill>
      <patternFill patternType="solid">
        <fgColor theme="9" tint="0.7999816888943144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theme="0"/>
      </right>
      <top/>
      <bottom/>
      <diagonal/>
    </border>
  </borders>
  <cellStyleXfs count="2">
    <xf numFmtId="0" fontId="0" fillId="0" borderId="0"/>
    <xf numFmtId="9" fontId="6" fillId="0" borderId="0" applyFont="0" applyFill="0" applyBorder="0" applyAlignment="0" applyProtection="0"/>
  </cellStyleXfs>
  <cellXfs count="50">
    <xf numFmtId="0" fontId="0" fillId="0" borderId="0" xfId="0"/>
    <xf numFmtId="9" fontId="0" fillId="4" borderId="1" xfId="1" applyFont="1" applyFill="1" applyBorder="1" applyAlignment="1" applyProtection="1">
      <alignment horizontal="left" vertical="top" wrapText="1"/>
      <protection locked="0"/>
    </xf>
    <xf numFmtId="0" fontId="0" fillId="4" borderId="1" xfId="0" applyFill="1" applyBorder="1" applyProtection="1">
      <protection locked="0"/>
    </xf>
    <xf numFmtId="0" fontId="0" fillId="4" borderId="1" xfId="0" applyFill="1" applyBorder="1" applyAlignment="1" applyProtection="1">
      <alignment horizontal="left" vertical="top"/>
      <protection locked="0"/>
    </xf>
    <xf numFmtId="164" fontId="0" fillId="4" borderId="1" xfId="0" applyNumberFormat="1" applyFill="1" applyBorder="1" applyAlignment="1" applyProtection="1">
      <alignment horizontal="left" vertical="top"/>
      <protection locked="0"/>
    </xf>
    <xf numFmtId="0" fontId="0" fillId="6" borderId="1" xfId="0" applyFill="1" applyBorder="1" applyAlignment="1" applyProtection="1">
      <alignment horizontal="left" vertical="top"/>
      <protection locked="0"/>
    </xf>
    <xf numFmtId="49" fontId="0" fillId="4" borderId="1" xfId="0" applyNumberFormat="1" applyFill="1" applyBorder="1" applyAlignment="1" applyProtection="1">
      <alignment horizontal="left" vertical="top"/>
      <protection locked="0"/>
    </xf>
    <xf numFmtId="0" fontId="7" fillId="5" borderId="1" xfId="0" applyFont="1" applyFill="1" applyBorder="1" applyAlignment="1" applyProtection="1">
      <alignment vertical="top"/>
      <protection locked="0"/>
    </xf>
    <xf numFmtId="10" fontId="0" fillId="4" borderId="1" xfId="1" applyNumberFormat="1" applyFont="1" applyFill="1" applyBorder="1" applyAlignment="1" applyProtection="1">
      <alignment horizontal="center" vertical="top" wrapText="1"/>
      <protection locked="0"/>
    </xf>
    <xf numFmtId="0" fontId="0" fillId="0" borderId="5" xfId="0" applyBorder="1"/>
    <xf numFmtId="0" fontId="0" fillId="7" borderId="1" xfId="0" applyFill="1" applyBorder="1" applyAlignment="1" applyProtection="1">
      <alignment horizontal="left" vertical="top"/>
      <protection locked="0"/>
    </xf>
    <xf numFmtId="165" fontId="0" fillId="4" borderId="1" xfId="0" applyNumberFormat="1" applyFill="1" applyBorder="1" applyAlignment="1" applyProtection="1">
      <alignment horizontal="left" vertical="center" wrapText="1"/>
      <protection locked="0"/>
    </xf>
    <xf numFmtId="0" fontId="7" fillId="8" borderId="1" xfId="0" applyFont="1" applyFill="1" applyBorder="1" applyAlignment="1" applyProtection="1">
      <alignment vertical="top"/>
      <protection locked="0"/>
    </xf>
    <xf numFmtId="0" fontId="7" fillId="9" borderId="1" xfId="0" applyFont="1" applyFill="1" applyBorder="1" applyAlignment="1" applyProtection="1">
      <alignment vertical="top"/>
      <protection locked="0"/>
    </xf>
    <xf numFmtId="0" fontId="7" fillId="8" borderId="1" xfId="0" applyFont="1" applyFill="1" applyBorder="1" applyAlignment="1" applyProtection="1">
      <alignment vertical="top" wrapText="1"/>
      <protection locked="0"/>
    </xf>
    <xf numFmtId="0" fontId="2" fillId="2" borderId="0" xfId="0" applyFont="1" applyFill="1" applyAlignment="1">
      <alignment horizontal="centerContinuous" vertical="center"/>
    </xf>
    <xf numFmtId="0" fontId="0" fillId="2" borderId="0" xfId="0" applyFill="1"/>
    <xf numFmtId="0" fontId="0" fillId="2" borderId="0" xfId="0" applyFill="1" applyAlignment="1">
      <alignment horizontal="right"/>
    </xf>
    <xf numFmtId="0" fontId="0" fillId="2" borderId="0" xfId="0" applyFill="1" applyAlignment="1">
      <alignment vertical="center"/>
    </xf>
    <xf numFmtId="0" fontId="1" fillId="3" borderId="1" xfId="0" applyFont="1" applyFill="1" applyBorder="1" applyAlignment="1">
      <alignment vertical="center"/>
    </xf>
    <xf numFmtId="0" fontId="0" fillId="0" borderId="1" xfId="0" applyBorder="1" applyAlignment="1">
      <alignment horizontal="center" vertical="center"/>
    </xf>
    <xf numFmtId="0" fontId="0" fillId="0" borderId="1" xfId="0" applyBorder="1"/>
    <xf numFmtId="0" fontId="0" fillId="2" borderId="1" xfId="0" applyFill="1" applyBorder="1"/>
    <xf numFmtId="0" fontId="0" fillId="0" borderId="1" xfId="0" applyBorder="1" applyAlignment="1">
      <alignment wrapText="1"/>
    </xf>
    <xf numFmtId="0" fontId="1" fillId="3" borderId="1" xfId="0" applyFont="1" applyFill="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vertical="center" wrapText="1"/>
    </xf>
    <xf numFmtId="0" fontId="8" fillId="0" borderId="1" xfId="0" applyFont="1" applyBorder="1" applyAlignment="1">
      <alignment vertical="top" wrapText="1"/>
    </xf>
    <xf numFmtId="0" fontId="7" fillId="0" borderId="1" xfId="0" applyFont="1" applyBorder="1" applyAlignment="1">
      <alignment vertical="top"/>
    </xf>
    <xf numFmtId="0" fontId="8" fillId="0" borderId="1" xfId="0" applyFont="1" applyBorder="1" applyAlignment="1">
      <alignment horizontal="left" vertical="top" wrapText="1"/>
    </xf>
    <xf numFmtId="0" fontId="0" fillId="0" borderId="1" xfId="0" applyBorder="1" applyAlignment="1">
      <alignment vertical="center" wrapText="1"/>
    </xf>
    <xf numFmtId="0" fontId="5" fillId="0" borderId="1" xfId="0" applyFont="1" applyBorder="1" applyAlignment="1">
      <alignment horizontal="left" vertical="center" wrapText="1"/>
    </xf>
    <xf numFmtId="0" fontId="1" fillId="3" borderId="3" xfId="0" applyFont="1" applyFill="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top"/>
    </xf>
    <xf numFmtId="0" fontId="5" fillId="0" borderId="1" xfId="0" applyFont="1" applyBorder="1" applyAlignment="1">
      <alignment vertical="top" wrapText="1"/>
    </xf>
    <xf numFmtId="0" fontId="0" fillId="2" borderId="0" xfId="0" applyFill="1" applyAlignment="1">
      <alignment vertical="top"/>
    </xf>
    <xf numFmtId="0" fontId="0" fillId="0" borderId="1" xfId="0" applyBorder="1" applyAlignment="1">
      <alignment vertical="top"/>
    </xf>
    <xf numFmtId="0" fontId="0" fillId="0" borderId="1" xfId="0" applyBorder="1" applyAlignment="1">
      <alignment vertical="top" wrapText="1"/>
    </xf>
    <xf numFmtId="10" fontId="0" fillId="2" borderId="1" xfId="1" applyNumberFormat="1" applyFont="1" applyFill="1" applyBorder="1" applyAlignment="1" applyProtection="1">
      <alignment horizontal="center" vertical="center" wrapText="1"/>
    </xf>
    <xf numFmtId="0" fontId="1" fillId="3" borderId="4" xfId="0" applyFont="1" applyFill="1" applyBorder="1" applyAlignment="1">
      <alignment horizontal="left" vertical="top"/>
    </xf>
    <xf numFmtId="0" fontId="1" fillId="3" borderId="2" xfId="0" applyFont="1" applyFill="1" applyBorder="1" applyAlignment="1">
      <alignment horizontal="left" vertical="top"/>
    </xf>
    <xf numFmtId="0" fontId="0" fillId="2" borderId="0" xfId="0" applyFill="1" applyAlignment="1">
      <alignment horizontal="center" vertical="center" wrapText="1"/>
    </xf>
    <xf numFmtId="0" fontId="2" fillId="2" borderId="0" xfId="0" applyFont="1" applyFill="1" applyAlignment="1">
      <alignment horizontal="center" vertical="center"/>
    </xf>
    <xf numFmtId="0" fontId="1" fillId="3" borderId="4" xfId="0" applyFont="1" applyFill="1" applyBorder="1" applyAlignment="1">
      <alignment horizontal="left"/>
    </xf>
    <xf numFmtId="0" fontId="1" fillId="3" borderId="2" xfId="0" applyFont="1" applyFill="1" applyBorder="1" applyAlignment="1">
      <alignment horizontal="left"/>
    </xf>
    <xf numFmtId="0" fontId="3" fillId="2" borderId="0" xfId="0" applyFont="1" applyFill="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left" vertical="center"/>
    </xf>
    <xf numFmtId="0" fontId="1" fillId="3" borderId="1" xfId="0" applyFont="1" applyFill="1" applyBorder="1" applyAlignment="1">
      <alignment horizontal="left"/>
    </xf>
  </cellXfs>
  <cellStyles count="2">
    <cellStyle name="Normal" xfId="0" builtinId="0"/>
    <cellStyle name="Percent" xfId="1" builtinId="5"/>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9" tint="0.79998168889431442"/>
        </patternFill>
      </fill>
    </dxf>
    <dxf>
      <fill>
        <patternFill>
          <bgColor theme="9" tint="0.7999816888943144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38100</xdr:rowOff>
    </xdr:from>
    <xdr:to>
      <xdr:col>1</xdr:col>
      <xdr:colOff>820013</xdr:colOff>
      <xdr:row>2</xdr:row>
      <xdr:rowOff>176831</xdr:rowOff>
    </xdr:to>
    <xdr:pic>
      <xdr:nvPicPr>
        <xdr:cNvPr id="2" name="Picture 1" descr="IESO Logo">
          <a:extLst>
            <a:ext uri="{FF2B5EF4-FFF2-40B4-BE49-F238E27FC236}">
              <a16:creationId xmlns:a16="http://schemas.microsoft.com/office/drawing/2014/main" id="{2000F170-E89C-453D-8DA6-E1F54BF011E3}"/>
            </a:ext>
          </a:extLst>
        </xdr:cNvPr>
        <xdr:cNvPicPr>
          <a:picLocks noChangeAspect="1"/>
        </xdr:cNvPicPr>
      </xdr:nvPicPr>
      <xdr:blipFill>
        <a:blip xmlns:r="http://schemas.openxmlformats.org/officeDocument/2006/relationships" r:embed="rId1"/>
        <a:stretch>
          <a:fillRect/>
        </a:stretch>
      </xdr:blipFill>
      <xdr:spPr>
        <a:xfrm>
          <a:off x="45720" y="38100"/>
          <a:ext cx="1155293" cy="5768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55245</xdr:colOff>
      <xdr:row>0</xdr:row>
      <xdr:rowOff>57150</xdr:rowOff>
    </xdr:from>
    <xdr:to>
      <xdr:col>1</xdr:col>
      <xdr:colOff>833348</xdr:colOff>
      <xdr:row>3</xdr:row>
      <xdr:rowOff>16811</xdr:rowOff>
    </xdr:to>
    <xdr:pic>
      <xdr:nvPicPr>
        <xdr:cNvPr id="2" name="Picture 1" descr="IESO Logo">
          <a:extLst>
            <a:ext uri="{FF2B5EF4-FFF2-40B4-BE49-F238E27FC236}">
              <a16:creationId xmlns:a16="http://schemas.microsoft.com/office/drawing/2014/main" id="{AE596E42-811F-4E2A-A238-0E8D61E2BAF8}"/>
            </a:ext>
          </a:extLst>
        </xdr:cNvPr>
        <xdr:cNvPicPr>
          <a:picLocks noChangeAspect="1"/>
        </xdr:cNvPicPr>
      </xdr:nvPicPr>
      <xdr:blipFill>
        <a:blip xmlns:r="http://schemas.openxmlformats.org/officeDocument/2006/relationships" r:embed="rId1"/>
        <a:stretch>
          <a:fillRect/>
        </a:stretch>
      </xdr:blipFill>
      <xdr:spPr>
        <a:xfrm>
          <a:off x="55245" y="57150"/>
          <a:ext cx="1159103" cy="5787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647D-3314-408F-8EB5-1E7E2A6379C3}">
  <dimension ref="A1:D66"/>
  <sheetViews>
    <sheetView tabSelected="1" zoomScaleNormal="100" workbookViewId="0">
      <selection activeCell="A22" sqref="A22:XFD22"/>
    </sheetView>
  </sheetViews>
  <sheetFormatPr defaultColWidth="0" defaultRowHeight="15" zeroHeight="1" x14ac:dyDescent="0.25"/>
  <cols>
    <col min="1" max="1" width="5.7109375" style="16" customWidth="1"/>
    <col min="2" max="2" width="63.42578125" style="16" customWidth="1"/>
    <col min="3" max="3" width="60.7109375" style="16" customWidth="1"/>
    <col min="4" max="4" width="8.85546875" style="16" hidden="1" customWidth="1"/>
    <col min="5" max="16384" width="9.140625" style="16" hidden="1"/>
  </cols>
  <sheetData>
    <row r="1" spans="1:3" ht="18" x14ac:dyDescent="0.25">
      <c r="A1" s="15"/>
      <c r="C1" s="17" t="s">
        <v>551</v>
      </c>
    </row>
    <row r="2" spans="1:3" ht="18" x14ac:dyDescent="0.25">
      <c r="A2" s="43" t="s">
        <v>0</v>
      </c>
      <c r="B2" s="43"/>
      <c r="C2" s="43"/>
    </row>
    <row r="3" spans="1:3" x14ac:dyDescent="0.25">
      <c r="A3" s="18"/>
    </row>
    <row r="4" spans="1:3" ht="18.75" x14ac:dyDescent="0.25">
      <c r="A4" s="46" t="s">
        <v>1</v>
      </c>
      <c r="B4" s="46"/>
      <c r="C4" s="46"/>
    </row>
    <row r="5" spans="1:3" x14ac:dyDescent="0.25">
      <c r="A5" s="42"/>
      <c r="B5" s="42"/>
      <c r="C5" s="42"/>
    </row>
    <row r="6" spans="1:3" ht="15.75" x14ac:dyDescent="0.25">
      <c r="A6" s="47" t="s">
        <v>2</v>
      </c>
      <c r="B6" s="47"/>
      <c r="C6" s="47"/>
    </row>
    <row r="7" spans="1:3" x14ac:dyDescent="0.25">
      <c r="A7" s="48" t="s">
        <v>3</v>
      </c>
      <c r="B7" s="48"/>
      <c r="C7" s="48"/>
    </row>
    <row r="8" spans="1:3" x14ac:dyDescent="0.25"/>
    <row r="9" spans="1:3" x14ac:dyDescent="0.25">
      <c r="A9" s="19" t="s">
        <v>4</v>
      </c>
      <c r="B9" s="44" t="s">
        <v>5</v>
      </c>
      <c r="C9" s="45"/>
    </row>
    <row r="10" spans="1:3" x14ac:dyDescent="0.25">
      <c r="A10" s="20">
        <v>1</v>
      </c>
      <c r="B10" s="21" t="s">
        <v>6</v>
      </c>
      <c r="C10" s="2"/>
    </row>
    <row r="11" spans="1:3" x14ac:dyDescent="0.25">
      <c r="A11" s="20">
        <f>A10+1</f>
        <v>2</v>
      </c>
      <c r="B11" s="21" t="s">
        <v>7</v>
      </c>
      <c r="C11" s="22" t="s">
        <v>8</v>
      </c>
    </row>
    <row r="12" spans="1:3" x14ac:dyDescent="0.25"/>
    <row r="13" spans="1:3" x14ac:dyDescent="0.25">
      <c r="A13" s="32" t="s">
        <v>4</v>
      </c>
      <c r="B13" s="44" t="s">
        <v>9</v>
      </c>
      <c r="C13" s="45"/>
    </row>
    <row r="14" spans="1:3" x14ac:dyDescent="0.25">
      <c r="A14" s="33">
        <f>A11+1</f>
        <v>3</v>
      </c>
      <c r="B14" s="34" t="s">
        <v>10</v>
      </c>
      <c r="C14" s="3"/>
    </row>
    <row r="15" spans="1:3" ht="30" x14ac:dyDescent="0.25">
      <c r="A15" s="33">
        <f>A14+1</f>
        <v>4</v>
      </c>
      <c r="B15" s="35" t="s">
        <v>11</v>
      </c>
      <c r="C15" s="3"/>
    </row>
    <row r="16" spans="1:3" ht="30" x14ac:dyDescent="0.25">
      <c r="A16" s="33">
        <f>A15+1</f>
        <v>5</v>
      </c>
      <c r="B16" s="35" t="s">
        <v>12</v>
      </c>
      <c r="C16" s="3"/>
    </row>
    <row r="17" spans="1:3" ht="30" x14ac:dyDescent="0.25">
      <c r="A17" s="33">
        <f t="shared" ref="A17:A24" si="0">A16+1</f>
        <v>6</v>
      </c>
      <c r="B17" s="35" t="s">
        <v>550</v>
      </c>
      <c r="C17" s="3"/>
    </row>
    <row r="18" spans="1:3" x14ac:dyDescent="0.25">
      <c r="A18" s="33">
        <f t="shared" si="0"/>
        <v>7</v>
      </c>
      <c r="B18" s="35" t="s">
        <v>13</v>
      </c>
      <c r="C18" s="3"/>
    </row>
    <row r="19" spans="1:3" ht="30" x14ac:dyDescent="0.25">
      <c r="A19" s="33">
        <f t="shared" si="0"/>
        <v>8</v>
      </c>
      <c r="B19" s="35" t="s">
        <v>14</v>
      </c>
      <c r="C19" s="3" t="s">
        <v>15</v>
      </c>
    </row>
    <row r="20" spans="1:3" x14ac:dyDescent="0.25">
      <c r="A20" s="33">
        <f t="shared" si="0"/>
        <v>9</v>
      </c>
      <c r="B20" s="35" t="s">
        <v>16</v>
      </c>
      <c r="C20" s="3" t="s">
        <v>15</v>
      </c>
    </row>
    <row r="21" spans="1:3" x14ac:dyDescent="0.25">
      <c r="A21" s="33">
        <f t="shared" si="0"/>
        <v>10</v>
      </c>
      <c r="B21" s="34" t="s">
        <v>17</v>
      </c>
      <c r="C21" s="3"/>
    </row>
    <row r="22" spans="1:3" ht="30" x14ac:dyDescent="0.25">
      <c r="A22" s="33">
        <f t="shared" si="0"/>
        <v>11</v>
      </c>
      <c r="B22" s="35" t="s">
        <v>18</v>
      </c>
      <c r="C22" s="3"/>
    </row>
    <row r="23" spans="1:3" x14ac:dyDescent="0.25">
      <c r="A23" s="33">
        <f t="shared" si="0"/>
        <v>12</v>
      </c>
      <c r="B23" s="34" t="s">
        <v>19</v>
      </c>
      <c r="C23" s="3"/>
    </row>
    <row r="24" spans="1:3" ht="30" x14ac:dyDescent="0.25">
      <c r="A24" s="33">
        <f t="shared" si="0"/>
        <v>13</v>
      </c>
      <c r="B24" s="35" t="s">
        <v>20</v>
      </c>
      <c r="C24" s="3"/>
    </row>
    <row r="25" spans="1:3" x14ac:dyDescent="0.25">
      <c r="B25" s="36"/>
      <c r="C25" s="36"/>
    </row>
    <row r="26" spans="1:3" x14ac:dyDescent="0.25">
      <c r="A26" s="19" t="s">
        <v>4</v>
      </c>
      <c r="B26" s="40" t="s">
        <v>21</v>
      </c>
      <c r="C26" s="41"/>
    </row>
    <row r="27" spans="1:3" x14ac:dyDescent="0.25">
      <c r="A27" s="20">
        <f>A24+1</f>
        <v>14</v>
      </c>
      <c r="B27" s="37" t="s">
        <v>22</v>
      </c>
      <c r="C27" s="3"/>
    </row>
    <row r="28" spans="1:3" x14ac:dyDescent="0.25">
      <c r="A28" s="20">
        <f>A27+1</f>
        <v>15</v>
      </c>
      <c r="B28" s="37" t="s">
        <v>23</v>
      </c>
      <c r="C28" s="3"/>
    </row>
    <row r="29" spans="1:3" x14ac:dyDescent="0.25">
      <c r="A29" s="20">
        <f t="shared" ref="A29:A39" si="1">A28+1</f>
        <v>16</v>
      </c>
      <c r="B29" s="38" t="s">
        <v>24</v>
      </c>
      <c r="C29" s="3"/>
    </row>
    <row r="30" spans="1:3" x14ac:dyDescent="0.25">
      <c r="A30" s="20">
        <f t="shared" si="1"/>
        <v>17</v>
      </c>
      <c r="B30" s="37" t="s">
        <v>25</v>
      </c>
      <c r="C30" s="3"/>
    </row>
    <row r="31" spans="1:3" x14ac:dyDescent="0.25">
      <c r="A31" s="20">
        <f t="shared" si="1"/>
        <v>18</v>
      </c>
      <c r="B31" s="37" t="s">
        <v>26</v>
      </c>
      <c r="C31" s="3"/>
    </row>
    <row r="32" spans="1:3" x14ac:dyDescent="0.25">
      <c r="A32" s="20">
        <f t="shared" si="1"/>
        <v>19</v>
      </c>
      <c r="B32" s="37" t="s">
        <v>27</v>
      </c>
      <c r="C32" s="3"/>
    </row>
    <row r="33" spans="1:3" x14ac:dyDescent="0.25">
      <c r="A33" s="20">
        <f t="shared" si="1"/>
        <v>20</v>
      </c>
      <c r="B33" s="38" t="s">
        <v>28</v>
      </c>
      <c r="C33" s="3"/>
    </row>
    <row r="34" spans="1:3" x14ac:dyDescent="0.25">
      <c r="A34" s="20">
        <f t="shared" si="1"/>
        <v>21</v>
      </c>
      <c r="B34" s="37" t="s">
        <v>29</v>
      </c>
      <c r="C34" s="3"/>
    </row>
    <row r="35" spans="1:3" x14ac:dyDescent="0.25">
      <c r="A35" s="20">
        <f t="shared" si="1"/>
        <v>22</v>
      </c>
      <c r="B35" s="37" t="s">
        <v>30</v>
      </c>
      <c r="C35" s="3"/>
    </row>
    <row r="36" spans="1:3" x14ac:dyDescent="0.25">
      <c r="A36" s="20">
        <f t="shared" si="1"/>
        <v>23</v>
      </c>
      <c r="B36" s="37" t="s">
        <v>31</v>
      </c>
      <c r="C36" s="3"/>
    </row>
    <row r="37" spans="1:3" x14ac:dyDescent="0.25">
      <c r="A37" s="20">
        <f t="shared" si="1"/>
        <v>24</v>
      </c>
      <c r="B37" s="37" t="s">
        <v>32</v>
      </c>
      <c r="C37" s="3"/>
    </row>
    <row r="38" spans="1:3" x14ac:dyDescent="0.25">
      <c r="A38" s="20">
        <f t="shared" si="1"/>
        <v>25</v>
      </c>
      <c r="B38" s="38" t="s">
        <v>33</v>
      </c>
      <c r="C38" s="3"/>
    </row>
    <row r="39" spans="1:3" x14ac:dyDescent="0.25">
      <c r="A39" s="20">
        <f t="shared" si="1"/>
        <v>26</v>
      </c>
      <c r="B39" s="37" t="s">
        <v>34</v>
      </c>
      <c r="C39" s="3"/>
    </row>
    <row r="40" spans="1:3" x14ac:dyDescent="0.25">
      <c r="B40" s="36"/>
      <c r="C40" s="36"/>
    </row>
    <row r="41" spans="1:3" x14ac:dyDescent="0.25">
      <c r="A41" s="32" t="s">
        <v>4</v>
      </c>
      <c r="B41" s="40" t="s">
        <v>35</v>
      </c>
      <c r="C41" s="41"/>
    </row>
    <row r="42" spans="1:3" x14ac:dyDescent="0.25">
      <c r="A42" s="33">
        <f>A39+1</f>
        <v>27</v>
      </c>
      <c r="B42" s="35" t="s">
        <v>36</v>
      </c>
      <c r="C42" s="3"/>
    </row>
    <row r="43" spans="1:3" ht="30" x14ac:dyDescent="0.25">
      <c r="A43" s="33">
        <f>A42+1</f>
        <v>28</v>
      </c>
      <c r="B43" s="35" t="s">
        <v>37</v>
      </c>
      <c r="C43" s="4"/>
    </row>
    <row r="44" spans="1:3" ht="45" x14ac:dyDescent="0.25">
      <c r="A44" s="33">
        <f t="shared" ref="A44:A51" si="2">A43+1</f>
        <v>29</v>
      </c>
      <c r="B44" s="35" t="s">
        <v>38</v>
      </c>
      <c r="C44" s="4"/>
    </row>
    <row r="45" spans="1:3" x14ac:dyDescent="0.25">
      <c r="A45" s="33">
        <f t="shared" si="2"/>
        <v>30</v>
      </c>
      <c r="B45" s="34" t="s">
        <v>39</v>
      </c>
      <c r="C45" s="1" t="s">
        <v>15</v>
      </c>
    </row>
    <row r="46" spans="1:3" x14ac:dyDescent="0.25">
      <c r="A46" s="33">
        <f t="shared" si="2"/>
        <v>31</v>
      </c>
      <c r="B46" s="35" t="s">
        <v>40</v>
      </c>
      <c r="C46" s="3" t="s">
        <v>15</v>
      </c>
    </row>
    <row r="47" spans="1:3" x14ac:dyDescent="0.25">
      <c r="A47" s="33">
        <f t="shared" si="2"/>
        <v>32</v>
      </c>
      <c r="B47" s="35" t="s">
        <v>41</v>
      </c>
      <c r="C47" s="10"/>
    </row>
    <row r="48" spans="1:3" ht="60" x14ac:dyDescent="0.25">
      <c r="A48" s="33">
        <f t="shared" si="2"/>
        <v>33</v>
      </c>
      <c r="B48" s="35" t="s">
        <v>42</v>
      </c>
      <c r="C48" s="3"/>
    </row>
    <row r="49" spans="1:3" x14ac:dyDescent="0.25">
      <c r="A49" s="33">
        <f t="shared" si="2"/>
        <v>34</v>
      </c>
      <c r="B49" s="34" t="s">
        <v>43</v>
      </c>
      <c r="C49" s="3" t="s">
        <v>15</v>
      </c>
    </row>
    <row r="50" spans="1:3" x14ac:dyDescent="0.25">
      <c r="A50" s="33">
        <f t="shared" si="2"/>
        <v>35</v>
      </c>
      <c r="B50" s="34" t="s">
        <v>44</v>
      </c>
      <c r="C50" s="5"/>
    </row>
    <row r="51" spans="1:3" x14ac:dyDescent="0.25">
      <c r="A51" s="33">
        <f t="shared" si="2"/>
        <v>36</v>
      </c>
      <c r="B51" s="34" t="s">
        <v>45</v>
      </c>
      <c r="C51" s="3"/>
    </row>
    <row r="52" spans="1:3" x14ac:dyDescent="0.25">
      <c r="A52" s="33">
        <f>A51+1</f>
        <v>37</v>
      </c>
      <c r="B52" s="26" t="s">
        <v>46</v>
      </c>
      <c r="C52" s="11"/>
    </row>
    <row r="53" spans="1:3" x14ac:dyDescent="0.25">
      <c r="A53" s="33">
        <f>A52+1</f>
        <v>38</v>
      </c>
      <c r="B53" s="26" t="s">
        <v>47</v>
      </c>
      <c r="C53" s="11"/>
    </row>
    <row r="54" spans="1:3" x14ac:dyDescent="0.25"/>
    <row r="65" s="16" customFormat="1" hidden="1" x14ac:dyDescent="0.25"/>
    <row r="66" s="16" customFormat="1" hidden="1" x14ac:dyDescent="0.25"/>
  </sheetData>
  <sheetProtection algorithmName="SHA-512" hashValue="yZSDwKg17fHuqzRKD8UB+H6ZPAsKyHJz4ikSl3tfEu2bVoez6QA2QNRmUWirVy/gGPJM1Dz0TeQH7HfUfwWPrA==" saltValue="L3ySKFQ+kk8IcszQcSi7Zw==" spinCount="100000" sheet="1" objects="1" scenarios="1" formatRows="0"/>
  <mergeCells count="9">
    <mergeCell ref="B41:C41"/>
    <mergeCell ref="A5:C5"/>
    <mergeCell ref="A2:C2"/>
    <mergeCell ref="B26:C26"/>
    <mergeCell ref="B13:C13"/>
    <mergeCell ref="B9:C9"/>
    <mergeCell ref="A4:C4"/>
    <mergeCell ref="A6:C6"/>
    <mergeCell ref="A7:C7"/>
  </mergeCells>
  <conditionalFormatting sqref="C21">
    <cfRule type="expression" dxfId="6" priority="5">
      <formula>$C$20&lt;&gt;"Other"</formula>
    </cfRule>
    <cfRule type="expression" priority="6">
      <formula>"""$C$22=""Other"""</formula>
    </cfRule>
  </conditionalFormatting>
  <conditionalFormatting sqref="C23:C24">
    <cfRule type="expression" priority="3">
      <formula>$C$20="Limited Partnership"</formula>
    </cfRule>
    <cfRule type="expression" dxfId="5" priority="4">
      <formula>$C$20&lt;&gt;"Limited Partnership"</formula>
    </cfRule>
  </conditionalFormatting>
  <conditionalFormatting sqref="C47">
    <cfRule type="expression" dxfId="4" priority="1">
      <formula>$C$46="other"</formula>
    </cfRule>
  </conditionalFormatting>
  <conditionalFormatting sqref="C50">
    <cfRule type="expression" dxfId="3" priority="2">
      <formula>$C$49="Other"</formula>
    </cfRule>
  </conditionalFormatting>
  <dataValidations count="7">
    <dataValidation type="list" allowBlank="1" showInputMessage="1" showErrorMessage="1" sqref="C45" xr:uid="{27B1861C-C93E-4E4B-BD1D-803C30B5C0D1}">
      <formula1>"&lt;Select One&gt;,May 1 2026, May 1 2027, May 1 2028, May 1 2029"</formula1>
    </dataValidation>
    <dataValidation type="list" allowBlank="1" showInputMessage="1" showErrorMessage="1" sqref="C20" xr:uid="{6F2DE20B-E320-42C0-A7D6-E4B82F6CFD44}">
      <formula1>"&lt;Select One&gt;, Corporation, Limited Partnership, Other"</formula1>
    </dataValidation>
    <dataValidation allowBlank="1" showInputMessage="1" showErrorMessage="1" sqref="C50" xr:uid="{BBAF0C54-8667-46F2-BC1C-E0F53505525C}"/>
    <dataValidation type="decimal" operator="greaterThan" allowBlank="1" showInputMessage="1" showErrorMessage="1" sqref="C43:C44" xr:uid="{61FFA291-CF3A-44BB-81B9-FCD390F08AFE}">
      <formula1>0</formula1>
    </dataValidation>
    <dataValidation type="decimal" allowBlank="1" showInputMessage="1" showErrorMessage="1" error="GPS coordinate must be between -74.200000 and -95.100000" sqref="C53" xr:uid="{EFD6CC2F-31FB-46AB-9C75-2E212239CD91}">
      <formula1>-95.1</formula1>
      <formula2>-74.2</formula2>
    </dataValidation>
    <dataValidation type="decimal" allowBlank="1" showInputMessage="1" showErrorMessage="1" error="GPS coordinate must be between 41.500000 and 56.500000" sqref="C52" xr:uid="{48274FEC-0C72-42FE-A7D6-E2E303CD62BC}">
      <formula1>41.5</formula1>
      <formula2>56.5</formula2>
    </dataValidation>
    <dataValidation type="list" allowBlank="1" showInputMessage="1" showErrorMessage="1" sqref="C19" xr:uid="{D6721747-9D3D-4771-88BA-6C91054B04DD}">
      <formula1>"&lt;Select One&gt;,Yes,No"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DE7B3616-7BC3-4068-887C-595A05CD3B86}">
          <x14:formula1>
            <xm:f>'List Data'!$A$1:$A$446</xm:f>
          </x14:formula1>
          <xm:sqref>C49</xm:sqref>
        </x14:dataValidation>
        <x14:dataValidation type="list" allowBlank="1" showInputMessage="1" showErrorMessage="1" xr:uid="{582159FE-28A5-41AF-BE20-72E284803C84}">
          <x14:formula1>
            <xm:f>'List Data'!$C$1:$C$8</xm:f>
          </x14:formula1>
          <xm:sqref>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2F8A1-A970-43D9-9C22-BC294BCFAF08}">
  <dimension ref="A1:C54"/>
  <sheetViews>
    <sheetView topLeftCell="A13" zoomScaleNormal="100" workbookViewId="0">
      <selection activeCell="C27" sqref="C27"/>
    </sheetView>
  </sheetViews>
  <sheetFormatPr defaultColWidth="0" defaultRowHeight="15" zeroHeight="1" x14ac:dyDescent="0.25"/>
  <cols>
    <col min="1" max="1" width="5.7109375" style="16" customWidth="1"/>
    <col min="2" max="3" width="60.7109375" style="16" customWidth="1"/>
    <col min="4" max="16384" width="9.140625" style="16" hidden="1"/>
  </cols>
  <sheetData>
    <row r="1" spans="1:3" ht="18" x14ac:dyDescent="0.25">
      <c r="A1" s="15"/>
      <c r="C1" s="17" t="s">
        <v>551</v>
      </c>
    </row>
    <row r="2" spans="1:3" ht="18" x14ac:dyDescent="0.25">
      <c r="A2" s="43" t="s">
        <v>0</v>
      </c>
      <c r="B2" s="43"/>
      <c r="C2" s="43"/>
    </row>
    <row r="3" spans="1:3" x14ac:dyDescent="0.25">
      <c r="A3" s="18"/>
    </row>
    <row r="4" spans="1:3" ht="18.75" x14ac:dyDescent="0.25">
      <c r="A4" s="46" t="s">
        <v>1</v>
      </c>
      <c r="B4" s="46"/>
      <c r="C4" s="46"/>
    </row>
    <row r="5" spans="1:3" x14ac:dyDescent="0.25">
      <c r="A5" s="42"/>
      <c r="B5" s="42"/>
      <c r="C5" s="42"/>
    </row>
    <row r="6" spans="1:3" ht="15.75" x14ac:dyDescent="0.25">
      <c r="A6" s="47" t="s">
        <v>48</v>
      </c>
      <c r="B6" s="47"/>
      <c r="C6" s="47"/>
    </row>
    <row r="7" spans="1:3" x14ac:dyDescent="0.25">
      <c r="A7" s="48" t="s">
        <v>3</v>
      </c>
      <c r="B7" s="48"/>
      <c r="C7" s="48"/>
    </row>
    <row r="8" spans="1:3" x14ac:dyDescent="0.25">
      <c r="B8" s="16" t="s">
        <v>549</v>
      </c>
    </row>
    <row r="9" spans="1:3" x14ac:dyDescent="0.25">
      <c r="A9" s="19" t="s">
        <v>4</v>
      </c>
      <c r="B9" s="44" t="s">
        <v>5</v>
      </c>
      <c r="C9" s="45"/>
    </row>
    <row r="10" spans="1:3" x14ac:dyDescent="0.25">
      <c r="A10" s="20">
        <v>1</v>
      </c>
      <c r="B10" s="21" t="s">
        <v>6</v>
      </c>
      <c r="C10" s="22" t="str">
        <f>IF('General Information'!C10="","",'General Information'!C10)</f>
        <v/>
      </c>
    </row>
    <row r="11" spans="1:3" x14ac:dyDescent="0.25">
      <c r="A11" s="20">
        <f>A10+1</f>
        <v>2</v>
      </c>
      <c r="B11" s="21" t="s">
        <v>7</v>
      </c>
      <c r="C11" s="22" t="s">
        <v>8</v>
      </c>
    </row>
    <row r="12" spans="1:3" x14ac:dyDescent="0.25"/>
    <row r="13" spans="1:3" x14ac:dyDescent="0.25">
      <c r="A13" s="19" t="s">
        <v>4</v>
      </c>
      <c r="B13" s="49" t="s">
        <v>49</v>
      </c>
      <c r="C13" s="49"/>
    </row>
    <row r="14" spans="1:3" x14ac:dyDescent="0.25">
      <c r="A14" s="20">
        <v>37</v>
      </c>
      <c r="B14" s="21" t="s">
        <v>50</v>
      </c>
      <c r="C14" s="6"/>
    </row>
    <row r="15" spans="1:3" x14ac:dyDescent="0.25">
      <c r="A15" s="20">
        <f>A14+1</f>
        <v>38</v>
      </c>
      <c r="B15" s="21" t="s">
        <v>51</v>
      </c>
      <c r="C15" s="6"/>
    </row>
    <row r="16" spans="1:3" x14ac:dyDescent="0.25">
      <c r="A16" s="20">
        <f t="shared" ref="A16:A19" si="0">A15+1</f>
        <v>39</v>
      </c>
      <c r="B16" s="23" t="s">
        <v>52</v>
      </c>
      <c r="C16" s="6"/>
    </row>
    <row r="17" spans="1:3" x14ac:dyDescent="0.25">
      <c r="A17" s="20">
        <f t="shared" si="0"/>
        <v>40</v>
      </c>
      <c r="B17" s="21" t="s">
        <v>53</v>
      </c>
      <c r="C17" s="6"/>
    </row>
    <row r="18" spans="1:3" x14ac:dyDescent="0.25">
      <c r="A18" s="20">
        <f t="shared" si="0"/>
        <v>41</v>
      </c>
      <c r="B18" s="21" t="s">
        <v>54</v>
      </c>
      <c r="C18" s="6"/>
    </row>
    <row r="19" spans="1:3" x14ac:dyDescent="0.25">
      <c r="A19" s="20">
        <f t="shared" si="0"/>
        <v>42</v>
      </c>
      <c r="B19" s="23" t="s">
        <v>55</v>
      </c>
      <c r="C19" s="6"/>
    </row>
    <row r="20" spans="1:3" x14ac:dyDescent="0.25"/>
    <row r="21" spans="1:3" x14ac:dyDescent="0.25">
      <c r="A21" s="24" t="s">
        <v>4</v>
      </c>
      <c r="B21" s="44" t="s">
        <v>56</v>
      </c>
      <c r="C21" s="45"/>
    </row>
    <row r="22" spans="1:3" x14ac:dyDescent="0.25">
      <c r="A22" s="25">
        <f>A19+1</f>
        <v>43</v>
      </c>
      <c r="B22" s="26" t="s">
        <v>57</v>
      </c>
      <c r="C22" s="11"/>
    </row>
    <row r="23" spans="1:3" x14ac:dyDescent="0.25">
      <c r="A23" s="25">
        <f>A22+1</f>
        <v>44</v>
      </c>
      <c r="B23" s="26" t="s">
        <v>58</v>
      </c>
      <c r="C23" s="11"/>
    </row>
    <row r="24" spans="1:3" ht="30" x14ac:dyDescent="0.25">
      <c r="A24" s="25">
        <f t="shared" ref="A24:A38" si="1">A23+1</f>
        <v>45</v>
      </c>
      <c r="B24" s="27" t="s">
        <v>59</v>
      </c>
      <c r="C24" s="7" t="s">
        <v>15</v>
      </c>
    </row>
    <row r="25" spans="1:3" ht="45" x14ac:dyDescent="0.25">
      <c r="A25" s="25">
        <f t="shared" si="1"/>
        <v>46</v>
      </c>
      <c r="B25" s="27" t="s">
        <v>60</v>
      </c>
      <c r="C25" s="14"/>
    </row>
    <row r="26" spans="1:3" ht="60" x14ac:dyDescent="0.25">
      <c r="A26" s="25">
        <f t="shared" si="1"/>
        <v>47</v>
      </c>
      <c r="B26" s="27" t="s">
        <v>61</v>
      </c>
      <c r="C26" s="12"/>
    </row>
    <row r="27" spans="1:3" x14ac:dyDescent="0.25">
      <c r="A27" s="25">
        <f t="shared" si="1"/>
        <v>48</v>
      </c>
      <c r="B27" s="27" t="str">
        <f>_xlfn.CONCAT("Energy Source (as input in item #",'General Information'!A46," or item #",'General Information'!A47," as applicable):")</f>
        <v>Energy Source (as input in item #31 or item #32 as applicable):</v>
      </c>
      <c r="C27" s="28" t="str">
        <f>IF('General Information'!C46="Other",'General Information'!C47,IF(OR('General Information'!C46="&lt;Select One&gt;",'General Information'!C46=""),"",'General Information'!C46))</f>
        <v/>
      </c>
    </row>
    <row r="28" spans="1:3" x14ac:dyDescent="0.25">
      <c r="A28" s="25">
        <f t="shared" si="1"/>
        <v>49</v>
      </c>
      <c r="B28" s="27" t="s">
        <v>62</v>
      </c>
      <c r="C28" s="13" t="s">
        <v>15</v>
      </c>
    </row>
    <row r="29" spans="1:3" x14ac:dyDescent="0.25">
      <c r="A29" s="25">
        <f t="shared" si="1"/>
        <v>50</v>
      </c>
      <c r="B29" s="27" t="s">
        <v>63</v>
      </c>
      <c r="C29" s="12"/>
    </row>
    <row r="30" spans="1:3" ht="30" x14ac:dyDescent="0.25">
      <c r="A30" s="25">
        <f t="shared" si="1"/>
        <v>51</v>
      </c>
      <c r="B30" s="27" t="s">
        <v>64</v>
      </c>
      <c r="C30" s="7"/>
    </row>
    <row r="31" spans="1:3" x14ac:dyDescent="0.25">
      <c r="A31" s="25">
        <f t="shared" si="1"/>
        <v>52</v>
      </c>
      <c r="B31" s="27" t="s">
        <v>65</v>
      </c>
      <c r="C31" s="7"/>
    </row>
    <row r="32" spans="1:3" ht="45" x14ac:dyDescent="0.25">
      <c r="A32" s="25">
        <f t="shared" si="1"/>
        <v>53</v>
      </c>
      <c r="B32" s="27" t="s">
        <v>66</v>
      </c>
      <c r="C32" s="7"/>
    </row>
    <row r="33" spans="1:3" x14ac:dyDescent="0.25">
      <c r="A33" s="25">
        <f t="shared" si="1"/>
        <v>54</v>
      </c>
      <c r="B33" s="27" t="s">
        <v>67</v>
      </c>
      <c r="C33" s="7"/>
    </row>
    <row r="34" spans="1:3" ht="45" x14ac:dyDescent="0.25">
      <c r="A34" s="25">
        <f t="shared" si="1"/>
        <v>55</v>
      </c>
      <c r="B34" s="27" t="s">
        <v>68</v>
      </c>
      <c r="C34" s="7"/>
    </row>
    <row r="35" spans="1:3" x14ac:dyDescent="0.25">
      <c r="A35" s="25">
        <f t="shared" si="1"/>
        <v>56</v>
      </c>
      <c r="B35" s="27" t="s">
        <v>69</v>
      </c>
      <c r="C35" s="7"/>
    </row>
    <row r="36" spans="1:3" ht="90" x14ac:dyDescent="0.25">
      <c r="A36" s="25">
        <f t="shared" si="1"/>
        <v>57</v>
      </c>
      <c r="B36" s="27" t="s">
        <v>70</v>
      </c>
      <c r="C36" s="7"/>
    </row>
    <row r="37" spans="1:3" ht="30" x14ac:dyDescent="0.25">
      <c r="A37" s="25">
        <f t="shared" si="1"/>
        <v>58</v>
      </c>
      <c r="B37" s="29" t="s">
        <v>71</v>
      </c>
      <c r="C37" s="7"/>
    </row>
    <row r="38" spans="1:3" ht="45" x14ac:dyDescent="0.25">
      <c r="A38" s="25">
        <f t="shared" si="1"/>
        <v>59</v>
      </c>
      <c r="B38" s="27" t="s">
        <v>72</v>
      </c>
      <c r="C38" s="7"/>
    </row>
    <row r="39" spans="1:3" x14ac:dyDescent="0.25"/>
    <row r="40" spans="1:3" x14ac:dyDescent="0.25">
      <c r="A40" s="24" t="s">
        <v>4</v>
      </c>
      <c r="B40" s="44" t="s">
        <v>73</v>
      </c>
      <c r="C40" s="45"/>
    </row>
    <row r="41" spans="1:3" x14ac:dyDescent="0.25">
      <c r="A41" s="20">
        <f>A38+1</f>
        <v>60</v>
      </c>
      <c r="B41" s="30" t="s">
        <v>74</v>
      </c>
      <c r="C41" s="8"/>
    </row>
    <row r="42" spans="1:3" x14ac:dyDescent="0.25">
      <c r="A42" s="20">
        <f t="shared" ref="A42:A53" si="2">A41+1</f>
        <v>61</v>
      </c>
      <c r="B42" s="30" t="s">
        <v>75</v>
      </c>
      <c r="C42" s="8"/>
    </row>
    <row r="43" spans="1:3" x14ac:dyDescent="0.25">
      <c r="A43" s="20">
        <f t="shared" si="2"/>
        <v>62</v>
      </c>
      <c r="B43" s="30" t="s">
        <v>76</v>
      </c>
      <c r="C43" s="8"/>
    </row>
    <row r="44" spans="1:3" x14ac:dyDescent="0.25">
      <c r="A44" s="20">
        <f t="shared" si="2"/>
        <v>63</v>
      </c>
      <c r="B44" s="31" t="s">
        <v>77</v>
      </c>
      <c r="C44" s="8"/>
    </row>
    <row r="45" spans="1:3" x14ac:dyDescent="0.25">
      <c r="A45" s="20">
        <f t="shared" si="2"/>
        <v>64</v>
      </c>
      <c r="B45" s="31" t="s">
        <v>78</v>
      </c>
      <c r="C45" s="8"/>
    </row>
    <row r="46" spans="1:3" x14ac:dyDescent="0.25">
      <c r="A46" s="20">
        <f t="shared" si="2"/>
        <v>65</v>
      </c>
      <c r="B46" s="31" t="s">
        <v>79</v>
      </c>
      <c r="C46" s="8"/>
    </row>
    <row r="47" spans="1:3" x14ac:dyDescent="0.25">
      <c r="A47" s="20">
        <f t="shared" si="2"/>
        <v>66</v>
      </c>
      <c r="B47" s="31" t="s">
        <v>80</v>
      </c>
      <c r="C47" s="8"/>
    </row>
    <row r="48" spans="1:3" x14ac:dyDescent="0.25">
      <c r="A48" s="20">
        <f t="shared" si="2"/>
        <v>67</v>
      </c>
      <c r="B48" s="31" t="s">
        <v>81</v>
      </c>
      <c r="C48" s="8"/>
    </row>
    <row r="49" spans="1:3" x14ac:dyDescent="0.25">
      <c r="A49" s="20">
        <f t="shared" si="2"/>
        <v>68</v>
      </c>
      <c r="B49" s="31" t="s">
        <v>82</v>
      </c>
      <c r="C49" s="8"/>
    </row>
    <row r="50" spans="1:3" x14ac:dyDescent="0.25">
      <c r="A50" s="20">
        <f t="shared" si="2"/>
        <v>69</v>
      </c>
      <c r="B50" s="31" t="s">
        <v>83</v>
      </c>
      <c r="C50" s="8"/>
    </row>
    <row r="51" spans="1:3" x14ac:dyDescent="0.25">
      <c r="A51" s="20">
        <f t="shared" si="2"/>
        <v>70</v>
      </c>
      <c r="B51" s="31" t="s">
        <v>84</v>
      </c>
      <c r="C51" s="8"/>
    </row>
    <row r="52" spans="1:3" x14ac:dyDescent="0.25">
      <c r="A52" s="20">
        <f t="shared" si="2"/>
        <v>71</v>
      </c>
      <c r="B52" s="31" t="s">
        <v>85</v>
      </c>
      <c r="C52" s="8"/>
    </row>
    <row r="53" spans="1:3" ht="90" x14ac:dyDescent="0.25">
      <c r="A53" s="20">
        <f t="shared" si="2"/>
        <v>72</v>
      </c>
      <c r="B53" s="31" t="s">
        <v>86</v>
      </c>
      <c r="C53" s="39">
        <f>IFERROR(AVERAGE(C41:C52),0)</f>
        <v>0</v>
      </c>
    </row>
    <row r="54" spans="1:3" x14ac:dyDescent="0.25"/>
  </sheetData>
  <sheetProtection algorithmName="SHA-512" hashValue="6iX8rWBbf6j/YtiLjJC+9kYCIJkHmZEiawEmXxl7BBG+JrdB3rhip836VElzrPyGr2M3FpIBjN5s9zeGmJ8+ig==" saltValue="C6bC/svchyYrHIm3NvQ89g==" spinCount="100000" sheet="1" objects="1" scenarios="1" formatRows="0"/>
  <mergeCells count="9">
    <mergeCell ref="B40:C40"/>
    <mergeCell ref="B21:C21"/>
    <mergeCell ref="B13:C13"/>
    <mergeCell ref="A2:C2"/>
    <mergeCell ref="A5:C5"/>
    <mergeCell ref="B9:C9"/>
    <mergeCell ref="A4:C4"/>
    <mergeCell ref="A6:C6"/>
    <mergeCell ref="A7:C7"/>
  </mergeCells>
  <conditionalFormatting sqref="C25">
    <cfRule type="expression" dxfId="2" priority="3">
      <formula>$C$24="Transmission System"</formula>
    </cfRule>
  </conditionalFormatting>
  <conditionalFormatting sqref="C26:C27">
    <cfRule type="expression" dxfId="1" priority="2">
      <formula>$C$24="Distribution System"</formula>
    </cfRule>
  </conditionalFormatting>
  <conditionalFormatting sqref="C29">
    <cfRule type="expression" dxfId="0" priority="1">
      <formula>$C$28="other"</formula>
    </cfRule>
  </conditionalFormatting>
  <dataValidations count="4">
    <dataValidation type="decimal" allowBlank="1" showInputMessage="1" showErrorMessage="1" sqref="C41:C52" xr:uid="{64CC9B6E-416A-43F5-AF06-C14FCFB70FB2}">
      <formula1>0</formula1>
      <formula2>1</formula2>
    </dataValidation>
    <dataValidation type="list" allowBlank="1" showInputMessage="1" showErrorMessage="1" sqref="C24" xr:uid="{2BB0BC7C-4312-4893-BA6C-B82B32C75318}">
      <formula1>"&lt;Select One&gt;,Transmission System, Distribution System"</formula1>
    </dataValidation>
    <dataValidation type="decimal" allowBlank="1" showInputMessage="1" showErrorMessage="1" error="GPS coordinate must be between 41.500000 and 56.500000" sqref="C22" xr:uid="{EB8257A7-5A24-4625-A144-171504A5084D}">
      <formula1>41.5</formula1>
      <formula2>56.5</formula2>
    </dataValidation>
    <dataValidation type="decimal" allowBlank="1" showInputMessage="1" showErrorMessage="1" error="GPS coordinate must be between -74.200000 and -95.100000" sqref="C23" xr:uid="{C2957A7F-4D08-4842-AA1E-574871867550}">
      <formula1>-95.1</formula1>
      <formula2>-74.2</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967E8A2-72A1-4A6C-A3E5-612F2679A0D4}">
          <x14:formula1>
            <xm:f>'List Data'!$E$1:$E$14</xm:f>
          </x14:formula1>
          <xm:sqref>C28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00D47-9BBF-4441-BB55-88088141EE75}">
  <dimension ref="A1:E446"/>
  <sheetViews>
    <sheetView workbookViewId="0">
      <selection activeCell="A28" sqref="A28"/>
    </sheetView>
  </sheetViews>
  <sheetFormatPr defaultRowHeight="15" x14ac:dyDescent="0.25"/>
  <cols>
    <col min="1" max="1" width="41" customWidth="1"/>
    <col min="3" max="3" width="12.140625" bestFit="1" customWidth="1"/>
    <col min="5" max="5" width="24.5703125" bestFit="1" customWidth="1"/>
  </cols>
  <sheetData>
    <row r="1" spans="1:5" x14ac:dyDescent="0.25">
      <c r="A1" t="s">
        <v>15</v>
      </c>
      <c r="C1" t="s">
        <v>15</v>
      </c>
      <c r="E1" t="s">
        <v>15</v>
      </c>
    </row>
    <row r="2" spans="1:5" x14ac:dyDescent="0.25">
      <c r="A2" t="s">
        <v>87</v>
      </c>
      <c r="C2" s="9" t="s">
        <v>88</v>
      </c>
      <c r="E2" t="s">
        <v>89</v>
      </c>
    </row>
    <row r="3" spans="1:5" x14ac:dyDescent="0.25">
      <c r="A3" t="s">
        <v>90</v>
      </c>
      <c r="C3" t="s">
        <v>91</v>
      </c>
      <c r="E3" t="s">
        <v>92</v>
      </c>
    </row>
    <row r="4" spans="1:5" x14ac:dyDescent="0.25">
      <c r="A4" t="s">
        <v>93</v>
      </c>
      <c r="C4" t="s">
        <v>94</v>
      </c>
      <c r="E4" t="s">
        <v>95</v>
      </c>
    </row>
    <row r="5" spans="1:5" x14ac:dyDescent="0.25">
      <c r="A5" t="s">
        <v>96</v>
      </c>
      <c r="C5" t="s">
        <v>97</v>
      </c>
      <c r="E5" t="s">
        <v>98</v>
      </c>
    </row>
    <row r="6" spans="1:5" x14ac:dyDescent="0.25">
      <c r="A6" t="s">
        <v>99</v>
      </c>
      <c r="C6" t="s">
        <v>100</v>
      </c>
      <c r="E6" t="s">
        <v>101</v>
      </c>
    </row>
    <row r="7" spans="1:5" x14ac:dyDescent="0.25">
      <c r="A7" t="s">
        <v>102</v>
      </c>
      <c r="C7" t="s">
        <v>103</v>
      </c>
      <c r="E7" t="s">
        <v>104</v>
      </c>
    </row>
    <row r="8" spans="1:5" x14ac:dyDescent="0.25">
      <c r="A8" t="s">
        <v>105</v>
      </c>
      <c r="C8" t="s">
        <v>106</v>
      </c>
      <c r="E8" t="s">
        <v>107</v>
      </c>
    </row>
    <row r="9" spans="1:5" x14ac:dyDescent="0.25">
      <c r="A9" t="s">
        <v>108</v>
      </c>
      <c r="E9" t="s">
        <v>109</v>
      </c>
    </row>
    <row r="10" spans="1:5" x14ac:dyDescent="0.25">
      <c r="A10" t="s">
        <v>110</v>
      </c>
      <c r="E10" t="s">
        <v>111</v>
      </c>
    </row>
    <row r="11" spans="1:5" x14ac:dyDescent="0.25">
      <c r="A11" t="s">
        <v>112</v>
      </c>
      <c r="E11" t="s">
        <v>113</v>
      </c>
    </row>
    <row r="12" spans="1:5" x14ac:dyDescent="0.25">
      <c r="A12" t="s">
        <v>114</v>
      </c>
      <c r="E12" t="s">
        <v>97</v>
      </c>
    </row>
    <row r="13" spans="1:5" x14ac:dyDescent="0.25">
      <c r="A13" t="s">
        <v>115</v>
      </c>
      <c r="E13" t="s">
        <v>103</v>
      </c>
    </row>
    <row r="14" spans="1:5" x14ac:dyDescent="0.25">
      <c r="A14" t="s">
        <v>116</v>
      </c>
      <c r="E14" t="s">
        <v>106</v>
      </c>
    </row>
    <row r="15" spans="1:5" x14ac:dyDescent="0.25">
      <c r="A15" t="s">
        <v>117</v>
      </c>
    </row>
    <row r="16" spans="1:5"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row r="27" spans="1:1" x14ac:dyDescent="0.25">
      <c r="A27" t="s">
        <v>129</v>
      </c>
    </row>
    <row r="28" spans="1:1" x14ac:dyDescent="0.25">
      <c r="A28" t="s">
        <v>130</v>
      </c>
    </row>
    <row r="29" spans="1:1" x14ac:dyDescent="0.25">
      <c r="A29" t="s">
        <v>131</v>
      </c>
    </row>
    <row r="30" spans="1:1" x14ac:dyDescent="0.25">
      <c r="A30" t="s">
        <v>132</v>
      </c>
    </row>
    <row r="31" spans="1:1" x14ac:dyDescent="0.25">
      <c r="A31" t="s">
        <v>133</v>
      </c>
    </row>
    <row r="32" spans="1:1" x14ac:dyDescent="0.25">
      <c r="A32" t="s">
        <v>134</v>
      </c>
    </row>
    <row r="33" spans="1:1" x14ac:dyDescent="0.25">
      <c r="A33" t="s">
        <v>135</v>
      </c>
    </row>
    <row r="34" spans="1:1" x14ac:dyDescent="0.25">
      <c r="A34" t="s">
        <v>136</v>
      </c>
    </row>
    <row r="35" spans="1:1" x14ac:dyDescent="0.25">
      <c r="A35" t="s">
        <v>137</v>
      </c>
    </row>
    <row r="36" spans="1:1" x14ac:dyDescent="0.25">
      <c r="A36" t="s">
        <v>138</v>
      </c>
    </row>
    <row r="37" spans="1:1" x14ac:dyDescent="0.25">
      <c r="A37" t="s">
        <v>139</v>
      </c>
    </row>
    <row r="38" spans="1:1" x14ac:dyDescent="0.25">
      <c r="A38" t="s">
        <v>140</v>
      </c>
    </row>
    <row r="39" spans="1:1" x14ac:dyDescent="0.25">
      <c r="A39" t="s">
        <v>141</v>
      </c>
    </row>
    <row r="40" spans="1:1" x14ac:dyDescent="0.25">
      <c r="A40" t="s">
        <v>142</v>
      </c>
    </row>
    <row r="41" spans="1:1" x14ac:dyDescent="0.25">
      <c r="A41" t="s">
        <v>143</v>
      </c>
    </row>
    <row r="42" spans="1:1" x14ac:dyDescent="0.25">
      <c r="A42" t="s">
        <v>144</v>
      </c>
    </row>
    <row r="43" spans="1:1" x14ac:dyDescent="0.25">
      <c r="A43" t="s">
        <v>145</v>
      </c>
    </row>
    <row r="44" spans="1:1" x14ac:dyDescent="0.25">
      <c r="A44" t="s">
        <v>146</v>
      </c>
    </row>
    <row r="45" spans="1:1" x14ac:dyDescent="0.25">
      <c r="A45" t="s">
        <v>147</v>
      </c>
    </row>
    <row r="46" spans="1:1" x14ac:dyDescent="0.25">
      <c r="A46" t="s">
        <v>148</v>
      </c>
    </row>
    <row r="47" spans="1:1" x14ac:dyDescent="0.25">
      <c r="A47" t="s">
        <v>149</v>
      </c>
    </row>
    <row r="48" spans="1:1" x14ac:dyDescent="0.25">
      <c r="A48" t="s">
        <v>150</v>
      </c>
    </row>
    <row r="49" spans="1:1" x14ac:dyDescent="0.25">
      <c r="A49" t="s">
        <v>151</v>
      </c>
    </row>
    <row r="50" spans="1:1" x14ac:dyDescent="0.25">
      <c r="A50" t="s">
        <v>152</v>
      </c>
    </row>
    <row r="51" spans="1:1" x14ac:dyDescent="0.25">
      <c r="A51" t="s">
        <v>153</v>
      </c>
    </row>
    <row r="52" spans="1:1" x14ac:dyDescent="0.25">
      <c r="A52" t="s">
        <v>154</v>
      </c>
    </row>
    <row r="53" spans="1:1" x14ac:dyDescent="0.25">
      <c r="A53" t="s">
        <v>155</v>
      </c>
    </row>
    <row r="54" spans="1:1" x14ac:dyDescent="0.25">
      <c r="A54" t="s">
        <v>156</v>
      </c>
    </row>
    <row r="55" spans="1:1" x14ac:dyDescent="0.25">
      <c r="A55" t="s">
        <v>157</v>
      </c>
    </row>
    <row r="56" spans="1:1" x14ac:dyDescent="0.25">
      <c r="A56" t="s">
        <v>158</v>
      </c>
    </row>
    <row r="57" spans="1:1" x14ac:dyDescent="0.25">
      <c r="A57" t="s">
        <v>159</v>
      </c>
    </row>
    <row r="58" spans="1:1" x14ac:dyDescent="0.25">
      <c r="A58" t="s">
        <v>160</v>
      </c>
    </row>
    <row r="59" spans="1:1" x14ac:dyDescent="0.25">
      <c r="A59" t="s">
        <v>161</v>
      </c>
    </row>
    <row r="60" spans="1:1" x14ac:dyDescent="0.25">
      <c r="A60" t="s">
        <v>162</v>
      </c>
    </row>
    <row r="61" spans="1:1" x14ac:dyDescent="0.25">
      <c r="A61" t="s">
        <v>163</v>
      </c>
    </row>
    <row r="62" spans="1:1" x14ac:dyDescent="0.25">
      <c r="A62" t="s">
        <v>164</v>
      </c>
    </row>
    <row r="63" spans="1:1" x14ac:dyDescent="0.25">
      <c r="A63" t="s">
        <v>165</v>
      </c>
    </row>
    <row r="64" spans="1:1" x14ac:dyDescent="0.25">
      <c r="A64" t="s">
        <v>166</v>
      </c>
    </row>
    <row r="65" spans="1:1" x14ac:dyDescent="0.25">
      <c r="A65" t="s">
        <v>167</v>
      </c>
    </row>
    <row r="66" spans="1:1" x14ac:dyDescent="0.25">
      <c r="A66" t="s">
        <v>168</v>
      </c>
    </row>
    <row r="67" spans="1:1" x14ac:dyDescent="0.25">
      <c r="A67" t="s">
        <v>169</v>
      </c>
    </row>
    <row r="68" spans="1:1" x14ac:dyDescent="0.25">
      <c r="A68" t="s">
        <v>170</v>
      </c>
    </row>
    <row r="69" spans="1:1" x14ac:dyDescent="0.25">
      <c r="A69" t="s">
        <v>171</v>
      </c>
    </row>
    <row r="70" spans="1:1" x14ac:dyDescent="0.25">
      <c r="A70" t="s">
        <v>172</v>
      </c>
    </row>
    <row r="71" spans="1:1" x14ac:dyDescent="0.25">
      <c r="A71" t="s">
        <v>173</v>
      </c>
    </row>
    <row r="72" spans="1:1" x14ac:dyDescent="0.25">
      <c r="A72" t="s">
        <v>174</v>
      </c>
    </row>
    <row r="73" spans="1:1" x14ac:dyDescent="0.25">
      <c r="A73" t="s">
        <v>175</v>
      </c>
    </row>
    <row r="74" spans="1:1" x14ac:dyDescent="0.25">
      <c r="A74" t="s">
        <v>176</v>
      </c>
    </row>
    <row r="75" spans="1:1" x14ac:dyDescent="0.25">
      <c r="A75" t="s">
        <v>177</v>
      </c>
    </row>
    <row r="76" spans="1:1" x14ac:dyDescent="0.25">
      <c r="A76" t="s">
        <v>178</v>
      </c>
    </row>
    <row r="77" spans="1:1" x14ac:dyDescent="0.25">
      <c r="A77" t="s">
        <v>179</v>
      </c>
    </row>
    <row r="78" spans="1:1" x14ac:dyDescent="0.25">
      <c r="A78" t="s">
        <v>180</v>
      </c>
    </row>
    <row r="79" spans="1:1" x14ac:dyDescent="0.25">
      <c r="A79" t="s">
        <v>181</v>
      </c>
    </row>
    <row r="80" spans="1:1" x14ac:dyDescent="0.25">
      <c r="A80" t="s">
        <v>182</v>
      </c>
    </row>
    <row r="81" spans="1:1" x14ac:dyDescent="0.25">
      <c r="A81" t="s">
        <v>183</v>
      </c>
    </row>
    <row r="82" spans="1:1" x14ac:dyDescent="0.25">
      <c r="A82" t="s">
        <v>184</v>
      </c>
    </row>
    <row r="83" spans="1:1" x14ac:dyDescent="0.25">
      <c r="A83" t="s">
        <v>185</v>
      </c>
    </row>
    <row r="84" spans="1:1" x14ac:dyDescent="0.25">
      <c r="A84" t="s">
        <v>186</v>
      </c>
    </row>
    <row r="85" spans="1:1" x14ac:dyDescent="0.25">
      <c r="A85" t="s">
        <v>187</v>
      </c>
    </row>
    <row r="86" spans="1:1" x14ac:dyDescent="0.25">
      <c r="A86" t="s">
        <v>188</v>
      </c>
    </row>
    <row r="87" spans="1:1" x14ac:dyDescent="0.25">
      <c r="A87" t="s">
        <v>189</v>
      </c>
    </row>
    <row r="88" spans="1:1" x14ac:dyDescent="0.25">
      <c r="A88" t="s">
        <v>190</v>
      </c>
    </row>
    <row r="89" spans="1:1" x14ac:dyDescent="0.25">
      <c r="A89" t="s">
        <v>191</v>
      </c>
    </row>
    <row r="90" spans="1:1" x14ac:dyDescent="0.25">
      <c r="A90" t="s">
        <v>192</v>
      </c>
    </row>
    <row r="91" spans="1:1" x14ac:dyDescent="0.25">
      <c r="A91" t="s">
        <v>193</v>
      </c>
    </row>
    <row r="92" spans="1:1" x14ac:dyDescent="0.25">
      <c r="A92" t="s">
        <v>194</v>
      </c>
    </row>
    <row r="93" spans="1:1" x14ac:dyDescent="0.25">
      <c r="A93" t="s">
        <v>195</v>
      </c>
    </row>
    <row r="94" spans="1:1" x14ac:dyDescent="0.25">
      <c r="A94" t="s">
        <v>196</v>
      </c>
    </row>
    <row r="95" spans="1:1" x14ac:dyDescent="0.25">
      <c r="A95" t="s">
        <v>197</v>
      </c>
    </row>
    <row r="96" spans="1:1" x14ac:dyDescent="0.25">
      <c r="A96" t="s">
        <v>198</v>
      </c>
    </row>
    <row r="97" spans="1:1" x14ac:dyDescent="0.25">
      <c r="A97" t="s">
        <v>199</v>
      </c>
    </row>
    <row r="98" spans="1:1" x14ac:dyDescent="0.25">
      <c r="A98" t="s">
        <v>200</v>
      </c>
    </row>
    <row r="99" spans="1:1" x14ac:dyDescent="0.25">
      <c r="A99" t="s">
        <v>201</v>
      </c>
    </row>
    <row r="100" spans="1:1" x14ac:dyDescent="0.25">
      <c r="A100" t="s">
        <v>202</v>
      </c>
    </row>
    <row r="101" spans="1:1" x14ac:dyDescent="0.25">
      <c r="A101" t="s">
        <v>203</v>
      </c>
    </row>
    <row r="102" spans="1:1" x14ac:dyDescent="0.25">
      <c r="A102" t="s">
        <v>204</v>
      </c>
    </row>
    <row r="103" spans="1:1" x14ac:dyDescent="0.25">
      <c r="A103" t="s">
        <v>205</v>
      </c>
    </row>
    <row r="104" spans="1:1" x14ac:dyDescent="0.25">
      <c r="A104" t="s">
        <v>206</v>
      </c>
    </row>
    <row r="105" spans="1:1" x14ac:dyDescent="0.25">
      <c r="A105" t="s">
        <v>207</v>
      </c>
    </row>
    <row r="106" spans="1:1" x14ac:dyDescent="0.25">
      <c r="A106" t="s">
        <v>208</v>
      </c>
    </row>
    <row r="107" spans="1:1" x14ac:dyDescent="0.25">
      <c r="A107" t="s">
        <v>209</v>
      </c>
    </row>
    <row r="108" spans="1:1" x14ac:dyDescent="0.25">
      <c r="A108" t="s">
        <v>210</v>
      </c>
    </row>
    <row r="109" spans="1:1" x14ac:dyDescent="0.25">
      <c r="A109" t="s">
        <v>211</v>
      </c>
    </row>
    <row r="110" spans="1:1" x14ac:dyDescent="0.25">
      <c r="A110" t="s">
        <v>212</v>
      </c>
    </row>
    <row r="111" spans="1:1" x14ac:dyDescent="0.25">
      <c r="A111" t="s">
        <v>213</v>
      </c>
    </row>
    <row r="112" spans="1:1" x14ac:dyDescent="0.25">
      <c r="A112" t="s">
        <v>214</v>
      </c>
    </row>
    <row r="113" spans="1:1" x14ac:dyDescent="0.25">
      <c r="A113" t="s">
        <v>215</v>
      </c>
    </row>
    <row r="114" spans="1:1" x14ac:dyDescent="0.25">
      <c r="A114" t="s">
        <v>216</v>
      </c>
    </row>
    <row r="115" spans="1:1" x14ac:dyDescent="0.25">
      <c r="A115" t="s">
        <v>217</v>
      </c>
    </row>
    <row r="116" spans="1:1" x14ac:dyDescent="0.25">
      <c r="A116" t="s">
        <v>218</v>
      </c>
    </row>
    <row r="117" spans="1:1" x14ac:dyDescent="0.25">
      <c r="A117" t="s">
        <v>219</v>
      </c>
    </row>
    <row r="118" spans="1:1" x14ac:dyDescent="0.25">
      <c r="A118" t="s">
        <v>220</v>
      </c>
    </row>
    <row r="119" spans="1:1" x14ac:dyDescent="0.25">
      <c r="A119" t="s">
        <v>221</v>
      </c>
    </row>
    <row r="120" spans="1:1" x14ac:dyDescent="0.25">
      <c r="A120" t="s">
        <v>222</v>
      </c>
    </row>
    <row r="121" spans="1:1" x14ac:dyDescent="0.25">
      <c r="A121" t="s">
        <v>223</v>
      </c>
    </row>
    <row r="122" spans="1:1" x14ac:dyDescent="0.25">
      <c r="A122" t="s">
        <v>224</v>
      </c>
    </row>
    <row r="123" spans="1:1" x14ac:dyDescent="0.25">
      <c r="A123" t="s">
        <v>225</v>
      </c>
    </row>
    <row r="124" spans="1:1" x14ac:dyDescent="0.25">
      <c r="A124" t="s">
        <v>226</v>
      </c>
    </row>
    <row r="125" spans="1:1" x14ac:dyDescent="0.25">
      <c r="A125" t="s">
        <v>227</v>
      </c>
    </row>
    <row r="126" spans="1:1" x14ac:dyDescent="0.25">
      <c r="A126" t="s">
        <v>228</v>
      </c>
    </row>
    <row r="127" spans="1:1" x14ac:dyDescent="0.25">
      <c r="A127" t="s">
        <v>229</v>
      </c>
    </row>
    <row r="128" spans="1:1" x14ac:dyDescent="0.25">
      <c r="A128" t="s">
        <v>230</v>
      </c>
    </row>
    <row r="129" spans="1:1" x14ac:dyDescent="0.25">
      <c r="A129" t="s">
        <v>231</v>
      </c>
    </row>
    <row r="130" spans="1:1" x14ac:dyDescent="0.25">
      <c r="A130" t="s">
        <v>232</v>
      </c>
    </row>
    <row r="131" spans="1:1" x14ac:dyDescent="0.25">
      <c r="A131" t="s">
        <v>233</v>
      </c>
    </row>
    <row r="132" spans="1:1" x14ac:dyDescent="0.25">
      <c r="A132" t="s">
        <v>234</v>
      </c>
    </row>
    <row r="133" spans="1:1" x14ac:dyDescent="0.25">
      <c r="A133" t="s">
        <v>235</v>
      </c>
    </row>
    <row r="134" spans="1:1" x14ac:dyDescent="0.25">
      <c r="A134" t="s">
        <v>236</v>
      </c>
    </row>
    <row r="135" spans="1:1" x14ac:dyDescent="0.25">
      <c r="A135" t="s">
        <v>237</v>
      </c>
    </row>
    <row r="136" spans="1:1" x14ac:dyDescent="0.25">
      <c r="A136" t="s">
        <v>238</v>
      </c>
    </row>
    <row r="137" spans="1:1" x14ac:dyDescent="0.25">
      <c r="A137" t="s">
        <v>239</v>
      </c>
    </row>
    <row r="138" spans="1:1" x14ac:dyDescent="0.25">
      <c r="A138" t="s">
        <v>240</v>
      </c>
    </row>
    <row r="139" spans="1:1" x14ac:dyDescent="0.25">
      <c r="A139" t="s">
        <v>241</v>
      </c>
    </row>
    <row r="140" spans="1:1" x14ac:dyDescent="0.25">
      <c r="A140" t="s">
        <v>242</v>
      </c>
    </row>
    <row r="141" spans="1:1" x14ac:dyDescent="0.25">
      <c r="A141" t="s">
        <v>243</v>
      </c>
    </row>
    <row r="142" spans="1:1" x14ac:dyDescent="0.25">
      <c r="A142" t="s">
        <v>244</v>
      </c>
    </row>
    <row r="143" spans="1:1" x14ac:dyDescent="0.25">
      <c r="A143" t="s">
        <v>245</v>
      </c>
    </row>
    <row r="144" spans="1:1" x14ac:dyDescent="0.25">
      <c r="A144" t="s">
        <v>246</v>
      </c>
    </row>
    <row r="145" spans="1:1" x14ac:dyDescent="0.25">
      <c r="A145" t="s">
        <v>247</v>
      </c>
    </row>
    <row r="146" spans="1:1" x14ac:dyDescent="0.25">
      <c r="A146" t="s">
        <v>248</v>
      </c>
    </row>
    <row r="147" spans="1:1" x14ac:dyDescent="0.25">
      <c r="A147" t="s">
        <v>249</v>
      </c>
    </row>
    <row r="148" spans="1:1" x14ac:dyDescent="0.25">
      <c r="A148" t="s">
        <v>250</v>
      </c>
    </row>
    <row r="149" spans="1:1" x14ac:dyDescent="0.25">
      <c r="A149" t="s">
        <v>251</v>
      </c>
    </row>
    <row r="150" spans="1:1" x14ac:dyDescent="0.25">
      <c r="A150" t="s">
        <v>252</v>
      </c>
    </row>
    <row r="151" spans="1:1" x14ac:dyDescent="0.25">
      <c r="A151" t="s">
        <v>253</v>
      </c>
    </row>
    <row r="152" spans="1:1" x14ac:dyDescent="0.25">
      <c r="A152" t="s">
        <v>254</v>
      </c>
    </row>
    <row r="153" spans="1:1" x14ac:dyDescent="0.25">
      <c r="A153" t="s">
        <v>255</v>
      </c>
    </row>
    <row r="154" spans="1:1" x14ac:dyDescent="0.25">
      <c r="A154" t="s">
        <v>256</v>
      </c>
    </row>
    <row r="155" spans="1:1" x14ac:dyDescent="0.25">
      <c r="A155" t="s">
        <v>257</v>
      </c>
    </row>
    <row r="156" spans="1:1" x14ac:dyDescent="0.25">
      <c r="A156" t="s">
        <v>258</v>
      </c>
    </row>
    <row r="157" spans="1:1" x14ac:dyDescent="0.25">
      <c r="A157" t="s">
        <v>259</v>
      </c>
    </row>
    <row r="158" spans="1:1" x14ac:dyDescent="0.25">
      <c r="A158" t="s">
        <v>260</v>
      </c>
    </row>
    <row r="159" spans="1:1" x14ac:dyDescent="0.25">
      <c r="A159" t="s">
        <v>261</v>
      </c>
    </row>
    <row r="160" spans="1:1" x14ac:dyDescent="0.25">
      <c r="A160" t="s">
        <v>262</v>
      </c>
    </row>
    <row r="161" spans="1:1" x14ac:dyDescent="0.25">
      <c r="A161" t="s">
        <v>263</v>
      </c>
    </row>
    <row r="162" spans="1:1" x14ac:dyDescent="0.25">
      <c r="A162" t="s">
        <v>264</v>
      </c>
    </row>
    <row r="163" spans="1:1" x14ac:dyDescent="0.25">
      <c r="A163" t="s">
        <v>265</v>
      </c>
    </row>
    <row r="164" spans="1:1" x14ac:dyDescent="0.25">
      <c r="A164" t="s">
        <v>266</v>
      </c>
    </row>
    <row r="165" spans="1:1" x14ac:dyDescent="0.25">
      <c r="A165" t="s">
        <v>267</v>
      </c>
    </row>
    <row r="166" spans="1:1" x14ac:dyDescent="0.25">
      <c r="A166" t="s">
        <v>268</v>
      </c>
    </row>
    <row r="167" spans="1:1" x14ac:dyDescent="0.25">
      <c r="A167" t="s">
        <v>269</v>
      </c>
    </row>
    <row r="168" spans="1:1" x14ac:dyDescent="0.25">
      <c r="A168" t="s">
        <v>270</v>
      </c>
    </row>
    <row r="169" spans="1:1" x14ac:dyDescent="0.25">
      <c r="A169" t="s">
        <v>271</v>
      </c>
    </row>
    <row r="170" spans="1:1" x14ac:dyDescent="0.25">
      <c r="A170" t="s">
        <v>272</v>
      </c>
    </row>
    <row r="171" spans="1:1" x14ac:dyDescent="0.25">
      <c r="A171" t="s">
        <v>273</v>
      </c>
    </row>
    <row r="172" spans="1:1" x14ac:dyDescent="0.25">
      <c r="A172" t="s">
        <v>274</v>
      </c>
    </row>
    <row r="173" spans="1:1" x14ac:dyDescent="0.25">
      <c r="A173" t="s">
        <v>275</v>
      </c>
    </row>
    <row r="174" spans="1:1" x14ac:dyDescent="0.25">
      <c r="A174" t="s">
        <v>276</v>
      </c>
    </row>
    <row r="175" spans="1:1" x14ac:dyDescent="0.25">
      <c r="A175" t="s">
        <v>277</v>
      </c>
    </row>
    <row r="176" spans="1:1" x14ac:dyDescent="0.25">
      <c r="A176" t="s">
        <v>278</v>
      </c>
    </row>
    <row r="177" spans="1:1" x14ac:dyDescent="0.25">
      <c r="A177" t="s">
        <v>279</v>
      </c>
    </row>
    <row r="178" spans="1:1" x14ac:dyDescent="0.25">
      <c r="A178" t="s">
        <v>280</v>
      </c>
    </row>
    <row r="179" spans="1:1" x14ac:dyDescent="0.25">
      <c r="A179" t="s">
        <v>281</v>
      </c>
    </row>
    <row r="180" spans="1:1" x14ac:dyDescent="0.25">
      <c r="A180" t="s">
        <v>282</v>
      </c>
    </row>
    <row r="181" spans="1:1" x14ac:dyDescent="0.25">
      <c r="A181" t="s">
        <v>283</v>
      </c>
    </row>
    <row r="182" spans="1:1" x14ac:dyDescent="0.25">
      <c r="A182" t="s">
        <v>284</v>
      </c>
    </row>
    <row r="183" spans="1:1" x14ac:dyDescent="0.25">
      <c r="A183" t="s">
        <v>285</v>
      </c>
    </row>
    <row r="184" spans="1:1" x14ac:dyDescent="0.25">
      <c r="A184" t="s">
        <v>286</v>
      </c>
    </row>
    <row r="185" spans="1:1" x14ac:dyDescent="0.25">
      <c r="A185" t="s">
        <v>287</v>
      </c>
    </row>
    <row r="186" spans="1:1" x14ac:dyDescent="0.25">
      <c r="A186" t="s">
        <v>288</v>
      </c>
    </row>
    <row r="187" spans="1:1" x14ac:dyDescent="0.25">
      <c r="A187" t="s">
        <v>289</v>
      </c>
    </row>
    <row r="188" spans="1:1" x14ac:dyDescent="0.25">
      <c r="A188" t="s">
        <v>290</v>
      </c>
    </row>
    <row r="189" spans="1:1" x14ac:dyDescent="0.25">
      <c r="A189" t="s">
        <v>291</v>
      </c>
    </row>
    <row r="190" spans="1:1" x14ac:dyDescent="0.25">
      <c r="A190" t="s">
        <v>292</v>
      </c>
    </row>
    <row r="191" spans="1:1" x14ac:dyDescent="0.25">
      <c r="A191" t="s">
        <v>293</v>
      </c>
    </row>
    <row r="192" spans="1:1" x14ac:dyDescent="0.25">
      <c r="A192" t="s">
        <v>294</v>
      </c>
    </row>
    <row r="193" spans="1:1" x14ac:dyDescent="0.25">
      <c r="A193" t="s">
        <v>295</v>
      </c>
    </row>
    <row r="194" spans="1:1" x14ac:dyDescent="0.25">
      <c r="A194" t="s">
        <v>296</v>
      </c>
    </row>
    <row r="195" spans="1:1" x14ac:dyDescent="0.25">
      <c r="A195" t="s">
        <v>297</v>
      </c>
    </row>
    <row r="196" spans="1:1" x14ac:dyDescent="0.25">
      <c r="A196" t="s">
        <v>298</v>
      </c>
    </row>
    <row r="197" spans="1:1" x14ac:dyDescent="0.25">
      <c r="A197" t="s">
        <v>299</v>
      </c>
    </row>
    <row r="198" spans="1:1" x14ac:dyDescent="0.25">
      <c r="A198" t="s">
        <v>300</v>
      </c>
    </row>
    <row r="199" spans="1:1" x14ac:dyDescent="0.25">
      <c r="A199" t="s">
        <v>301</v>
      </c>
    </row>
    <row r="200" spans="1:1" x14ac:dyDescent="0.25">
      <c r="A200" t="s">
        <v>302</v>
      </c>
    </row>
    <row r="201" spans="1:1" x14ac:dyDescent="0.25">
      <c r="A201" t="s">
        <v>303</v>
      </c>
    </row>
    <row r="202" spans="1:1" x14ac:dyDescent="0.25">
      <c r="A202" t="s">
        <v>304</v>
      </c>
    </row>
    <row r="203" spans="1:1" x14ac:dyDescent="0.25">
      <c r="A203" t="s">
        <v>305</v>
      </c>
    </row>
    <row r="204" spans="1:1" x14ac:dyDescent="0.25">
      <c r="A204" t="s">
        <v>306</v>
      </c>
    </row>
    <row r="205" spans="1:1" x14ac:dyDescent="0.25">
      <c r="A205" t="s">
        <v>307</v>
      </c>
    </row>
    <row r="206" spans="1:1" x14ac:dyDescent="0.25">
      <c r="A206" t="s">
        <v>308</v>
      </c>
    </row>
    <row r="207" spans="1:1" x14ac:dyDescent="0.25">
      <c r="A207" t="s">
        <v>309</v>
      </c>
    </row>
    <row r="208" spans="1:1" x14ac:dyDescent="0.25">
      <c r="A208" t="s">
        <v>310</v>
      </c>
    </row>
    <row r="209" spans="1:1" x14ac:dyDescent="0.25">
      <c r="A209" t="s">
        <v>311</v>
      </c>
    </row>
    <row r="210" spans="1:1" x14ac:dyDescent="0.25">
      <c r="A210" t="s">
        <v>312</v>
      </c>
    </row>
    <row r="211" spans="1:1" x14ac:dyDescent="0.25">
      <c r="A211" t="s">
        <v>313</v>
      </c>
    </row>
    <row r="212" spans="1:1" x14ac:dyDescent="0.25">
      <c r="A212" t="s">
        <v>314</v>
      </c>
    </row>
    <row r="213" spans="1:1" x14ac:dyDescent="0.25">
      <c r="A213" t="s">
        <v>315</v>
      </c>
    </row>
    <row r="214" spans="1:1" x14ac:dyDescent="0.25">
      <c r="A214" t="s">
        <v>316</v>
      </c>
    </row>
    <row r="215" spans="1:1" x14ac:dyDescent="0.25">
      <c r="A215" t="s">
        <v>317</v>
      </c>
    </row>
    <row r="216" spans="1:1" x14ac:dyDescent="0.25">
      <c r="A216" t="s">
        <v>318</v>
      </c>
    </row>
    <row r="217" spans="1:1" x14ac:dyDescent="0.25">
      <c r="A217" t="s">
        <v>319</v>
      </c>
    </row>
    <row r="218" spans="1:1" x14ac:dyDescent="0.25">
      <c r="A218" t="s">
        <v>320</v>
      </c>
    </row>
    <row r="219" spans="1:1" x14ac:dyDescent="0.25">
      <c r="A219" t="s">
        <v>321</v>
      </c>
    </row>
    <row r="220" spans="1:1" x14ac:dyDescent="0.25">
      <c r="A220" t="s">
        <v>322</v>
      </c>
    </row>
    <row r="221" spans="1:1" x14ac:dyDescent="0.25">
      <c r="A221" t="s">
        <v>323</v>
      </c>
    </row>
    <row r="222" spans="1:1" x14ac:dyDescent="0.25">
      <c r="A222" t="s">
        <v>324</v>
      </c>
    </row>
    <row r="223" spans="1:1" x14ac:dyDescent="0.25">
      <c r="A223" t="s">
        <v>325</v>
      </c>
    </row>
    <row r="224" spans="1:1" x14ac:dyDescent="0.25">
      <c r="A224" t="s">
        <v>326</v>
      </c>
    </row>
    <row r="225" spans="1:1" x14ac:dyDescent="0.25">
      <c r="A225" t="s">
        <v>327</v>
      </c>
    </row>
    <row r="226" spans="1:1" x14ac:dyDescent="0.25">
      <c r="A226" t="s">
        <v>328</v>
      </c>
    </row>
    <row r="227" spans="1:1" x14ac:dyDescent="0.25">
      <c r="A227" t="s">
        <v>329</v>
      </c>
    </row>
    <row r="228" spans="1:1" x14ac:dyDescent="0.25">
      <c r="A228" t="s">
        <v>330</v>
      </c>
    </row>
    <row r="229" spans="1:1" x14ac:dyDescent="0.25">
      <c r="A229" t="s">
        <v>331</v>
      </c>
    </row>
    <row r="230" spans="1:1" x14ac:dyDescent="0.25">
      <c r="A230" t="s">
        <v>332</v>
      </c>
    </row>
    <row r="231" spans="1:1" x14ac:dyDescent="0.25">
      <c r="A231" t="s">
        <v>333</v>
      </c>
    </row>
    <row r="232" spans="1:1" x14ac:dyDescent="0.25">
      <c r="A232" t="s">
        <v>334</v>
      </c>
    </row>
    <row r="233" spans="1:1" x14ac:dyDescent="0.25">
      <c r="A233" t="s">
        <v>335</v>
      </c>
    </row>
    <row r="234" spans="1:1" x14ac:dyDescent="0.25">
      <c r="A234" t="s">
        <v>336</v>
      </c>
    </row>
    <row r="235" spans="1:1" x14ac:dyDescent="0.25">
      <c r="A235" t="s">
        <v>337</v>
      </c>
    </row>
    <row r="236" spans="1:1" x14ac:dyDescent="0.25">
      <c r="A236" t="s">
        <v>338</v>
      </c>
    </row>
    <row r="237" spans="1:1" x14ac:dyDescent="0.25">
      <c r="A237" t="s">
        <v>339</v>
      </c>
    </row>
    <row r="238" spans="1:1" x14ac:dyDescent="0.25">
      <c r="A238" t="s">
        <v>340</v>
      </c>
    </row>
    <row r="239" spans="1:1" x14ac:dyDescent="0.25">
      <c r="A239" t="s">
        <v>341</v>
      </c>
    </row>
    <row r="240" spans="1:1" x14ac:dyDescent="0.25">
      <c r="A240" t="s">
        <v>342</v>
      </c>
    </row>
    <row r="241" spans="1:1" x14ac:dyDescent="0.25">
      <c r="A241" t="s">
        <v>343</v>
      </c>
    </row>
    <row r="242" spans="1:1" x14ac:dyDescent="0.25">
      <c r="A242" t="s">
        <v>344</v>
      </c>
    </row>
    <row r="243" spans="1:1" x14ac:dyDescent="0.25">
      <c r="A243" t="s">
        <v>345</v>
      </c>
    </row>
    <row r="244" spans="1:1" x14ac:dyDescent="0.25">
      <c r="A244" t="s">
        <v>346</v>
      </c>
    </row>
    <row r="245" spans="1:1" x14ac:dyDescent="0.25">
      <c r="A245" t="s">
        <v>347</v>
      </c>
    </row>
    <row r="246" spans="1:1" x14ac:dyDescent="0.25">
      <c r="A246" t="s">
        <v>348</v>
      </c>
    </row>
    <row r="247" spans="1:1" x14ac:dyDescent="0.25">
      <c r="A247" t="s">
        <v>349</v>
      </c>
    </row>
    <row r="248" spans="1:1" x14ac:dyDescent="0.25">
      <c r="A248" t="s">
        <v>350</v>
      </c>
    </row>
    <row r="249" spans="1:1" x14ac:dyDescent="0.25">
      <c r="A249" t="s">
        <v>351</v>
      </c>
    </row>
    <row r="250" spans="1:1" x14ac:dyDescent="0.25">
      <c r="A250" t="s">
        <v>352</v>
      </c>
    </row>
    <row r="251" spans="1:1" x14ac:dyDescent="0.25">
      <c r="A251" t="s">
        <v>353</v>
      </c>
    </row>
    <row r="252" spans="1:1" x14ac:dyDescent="0.25">
      <c r="A252" t="s">
        <v>354</v>
      </c>
    </row>
    <row r="253" spans="1:1" x14ac:dyDescent="0.25">
      <c r="A253" t="s">
        <v>355</v>
      </c>
    </row>
    <row r="254" spans="1:1" x14ac:dyDescent="0.25">
      <c r="A254" t="s">
        <v>356</v>
      </c>
    </row>
    <row r="255" spans="1:1" x14ac:dyDescent="0.25">
      <c r="A255" t="s">
        <v>357</v>
      </c>
    </row>
    <row r="256" spans="1:1" x14ac:dyDescent="0.25">
      <c r="A256" t="s">
        <v>358</v>
      </c>
    </row>
    <row r="257" spans="1:1" x14ac:dyDescent="0.25">
      <c r="A257" t="s">
        <v>359</v>
      </c>
    </row>
    <row r="258" spans="1:1" x14ac:dyDescent="0.25">
      <c r="A258" t="s">
        <v>360</v>
      </c>
    </row>
    <row r="259" spans="1:1" x14ac:dyDescent="0.25">
      <c r="A259" t="s">
        <v>361</v>
      </c>
    </row>
    <row r="260" spans="1:1" x14ac:dyDescent="0.25">
      <c r="A260" t="s">
        <v>362</v>
      </c>
    </row>
    <row r="261" spans="1:1" x14ac:dyDescent="0.25">
      <c r="A261" t="s">
        <v>363</v>
      </c>
    </row>
    <row r="262" spans="1:1" x14ac:dyDescent="0.25">
      <c r="A262" t="s">
        <v>364</v>
      </c>
    </row>
    <row r="263" spans="1:1" x14ac:dyDescent="0.25">
      <c r="A263" t="s">
        <v>365</v>
      </c>
    </row>
    <row r="264" spans="1:1" x14ac:dyDescent="0.25">
      <c r="A264" t="s">
        <v>366</v>
      </c>
    </row>
    <row r="265" spans="1:1" x14ac:dyDescent="0.25">
      <c r="A265" t="s">
        <v>367</v>
      </c>
    </row>
    <row r="266" spans="1:1" x14ac:dyDescent="0.25">
      <c r="A266" t="s">
        <v>368</v>
      </c>
    </row>
    <row r="267" spans="1:1" x14ac:dyDescent="0.25">
      <c r="A267" t="s">
        <v>369</v>
      </c>
    </row>
    <row r="268" spans="1:1" x14ac:dyDescent="0.25">
      <c r="A268" t="s">
        <v>370</v>
      </c>
    </row>
    <row r="269" spans="1:1" x14ac:dyDescent="0.25">
      <c r="A269" t="s">
        <v>371</v>
      </c>
    </row>
    <row r="270" spans="1:1" x14ac:dyDescent="0.25">
      <c r="A270" t="s">
        <v>372</v>
      </c>
    </row>
    <row r="271" spans="1:1" x14ac:dyDescent="0.25">
      <c r="A271" t="s">
        <v>373</v>
      </c>
    </row>
    <row r="272" spans="1:1" x14ac:dyDescent="0.25">
      <c r="A272" t="s">
        <v>374</v>
      </c>
    </row>
    <row r="273" spans="1:1" x14ac:dyDescent="0.25">
      <c r="A273" t="s">
        <v>375</v>
      </c>
    </row>
    <row r="274" spans="1:1" x14ac:dyDescent="0.25">
      <c r="A274" t="s">
        <v>376</v>
      </c>
    </row>
    <row r="275" spans="1:1" x14ac:dyDescent="0.25">
      <c r="A275" t="s">
        <v>377</v>
      </c>
    </row>
    <row r="276" spans="1:1" x14ac:dyDescent="0.25">
      <c r="A276" t="s">
        <v>378</v>
      </c>
    </row>
    <row r="277" spans="1:1" x14ac:dyDescent="0.25">
      <c r="A277" t="s">
        <v>379</v>
      </c>
    </row>
    <row r="278" spans="1:1" x14ac:dyDescent="0.25">
      <c r="A278" t="s">
        <v>380</v>
      </c>
    </row>
    <row r="279" spans="1:1" x14ac:dyDescent="0.25">
      <c r="A279" t="s">
        <v>381</v>
      </c>
    </row>
    <row r="280" spans="1:1" x14ac:dyDescent="0.25">
      <c r="A280" t="s">
        <v>382</v>
      </c>
    </row>
    <row r="281" spans="1:1" x14ac:dyDescent="0.25">
      <c r="A281" t="s">
        <v>383</v>
      </c>
    </row>
    <row r="282" spans="1:1" x14ac:dyDescent="0.25">
      <c r="A282" t="s">
        <v>384</v>
      </c>
    </row>
    <row r="283" spans="1:1" x14ac:dyDescent="0.25">
      <c r="A283" t="s">
        <v>385</v>
      </c>
    </row>
    <row r="284" spans="1:1" x14ac:dyDescent="0.25">
      <c r="A284" t="s">
        <v>386</v>
      </c>
    </row>
    <row r="285" spans="1:1" x14ac:dyDescent="0.25">
      <c r="A285" t="s">
        <v>387</v>
      </c>
    </row>
    <row r="286" spans="1:1" x14ac:dyDescent="0.25">
      <c r="A286" t="s">
        <v>388</v>
      </c>
    </row>
    <row r="287" spans="1:1" x14ac:dyDescent="0.25">
      <c r="A287" t="s">
        <v>389</v>
      </c>
    </row>
    <row r="288" spans="1:1" x14ac:dyDescent="0.25">
      <c r="A288" t="s">
        <v>390</v>
      </c>
    </row>
    <row r="289" spans="1:1" x14ac:dyDescent="0.25">
      <c r="A289" t="s">
        <v>391</v>
      </c>
    </row>
    <row r="290" spans="1:1" x14ac:dyDescent="0.25">
      <c r="A290" t="s">
        <v>392</v>
      </c>
    </row>
    <row r="291" spans="1:1" x14ac:dyDescent="0.25">
      <c r="A291" t="s">
        <v>393</v>
      </c>
    </row>
    <row r="292" spans="1:1" x14ac:dyDescent="0.25">
      <c r="A292" t="s">
        <v>394</v>
      </c>
    </row>
    <row r="293" spans="1:1" x14ac:dyDescent="0.25">
      <c r="A293" t="s">
        <v>395</v>
      </c>
    </row>
    <row r="294" spans="1:1" x14ac:dyDescent="0.25">
      <c r="A294" t="s">
        <v>396</v>
      </c>
    </row>
    <row r="295" spans="1:1" x14ac:dyDescent="0.25">
      <c r="A295" t="s">
        <v>397</v>
      </c>
    </row>
    <row r="296" spans="1:1" x14ac:dyDescent="0.25">
      <c r="A296" t="s">
        <v>398</v>
      </c>
    </row>
    <row r="297" spans="1:1" x14ac:dyDescent="0.25">
      <c r="A297" t="s">
        <v>399</v>
      </c>
    </row>
    <row r="298" spans="1:1" x14ac:dyDescent="0.25">
      <c r="A298" t="s">
        <v>400</v>
      </c>
    </row>
    <row r="299" spans="1:1" x14ac:dyDescent="0.25">
      <c r="A299" t="s">
        <v>401</v>
      </c>
    </row>
    <row r="300" spans="1:1" x14ac:dyDescent="0.25">
      <c r="A300" t="s">
        <v>402</v>
      </c>
    </row>
    <row r="301" spans="1:1" x14ac:dyDescent="0.25">
      <c r="A301" t="s">
        <v>403</v>
      </c>
    </row>
    <row r="302" spans="1:1" x14ac:dyDescent="0.25">
      <c r="A302" t="s">
        <v>404</v>
      </c>
    </row>
    <row r="303" spans="1:1" x14ac:dyDescent="0.25">
      <c r="A303" t="s">
        <v>405</v>
      </c>
    </row>
    <row r="304" spans="1:1" x14ac:dyDescent="0.25">
      <c r="A304" t="s">
        <v>406</v>
      </c>
    </row>
    <row r="305" spans="1:1" x14ac:dyDescent="0.25">
      <c r="A305" t="s">
        <v>407</v>
      </c>
    </row>
    <row r="306" spans="1:1" x14ac:dyDescent="0.25">
      <c r="A306" t="s">
        <v>408</v>
      </c>
    </row>
    <row r="307" spans="1:1" x14ac:dyDescent="0.25">
      <c r="A307" t="s">
        <v>409</v>
      </c>
    </row>
    <row r="308" spans="1:1" x14ac:dyDescent="0.25">
      <c r="A308" t="s">
        <v>410</v>
      </c>
    </row>
    <row r="309" spans="1:1" x14ac:dyDescent="0.25">
      <c r="A309" t="s">
        <v>411</v>
      </c>
    </row>
    <row r="310" spans="1:1" x14ac:dyDescent="0.25">
      <c r="A310" t="s">
        <v>412</v>
      </c>
    </row>
    <row r="311" spans="1:1" x14ac:dyDescent="0.25">
      <c r="A311" t="s">
        <v>413</v>
      </c>
    </row>
    <row r="312" spans="1:1" x14ac:dyDescent="0.25">
      <c r="A312" t="s">
        <v>414</v>
      </c>
    </row>
    <row r="313" spans="1:1" x14ac:dyDescent="0.25">
      <c r="A313" t="s">
        <v>415</v>
      </c>
    </row>
    <row r="314" spans="1:1" x14ac:dyDescent="0.25">
      <c r="A314" t="s">
        <v>416</v>
      </c>
    </row>
    <row r="315" spans="1:1" x14ac:dyDescent="0.25">
      <c r="A315" t="s">
        <v>417</v>
      </c>
    </row>
    <row r="316" spans="1:1" x14ac:dyDescent="0.25">
      <c r="A316" t="s">
        <v>418</v>
      </c>
    </row>
    <row r="317" spans="1:1" x14ac:dyDescent="0.25">
      <c r="A317" t="s">
        <v>419</v>
      </c>
    </row>
    <row r="318" spans="1:1" x14ac:dyDescent="0.25">
      <c r="A318" t="s">
        <v>420</v>
      </c>
    </row>
    <row r="319" spans="1:1" x14ac:dyDescent="0.25">
      <c r="A319" t="s">
        <v>421</v>
      </c>
    </row>
    <row r="320" spans="1:1" x14ac:dyDescent="0.25">
      <c r="A320" t="s">
        <v>422</v>
      </c>
    </row>
    <row r="321" spans="1:1" x14ac:dyDescent="0.25">
      <c r="A321" t="s">
        <v>423</v>
      </c>
    </row>
    <row r="322" spans="1:1" x14ac:dyDescent="0.25">
      <c r="A322" t="s">
        <v>424</v>
      </c>
    </row>
    <row r="323" spans="1:1" x14ac:dyDescent="0.25">
      <c r="A323" t="s">
        <v>425</v>
      </c>
    </row>
    <row r="324" spans="1:1" x14ac:dyDescent="0.25">
      <c r="A324" t="s">
        <v>426</v>
      </c>
    </row>
    <row r="325" spans="1:1" x14ac:dyDescent="0.25">
      <c r="A325" t="s">
        <v>427</v>
      </c>
    </row>
    <row r="326" spans="1:1" x14ac:dyDescent="0.25">
      <c r="A326" t="s">
        <v>428</v>
      </c>
    </row>
    <row r="327" spans="1:1" x14ac:dyDescent="0.25">
      <c r="A327" t="s">
        <v>429</v>
      </c>
    </row>
    <row r="328" spans="1:1" x14ac:dyDescent="0.25">
      <c r="A328" t="s">
        <v>430</v>
      </c>
    </row>
    <row r="329" spans="1:1" x14ac:dyDescent="0.25">
      <c r="A329" t="s">
        <v>431</v>
      </c>
    </row>
    <row r="330" spans="1:1" x14ac:dyDescent="0.25">
      <c r="A330" t="s">
        <v>432</v>
      </c>
    </row>
    <row r="331" spans="1:1" x14ac:dyDescent="0.25">
      <c r="A331" t="s">
        <v>433</v>
      </c>
    </row>
    <row r="332" spans="1:1" x14ac:dyDescent="0.25">
      <c r="A332" t="s">
        <v>434</v>
      </c>
    </row>
    <row r="333" spans="1:1" x14ac:dyDescent="0.25">
      <c r="A333" t="s">
        <v>435</v>
      </c>
    </row>
    <row r="334" spans="1:1" x14ac:dyDescent="0.25">
      <c r="A334" t="s">
        <v>436</v>
      </c>
    </row>
    <row r="335" spans="1:1" x14ac:dyDescent="0.25">
      <c r="A335" t="s">
        <v>437</v>
      </c>
    </row>
    <row r="336" spans="1:1" x14ac:dyDescent="0.25">
      <c r="A336" t="s">
        <v>438</v>
      </c>
    </row>
    <row r="337" spans="1:1" x14ac:dyDescent="0.25">
      <c r="A337" t="s">
        <v>439</v>
      </c>
    </row>
    <row r="338" spans="1:1" x14ac:dyDescent="0.25">
      <c r="A338" t="s">
        <v>440</v>
      </c>
    </row>
    <row r="339" spans="1:1" x14ac:dyDescent="0.25">
      <c r="A339" t="s">
        <v>441</v>
      </c>
    </row>
    <row r="340" spans="1:1" x14ac:dyDescent="0.25">
      <c r="A340" t="s">
        <v>442</v>
      </c>
    </row>
    <row r="341" spans="1:1" x14ac:dyDescent="0.25">
      <c r="A341" t="s">
        <v>443</v>
      </c>
    </row>
    <row r="342" spans="1:1" x14ac:dyDescent="0.25">
      <c r="A342" t="s">
        <v>444</v>
      </c>
    </row>
    <row r="343" spans="1:1" x14ac:dyDescent="0.25">
      <c r="A343" t="s">
        <v>445</v>
      </c>
    </row>
    <row r="344" spans="1:1" x14ac:dyDescent="0.25">
      <c r="A344" t="s">
        <v>446</v>
      </c>
    </row>
    <row r="345" spans="1:1" x14ac:dyDescent="0.25">
      <c r="A345" t="s">
        <v>447</v>
      </c>
    </row>
    <row r="346" spans="1:1" x14ac:dyDescent="0.25">
      <c r="A346" t="s">
        <v>448</v>
      </c>
    </row>
    <row r="347" spans="1:1" x14ac:dyDescent="0.25">
      <c r="A347" t="s">
        <v>449</v>
      </c>
    </row>
    <row r="348" spans="1:1" x14ac:dyDescent="0.25">
      <c r="A348" t="s">
        <v>450</v>
      </c>
    </row>
    <row r="349" spans="1:1" x14ac:dyDescent="0.25">
      <c r="A349" t="s">
        <v>451</v>
      </c>
    </row>
    <row r="350" spans="1:1" x14ac:dyDescent="0.25">
      <c r="A350" t="s">
        <v>452</v>
      </c>
    </row>
    <row r="351" spans="1:1" x14ac:dyDescent="0.25">
      <c r="A351" t="s">
        <v>453</v>
      </c>
    </row>
    <row r="352" spans="1:1" x14ac:dyDescent="0.25">
      <c r="A352" t="s">
        <v>454</v>
      </c>
    </row>
    <row r="353" spans="1:1" x14ac:dyDescent="0.25">
      <c r="A353" t="s">
        <v>455</v>
      </c>
    </row>
    <row r="354" spans="1:1" x14ac:dyDescent="0.25">
      <c r="A354" t="s">
        <v>456</v>
      </c>
    </row>
    <row r="355" spans="1:1" x14ac:dyDescent="0.25">
      <c r="A355" t="s">
        <v>457</v>
      </c>
    </row>
    <row r="356" spans="1:1" x14ac:dyDescent="0.25">
      <c r="A356" t="s">
        <v>458</v>
      </c>
    </row>
    <row r="357" spans="1:1" x14ac:dyDescent="0.25">
      <c r="A357" t="s">
        <v>459</v>
      </c>
    </row>
    <row r="358" spans="1:1" x14ac:dyDescent="0.25">
      <c r="A358" t="s">
        <v>460</v>
      </c>
    </row>
    <row r="359" spans="1:1" x14ac:dyDescent="0.25">
      <c r="A359" t="s">
        <v>461</v>
      </c>
    </row>
    <row r="360" spans="1:1" x14ac:dyDescent="0.25">
      <c r="A360" t="s">
        <v>462</v>
      </c>
    </row>
    <row r="361" spans="1:1" x14ac:dyDescent="0.25">
      <c r="A361" t="s">
        <v>463</v>
      </c>
    </row>
    <row r="362" spans="1:1" x14ac:dyDescent="0.25">
      <c r="A362" t="s">
        <v>464</v>
      </c>
    </row>
    <row r="363" spans="1:1" x14ac:dyDescent="0.25">
      <c r="A363" t="s">
        <v>465</v>
      </c>
    </row>
    <row r="364" spans="1:1" x14ac:dyDescent="0.25">
      <c r="A364" t="s">
        <v>466</v>
      </c>
    </row>
    <row r="365" spans="1:1" x14ac:dyDescent="0.25">
      <c r="A365" t="s">
        <v>467</v>
      </c>
    </row>
    <row r="366" spans="1:1" x14ac:dyDescent="0.25">
      <c r="A366" t="s">
        <v>468</v>
      </c>
    </row>
    <row r="367" spans="1:1" x14ac:dyDescent="0.25">
      <c r="A367" t="s">
        <v>469</v>
      </c>
    </row>
    <row r="368" spans="1:1" x14ac:dyDescent="0.25">
      <c r="A368" t="s">
        <v>470</v>
      </c>
    </row>
    <row r="369" spans="1:1" x14ac:dyDescent="0.25">
      <c r="A369" t="s">
        <v>471</v>
      </c>
    </row>
    <row r="370" spans="1:1" x14ac:dyDescent="0.25">
      <c r="A370" t="s">
        <v>472</v>
      </c>
    </row>
    <row r="371" spans="1:1" x14ac:dyDescent="0.25">
      <c r="A371" t="s">
        <v>473</v>
      </c>
    </row>
    <row r="372" spans="1:1" x14ac:dyDescent="0.25">
      <c r="A372" t="s">
        <v>474</v>
      </c>
    </row>
    <row r="373" spans="1:1" x14ac:dyDescent="0.25">
      <c r="A373" t="s">
        <v>475</v>
      </c>
    </row>
    <row r="374" spans="1:1" x14ac:dyDescent="0.25">
      <c r="A374" t="s">
        <v>476</v>
      </c>
    </row>
    <row r="375" spans="1:1" x14ac:dyDescent="0.25">
      <c r="A375" t="s">
        <v>477</v>
      </c>
    </row>
    <row r="376" spans="1:1" x14ac:dyDescent="0.25">
      <c r="A376" t="s">
        <v>478</v>
      </c>
    </row>
    <row r="377" spans="1:1" x14ac:dyDescent="0.25">
      <c r="A377" t="s">
        <v>479</v>
      </c>
    </row>
    <row r="378" spans="1:1" x14ac:dyDescent="0.25">
      <c r="A378" t="s">
        <v>480</v>
      </c>
    </row>
    <row r="379" spans="1:1" x14ac:dyDescent="0.25">
      <c r="A379" t="s">
        <v>481</v>
      </c>
    </row>
    <row r="380" spans="1:1" x14ac:dyDescent="0.25">
      <c r="A380" t="s">
        <v>482</v>
      </c>
    </row>
    <row r="381" spans="1:1" x14ac:dyDescent="0.25">
      <c r="A381" t="s">
        <v>483</v>
      </c>
    </row>
    <row r="382" spans="1:1" x14ac:dyDescent="0.25">
      <c r="A382" t="s">
        <v>484</v>
      </c>
    </row>
    <row r="383" spans="1:1" x14ac:dyDescent="0.25">
      <c r="A383" t="s">
        <v>485</v>
      </c>
    </row>
    <row r="384" spans="1:1" x14ac:dyDescent="0.25">
      <c r="A384" t="s">
        <v>486</v>
      </c>
    </row>
    <row r="385" spans="1:1" x14ac:dyDescent="0.25">
      <c r="A385" t="s">
        <v>487</v>
      </c>
    </row>
    <row r="386" spans="1:1" x14ac:dyDescent="0.25">
      <c r="A386" t="s">
        <v>488</v>
      </c>
    </row>
    <row r="387" spans="1:1" x14ac:dyDescent="0.25">
      <c r="A387" t="s">
        <v>489</v>
      </c>
    </row>
    <row r="388" spans="1:1" x14ac:dyDescent="0.25">
      <c r="A388" t="s">
        <v>490</v>
      </c>
    </row>
    <row r="389" spans="1:1" x14ac:dyDescent="0.25">
      <c r="A389" t="s">
        <v>491</v>
      </c>
    </row>
    <row r="390" spans="1:1" x14ac:dyDescent="0.25">
      <c r="A390" t="s">
        <v>492</v>
      </c>
    </row>
    <row r="391" spans="1:1" x14ac:dyDescent="0.25">
      <c r="A391" t="s">
        <v>493</v>
      </c>
    </row>
    <row r="392" spans="1:1" x14ac:dyDescent="0.25">
      <c r="A392" t="s">
        <v>494</v>
      </c>
    </row>
    <row r="393" spans="1:1" x14ac:dyDescent="0.25">
      <c r="A393" t="s">
        <v>495</v>
      </c>
    </row>
    <row r="394" spans="1:1" x14ac:dyDescent="0.25">
      <c r="A394" t="s">
        <v>496</v>
      </c>
    </row>
    <row r="395" spans="1:1" x14ac:dyDescent="0.25">
      <c r="A395" t="s">
        <v>497</v>
      </c>
    </row>
    <row r="396" spans="1:1" x14ac:dyDescent="0.25">
      <c r="A396" t="s">
        <v>498</v>
      </c>
    </row>
    <row r="397" spans="1:1" x14ac:dyDescent="0.25">
      <c r="A397" t="s">
        <v>499</v>
      </c>
    </row>
    <row r="398" spans="1:1" x14ac:dyDescent="0.25">
      <c r="A398" t="s">
        <v>500</v>
      </c>
    </row>
    <row r="399" spans="1:1" x14ac:dyDescent="0.25">
      <c r="A399" t="s">
        <v>501</v>
      </c>
    </row>
    <row r="400" spans="1:1" x14ac:dyDescent="0.25">
      <c r="A400" t="s">
        <v>502</v>
      </c>
    </row>
    <row r="401" spans="1:1" x14ac:dyDescent="0.25">
      <c r="A401" t="s">
        <v>503</v>
      </c>
    </row>
    <row r="402" spans="1:1" x14ac:dyDescent="0.25">
      <c r="A402" t="s">
        <v>504</v>
      </c>
    </row>
    <row r="403" spans="1:1" x14ac:dyDescent="0.25">
      <c r="A403" t="s">
        <v>505</v>
      </c>
    </row>
    <row r="404" spans="1:1" x14ac:dyDescent="0.25">
      <c r="A404" t="s">
        <v>506</v>
      </c>
    </row>
    <row r="405" spans="1:1" x14ac:dyDescent="0.25">
      <c r="A405" t="s">
        <v>507</v>
      </c>
    </row>
    <row r="406" spans="1:1" x14ac:dyDescent="0.25">
      <c r="A406" t="s">
        <v>508</v>
      </c>
    </row>
    <row r="407" spans="1:1" x14ac:dyDescent="0.25">
      <c r="A407" t="s">
        <v>509</v>
      </c>
    </row>
    <row r="408" spans="1:1" x14ac:dyDescent="0.25">
      <c r="A408" t="s">
        <v>510</v>
      </c>
    </row>
    <row r="409" spans="1:1" x14ac:dyDescent="0.25">
      <c r="A409" t="s">
        <v>511</v>
      </c>
    </row>
    <row r="410" spans="1:1" x14ac:dyDescent="0.25">
      <c r="A410" t="s">
        <v>512</v>
      </c>
    </row>
    <row r="411" spans="1:1" x14ac:dyDescent="0.25">
      <c r="A411" t="s">
        <v>513</v>
      </c>
    </row>
    <row r="412" spans="1:1" x14ac:dyDescent="0.25">
      <c r="A412" t="s">
        <v>514</v>
      </c>
    </row>
    <row r="413" spans="1:1" x14ac:dyDescent="0.25">
      <c r="A413" t="s">
        <v>515</v>
      </c>
    </row>
    <row r="414" spans="1:1" x14ac:dyDescent="0.25">
      <c r="A414" t="s">
        <v>516</v>
      </c>
    </row>
    <row r="415" spans="1:1" x14ac:dyDescent="0.25">
      <c r="A415" t="s">
        <v>517</v>
      </c>
    </row>
    <row r="416" spans="1:1" x14ac:dyDescent="0.25">
      <c r="A416" t="s">
        <v>518</v>
      </c>
    </row>
    <row r="417" spans="1:1" x14ac:dyDescent="0.25">
      <c r="A417" t="s">
        <v>519</v>
      </c>
    </row>
    <row r="418" spans="1:1" x14ac:dyDescent="0.25">
      <c r="A418" t="s">
        <v>520</v>
      </c>
    </row>
    <row r="419" spans="1:1" x14ac:dyDescent="0.25">
      <c r="A419" t="s">
        <v>521</v>
      </c>
    </row>
    <row r="420" spans="1:1" x14ac:dyDescent="0.25">
      <c r="A420" t="s">
        <v>522</v>
      </c>
    </row>
    <row r="421" spans="1:1" x14ac:dyDescent="0.25">
      <c r="A421" t="s">
        <v>523</v>
      </c>
    </row>
    <row r="422" spans="1:1" x14ac:dyDescent="0.25">
      <c r="A422" t="s">
        <v>524</v>
      </c>
    </row>
    <row r="423" spans="1:1" x14ac:dyDescent="0.25">
      <c r="A423" t="s">
        <v>525</v>
      </c>
    </row>
    <row r="424" spans="1:1" x14ac:dyDescent="0.25">
      <c r="A424" t="s">
        <v>526</v>
      </c>
    </row>
    <row r="425" spans="1:1" x14ac:dyDescent="0.25">
      <c r="A425" t="s">
        <v>527</v>
      </c>
    </row>
    <row r="426" spans="1:1" x14ac:dyDescent="0.25">
      <c r="A426" t="s">
        <v>528</v>
      </c>
    </row>
    <row r="427" spans="1:1" x14ac:dyDescent="0.25">
      <c r="A427" t="s">
        <v>529</v>
      </c>
    </row>
    <row r="428" spans="1:1" x14ac:dyDescent="0.25">
      <c r="A428" t="s">
        <v>530</v>
      </c>
    </row>
    <row r="429" spans="1:1" x14ac:dyDescent="0.25">
      <c r="A429" t="s">
        <v>531</v>
      </c>
    </row>
    <row r="430" spans="1:1" x14ac:dyDescent="0.25">
      <c r="A430" t="s">
        <v>532</v>
      </c>
    </row>
    <row r="431" spans="1:1" x14ac:dyDescent="0.25">
      <c r="A431" t="s">
        <v>533</v>
      </c>
    </row>
    <row r="432" spans="1:1" x14ac:dyDescent="0.25">
      <c r="A432" t="s">
        <v>534</v>
      </c>
    </row>
    <row r="433" spans="1:1" x14ac:dyDescent="0.25">
      <c r="A433" t="s">
        <v>535</v>
      </c>
    </row>
    <row r="434" spans="1:1" x14ac:dyDescent="0.25">
      <c r="A434" t="s">
        <v>536</v>
      </c>
    </row>
    <row r="435" spans="1:1" x14ac:dyDescent="0.25">
      <c r="A435" t="s">
        <v>537</v>
      </c>
    </row>
    <row r="436" spans="1:1" x14ac:dyDescent="0.25">
      <c r="A436" t="s">
        <v>538</v>
      </c>
    </row>
    <row r="437" spans="1:1" x14ac:dyDescent="0.25">
      <c r="A437" t="s">
        <v>539</v>
      </c>
    </row>
    <row r="438" spans="1:1" x14ac:dyDescent="0.25">
      <c r="A438" t="s">
        <v>540</v>
      </c>
    </row>
    <row r="439" spans="1:1" x14ac:dyDescent="0.25">
      <c r="A439" t="s">
        <v>541</v>
      </c>
    </row>
    <row r="440" spans="1:1" x14ac:dyDescent="0.25">
      <c r="A440" t="s">
        <v>542</v>
      </c>
    </row>
    <row r="441" spans="1:1" x14ac:dyDescent="0.25">
      <c r="A441" t="s">
        <v>543</v>
      </c>
    </row>
    <row r="442" spans="1:1" x14ac:dyDescent="0.25">
      <c r="A442" t="s">
        <v>544</v>
      </c>
    </row>
    <row r="443" spans="1:1" x14ac:dyDescent="0.25">
      <c r="A443" t="s">
        <v>545</v>
      </c>
    </row>
    <row r="444" spans="1:1" x14ac:dyDescent="0.25">
      <c r="A444" t="s">
        <v>546</v>
      </c>
    </row>
    <row r="445" spans="1:1" x14ac:dyDescent="0.25">
      <c r="A445" t="s">
        <v>547</v>
      </c>
    </row>
    <row r="446" spans="1:1" x14ac:dyDescent="0.25">
      <c r="A446" t="s">
        <v>548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8EDE051B90FE44824E1D5885632B5E" ma:contentTypeVersion="8" ma:contentTypeDescription="Create a new document." ma:contentTypeScope="" ma:versionID="088e324093359a7abd62c265bb91593a">
  <xsd:schema xmlns:xsd="http://www.w3.org/2001/XMLSchema" xmlns:xs="http://www.w3.org/2001/XMLSchema" xmlns:p="http://schemas.microsoft.com/office/2006/metadata/properties" xmlns:ns2="a861db3d-3048-432f-b757-22458df766e9" xmlns:ns3="9667159c-6eae-400b-9470-2935e037a541" targetNamespace="http://schemas.microsoft.com/office/2006/metadata/properties" ma:root="true" ma:fieldsID="6e18feffdfb8d06a8e229e743c59298c" ns2:_="" ns3:_="">
    <xsd:import namespace="a861db3d-3048-432f-b757-22458df766e9"/>
    <xsd:import namespace="9667159c-6eae-400b-9470-2935e037a5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61db3d-3048-432f-b757-22458df76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67159c-6eae-400b-9470-2935e037a54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5615E6-0BBE-45AD-A913-BB09E84757E5}">
  <ds:schemaRefs>
    <ds:schemaRef ds:uri="http://www.w3.org/XML/1998/namespace"/>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9667159c-6eae-400b-9470-2935e037a541"/>
    <ds:schemaRef ds:uri="a861db3d-3048-432f-b757-22458df766e9"/>
    <ds:schemaRef ds:uri="http://purl.org/dc/terms/"/>
  </ds:schemaRefs>
</ds:datastoreItem>
</file>

<file path=customXml/itemProps2.xml><?xml version="1.0" encoding="utf-8"?>
<ds:datastoreItem xmlns:ds="http://schemas.openxmlformats.org/officeDocument/2006/customXml" ds:itemID="{D0ABDF89-059E-4941-B702-08125D87D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61db3d-3048-432f-b757-22458df766e9"/>
    <ds:schemaRef ds:uri="9667159c-6eae-400b-9470-2935e037a5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381770-3F75-43F4-93B7-D5A0A6D9C4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General Information</vt:lpstr>
      <vt:lpstr>Contract Information</vt:lpstr>
      <vt:lpstr>List Data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2024-08-08T01:01:59Z</dcterms:created>
  <dcterms:modified xsi:type="dcterms:W3CDTF">2024-12-31T18:21:27Z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0x0101002E8EDE051B90FE44824E1D5885632B5E</vt:lpwstr>
  </property>
</Properties>
</file>