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Y:\STAKEHOLDER ENGAGEMENT\Regional Planning Engagement\1. Planning Regions\Burlington to Nanticoke\2026\Hamilton Addendum\Needs and Options\Webinar #1 materials\"/>
    </mc:Choice>
  </mc:AlternateContent>
  <xr:revisionPtr revIDLastSave="0" documentId="8_{F4945127-9E02-44A3-B59F-C80063267AA6}" xr6:coauthVersionLast="47" xr6:coauthVersionMax="47" xr10:uidLastSave="{00000000-0000-0000-0000-000000000000}"/>
  <bookViews>
    <workbookView xWindow="-110" yWindow="-110" windowWidth="19420" windowHeight="10300" tabRatio="752" xr2:uid="{00000000-000D-0000-FFFF-FFFF00000000}"/>
  </bookViews>
  <sheets>
    <sheet name="Menu" sheetId="10" r:id="rId1"/>
    <sheet name="Table 2" sheetId="18" r:id="rId2"/>
    <sheet name="Table 3" sheetId="19" r:id="rId3"/>
    <sheet name="Table 4" sheetId="17" r:id="rId4"/>
    <sheet name="Table 5" sheetId="20" r:id="rId5"/>
    <sheet name="Table 6" sheetId="21" r:id="rId6"/>
    <sheet name="Table 7" sheetId="23" r:id="rId7"/>
    <sheet name="Table 8" sheetId="24" r:id="rId8"/>
    <sheet name="Table 9" sheetId="25" r:id="rId9"/>
    <sheet name="Table 10" sheetId="2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25" l="1"/>
  <c r="U29" i="25"/>
  <c r="T29" i="25"/>
  <c r="S29" i="25"/>
  <c r="R29" i="25"/>
  <c r="Q29" i="25"/>
  <c r="P29" i="25"/>
  <c r="O29" i="25"/>
  <c r="N29" i="25"/>
  <c r="M29" i="25"/>
  <c r="L29" i="25"/>
  <c r="K29" i="25"/>
  <c r="J29" i="25"/>
  <c r="I29" i="25"/>
  <c r="H29" i="25"/>
  <c r="G29" i="25"/>
  <c r="F29" i="25"/>
  <c r="E29" i="25"/>
  <c r="D29" i="25"/>
  <c r="C29" i="25"/>
  <c r="V29" i="24"/>
  <c r="U29" i="24"/>
  <c r="T29" i="24"/>
  <c r="S29" i="24"/>
  <c r="R29" i="24"/>
  <c r="Q29" i="24"/>
  <c r="P29" i="24"/>
  <c r="O29" i="24"/>
  <c r="N29" i="24"/>
  <c r="M29" i="24"/>
  <c r="L29" i="24"/>
  <c r="K29" i="24"/>
  <c r="J29" i="24"/>
  <c r="I29" i="24"/>
  <c r="H29" i="24"/>
  <c r="G29" i="24"/>
  <c r="F29" i="24"/>
  <c r="E29" i="24"/>
  <c r="D29" i="24"/>
  <c r="C29" i="24"/>
  <c r="V29" i="23"/>
  <c r="U29" i="23"/>
  <c r="T29" i="23"/>
  <c r="S29" i="23"/>
  <c r="R29" i="23"/>
  <c r="Q29" i="23"/>
  <c r="P29" i="23"/>
  <c r="O29" i="23"/>
  <c r="N29" i="23"/>
  <c r="M29" i="23"/>
  <c r="L29" i="23"/>
  <c r="K29" i="23"/>
  <c r="J29" i="23"/>
  <c r="I29" i="23"/>
  <c r="H29" i="23"/>
  <c r="G29" i="23"/>
  <c r="F29" i="23"/>
  <c r="E29" i="23"/>
  <c r="D29" i="23"/>
  <c r="C29" i="23"/>
  <c r="V29" i="21"/>
  <c r="U29" i="21"/>
  <c r="T29" i="21"/>
  <c r="S29" i="21"/>
  <c r="R29" i="21"/>
  <c r="Q29" i="21"/>
  <c r="P29" i="21"/>
  <c r="O29" i="21"/>
  <c r="N29" i="21"/>
  <c r="M29" i="21"/>
  <c r="L29" i="21"/>
  <c r="K29" i="21"/>
  <c r="J29" i="21"/>
  <c r="I29" i="21"/>
  <c r="H29" i="21"/>
  <c r="G29" i="21"/>
  <c r="F29" i="21"/>
  <c r="E29" i="21"/>
  <c r="D29" i="21"/>
  <c r="C29" i="21"/>
  <c r="V29" i="20"/>
  <c r="U29" i="20"/>
  <c r="T29" i="20"/>
  <c r="S29" i="20"/>
  <c r="R29" i="20"/>
  <c r="Q29" i="20"/>
  <c r="P29" i="20"/>
  <c r="O29" i="20"/>
  <c r="N29" i="20"/>
  <c r="M29" i="20"/>
  <c r="L29" i="20"/>
  <c r="K29" i="20"/>
  <c r="J29" i="20"/>
  <c r="I29" i="20"/>
  <c r="H29" i="20"/>
  <c r="G29" i="20"/>
  <c r="F29" i="20"/>
  <c r="E29" i="20"/>
  <c r="D29" i="20"/>
  <c r="C29" i="20"/>
  <c r="D29" i="17"/>
  <c r="E29" i="17"/>
  <c r="F29" i="17"/>
  <c r="G29" i="17"/>
  <c r="H29" i="17"/>
  <c r="I29" i="17"/>
  <c r="J29" i="17"/>
  <c r="K29" i="17"/>
  <c r="L29" i="17"/>
  <c r="M29" i="17"/>
  <c r="N29" i="17"/>
  <c r="O29" i="17"/>
  <c r="P29" i="17"/>
  <c r="Q29" i="17"/>
  <c r="R29" i="17"/>
  <c r="S29" i="17"/>
  <c r="T29" i="17"/>
  <c r="U29" i="17"/>
  <c r="V29" i="17"/>
  <c r="C29" i="17"/>
  <c r="C28" i="19"/>
  <c r="V28" i="19"/>
  <c r="U28" i="19"/>
  <c r="T28" i="19"/>
  <c r="S28" i="19"/>
  <c r="R28" i="19"/>
  <c r="Q28" i="19"/>
  <c r="P28" i="19"/>
  <c r="O28" i="19"/>
  <c r="N28" i="19"/>
  <c r="M28" i="19"/>
  <c r="L28" i="19"/>
  <c r="K28" i="19"/>
  <c r="J28" i="19"/>
  <c r="I28" i="19"/>
  <c r="H28" i="19"/>
  <c r="G28" i="19"/>
  <c r="F28" i="19"/>
  <c r="E28" i="19"/>
  <c r="D28" i="19"/>
  <c r="V28" i="18"/>
  <c r="U28" i="18"/>
  <c r="T28" i="18"/>
  <c r="S28" i="18"/>
  <c r="R28" i="18"/>
  <c r="Q28" i="18"/>
  <c r="P28" i="18"/>
  <c r="O28" i="18"/>
  <c r="N28" i="18"/>
  <c r="M28" i="18"/>
  <c r="L28" i="18"/>
  <c r="K28" i="18"/>
  <c r="J28" i="18"/>
  <c r="I28" i="18"/>
  <c r="H28" i="18"/>
  <c r="G28" i="18"/>
  <c r="F28" i="18"/>
  <c r="E28" i="18"/>
  <c r="D28" i="18"/>
  <c r="C28" i="18"/>
</calcChain>
</file>

<file path=xl/sharedStrings.xml><?xml version="1.0" encoding="utf-8"?>
<sst xmlns="http://schemas.openxmlformats.org/spreadsheetml/2006/main" count="266" uniqueCount="62">
  <si>
    <t>Table 2: IRRP eDSM (Codes and Standards + Energy Efficiency) Forecast</t>
  </si>
  <si>
    <t>Table 3: Effective DG Contribution to Coincident Peak</t>
  </si>
  <si>
    <t>Table 4: Extreme-weather Net Coincident Demand - Reference Forecast</t>
  </si>
  <si>
    <t>Table 5: Extreme-weather Net Concident Demand - High Growth Scenario</t>
  </si>
  <si>
    <t>Table 6: Extreme-weather Net Coincident Demand - Low Growth Scenario</t>
  </si>
  <si>
    <t>Table 7: Extreme-weather Net Non-coincident Demand - Reference Forecast</t>
  </si>
  <si>
    <t>Table 8: Extreme-weather Net Non-concident Demand - High Growth Scenario</t>
  </si>
  <si>
    <t>Table 9: Extreme-weather Net Non-coincident Demand - Low Growth Scenario</t>
  </si>
  <si>
    <t>Table 10: Historical Weather-Corrected Gross Coincident Demand</t>
  </si>
  <si>
    <t xml:space="preserve">This document and the information contained herein is provided for informational purposes only. The IESO has prepared this document based on information currently available to the IESO and reasonable assumptions associated therewith, including relating to electricity supply and demand. The information, statements and conclusions contained in this document are subject to risks, uncertainties and other factors that could cause actual results or circumstances to differ materially from the information, statements and assumptions contained herein.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 </t>
  </si>
  <si>
    <t>Peak demand savings from codes and standards, as well as the delivery of conservation programs, were estimated for each sector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</si>
  <si>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 xml:space="preserve">Transformer Station </t>
  </si>
  <si>
    <t>Table 2 IRRP eDSM Forecast (MW) - Winter</t>
  </si>
  <si>
    <t>Total Region</t>
  </si>
  <si>
    <t>Peak demand contribution from contracted, existing distributed generation was estimated based on technology type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</si>
  <si>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Table 3 Effective DG Contribution to Coincident Peak (MW) - Winter</t>
  </si>
  <si>
    <t>The IRRP planning forecast accounts for the median weather gross forecasts provided by the local distributors, savings from distributed generation and electrical demand management, as well as extreme weather adjustments. Additional details on the overall IRRP forecast methodology are provided in the methodology document.</t>
  </si>
  <si>
    <t>Table 4 Extreme-weather Net Coincident Demand - Reference Forecast (MW) - Winter</t>
  </si>
  <si>
    <t>Total CTS* Loads</t>
  </si>
  <si>
    <t>*CTS is the abbreviation of: Customer Transformer Station</t>
  </si>
  <si>
    <t>This document and the information contained herein is provided for informational purposes only and is subject to redaction and/or aggregation to protect against identifying specific customer electricity usage. The IESO has prepared this document based on information currently available to the IESO and reasonable assumptions associated therewith, including relating to electricity supply and demand. The information, statements and conclusions contained herein are subject to risks, uncertainties and other factors, and actual results or circumstances may differ materially.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t>
  </si>
  <si>
    <t>Table 5 Extreme-weather Net Concident Demand - High Growth Scenario - Winter</t>
  </si>
  <si>
    <t>Table 6 Extreme-weather Net Coincident Demand - Low Growth Scenario - Winter</t>
  </si>
  <si>
    <t>Table 7 Extreme-weather Net Non-coincident Demand - Reference Forecast - Winter</t>
  </si>
  <si>
    <t>Table 8 Extreme-weather Net Non-concident Demand - High Growth Scenario - Winter</t>
  </si>
  <si>
    <t>Table 9 Extreme-weather Net Non-coincident Demand - Low Growth Scenario - Winter</t>
  </si>
  <si>
    <t>The starting points used to develop the IRRP planning forecast were based off of the historical weather-corrected gross coincident demand (MW).</t>
  </si>
  <si>
    <t>Table 10 Historical Weather-Corrected Gross Coincident Demand (MW) - Winter</t>
  </si>
  <si>
    <t>Hamilton Area Addendum to the Burlington to Nanticoke Integrated Regional Resource Plan - Data Tables July 2026 - Winter</t>
  </si>
  <si>
    <t>Beach TS (T3/T4)</t>
  </si>
  <si>
    <t>Beach TS (T5/T6)</t>
  </si>
  <si>
    <t>Birmingham (T3/T4)</t>
  </si>
  <si>
    <t>Birmingham TS (T1/T2)</t>
  </si>
  <si>
    <t>Dundas TS (New 230 kV)</t>
  </si>
  <si>
    <t>Dundas TS 1 (T1/T2)</t>
  </si>
  <si>
    <t>Dundas TS 2 (T5/T6)</t>
  </si>
  <si>
    <t>Elgin TS (T5/T6)</t>
  </si>
  <si>
    <t>Gage TS (T11/T4)</t>
  </si>
  <si>
    <t>Gage TS (T8/T9)</t>
  </si>
  <si>
    <t>Horning TS (T3/T4)</t>
  </si>
  <si>
    <t>Kenilworth TS (T2/T3)</t>
  </si>
  <si>
    <t>Lake TS (T1/T2)</t>
  </si>
  <si>
    <t>Lake TS (T3/T4)</t>
  </si>
  <si>
    <t>Mohawk TS (T1/T2)</t>
  </si>
  <si>
    <t>Nebo TS (T1/T2)</t>
  </si>
  <si>
    <t>Nebo TS (T3/T4)</t>
  </si>
  <si>
    <t>Newton TS (T1/T2)</t>
  </si>
  <si>
    <t>Steelport TS</t>
  </si>
  <si>
    <t>Stirton TS (T3/T4)</t>
  </si>
  <si>
    <t>Winona TS (T1/T2)</t>
  </si>
  <si>
    <t>Dundas TS (T1/T2)</t>
  </si>
  <si>
    <t>New Middleport TS</t>
  </si>
  <si>
    <t>Gage TS (T11/T12)</t>
  </si>
  <si>
    <t>Dundas TS (T1/T2) - LDC1*</t>
  </si>
  <si>
    <t>Dundas TS (T1/T2) - LDC2</t>
  </si>
  <si>
    <t>Dundas TS 2 (T5/T6) - LDC1</t>
  </si>
  <si>
    <t>Dundas TS 2 (T5/T6) - LDC2</t>
  </si>
  <si>
    <t>Nebo TS (T1/T2) - LDC1</t>
  </si>
  <si>
    <t>Nebo TS (T1/T2) - LDC2</t>
  </si>
  <si>
    <t>Total CTS** Loads</t>
  </si>
  <si>
    <t>*LDC is the abbreviation of: Local Distribution Company</t>
  </si>
  <si>
    <t>**CTS is the abbreviation of: Customer Transformer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</si>
</sst>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1"/>
      <color rgb="FF003366"/>
      <name val="Tahoma"/>
      <family val="2"/>
    </font>
    <font>
      <sz val="11"/>
      <color rgb="FF000000"/>
      <name val="Calibri"/>
      <family val="2"/>
      <scheme val="minor"/>
    </font>
    <font>
      <sz val="10"/>
      <color rgb="FFFF0000"/>
      <name val="Tahoma"/>
      <family val="2"/>
    </font>
    <font>
      <u/>
      <sz val="11"/>
      <color theme="10"/>
      <name val="Calibri"/>
      <family val="2"/>
      <scheme val="minor"/>
    </font>
    <font>
      <u/>
      <sz val="11"/>
      <color theme="10"/>
      <name val="Tahoma"/>
      <family val="2"/>
    </font>
    <font>
      <b/>
      <sz val="18"/>
      <color rgb="FF000000"/>
      <name val="Tahoma"/>
      <family val="2"/>
    </font>
    <font>
      <b/>
      <sz val="18"/>
      <color theme="1"/>
      <name val="Tahoma"/>
      <family val="2"/>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E7F5FC"/>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23">
    <xf numFmtId="0" fontId="0" fillId="0" borderId="0" xfId="0"/>
    <xf numFmtId="0" fontId="0" fillId="2" borderId="0" xfId="0" applyFill="1"/>
    <xf numFmtId="0" fontId="3" fillId="3" borderId="0" xfId="0" applyFont="1" applyFill="1"/>
    <xf numFmtId="0" fontId="4" fillId="3" borderId="0" xfId="0" applyFont="1" applyFill="1" applyAlignment="1">
      <alignment vertical="top"/>
    </xf>
    <xf numFmtId="0" fontId="2" fillId="3" borderId="0" xfId="0" applyFont="1" applyFill="1" applyAlignment="1">
      <alignment horizontal="left" vertical="top" wrapText="1"/>
    </xf>
    <xf numFmtId="0" fontId="6" fillId="2" borderId="0" xfId="1" applyFont="1" applyFill="1"/>
    <xf numFmtId="0" fontId="9" fillId="2" borderId="1" xfId="0" applyFont="1" applyFill="1" applyBorder="1" applyAlignment="1">
      <alignment horizontal="center" vertical="center"/>
    </xf>
    <xf numFmtId="0" fontId="9" fillId="2" borderId="0" xfId="0" applyFont="1" applyFill="1"/>
    <xf numFmtId="0" fontId="9" fillId="0" borderId="1" xfId="0" applyFont="1" applyBorder="1"/>
    <xf numFmtId="164" fontId="0" fillId="5" borderId="1" xfId="0" applyNumberFormat="1" applyFill="1" applyBorder="1"/>
    <xf numFmtId="0" fontId="9" fillId="0" borderId="0" xfId="0" applyFont="1"/>
    <xf numFmtId="0" fontId="10" fillId="0" borderId="2" xfId="0" applyFont="1" applyBorder="1" applyAlignment="1">
      <alignment vertical="center"/>
    </xf>
    <xf numFmtId="164" fontId="0" fillId="5" borderId="2" xfId="0" applyNumberFormat="1" applyFill="1" applyBorder="1"/>
    <xf numFmtId="0" fontId="9" fillId="0" borderId="2" xfId="0" applyFont="1" applyBorder="1"/>
    <xf numFmtId="0" fontId="10" fillId="0" borderId="1" xfId="0" applyFont="1" applyBorder="1" applyAlignment="1">
      <alignment vertical="center"/>
    </xf>
    <xf numFmtId="0" fontId="7" fillId="3" borderId="0" xfId="0" applyFont="1" applyFill="1" applyAlignment="1">
      <alignment horizontal="center" vertical="center" wrapText="1"/>
    </xf>
    <xf numFmtId="0" fontId="8" fillId="2" borderId="0" xfId="0" applyFont="1" applyFill="1" applyAlignment="1">
      <alignment horizontal="center" vertical="center" wrapText="1"/>
    </xf>
    <xf numFmtId="0" fontId="2" fillId="4" borderId="0" xfId="0" applyFont="1" applyFill="1" applyAlignment="1">
      <alignment horizontal="lef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3">
    <cellStyle name="Hyperlink" xfId="1" builtinId="8"/>
    <cellStyle name="Normal" xfId="0" builtinId="0"/>
    <cellStyle name="Normal 6" xfId="2" xr:uid="{00000000-0005-0000-0000-000002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99"/>
      <color rgb="FF70DA7D"/>
      <color rgb="FFEDBA2B"/>
      <color rgb="FFF1E16B"/>
      <color rgb="FFFFFFCC"/>
      <color rgb="FFFFC081"/>
      <color rgb="FFFF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12</xdr:col>
      <xdr:colOff>304800</xdr:colOff>
      <xdr:row>6</xdr:row>
      <xdr:rowOff>121920</xdr:rowOff>
    </xdr:to>
    <xdr:sp macro="" textlink="">
      <xdr:nvSpPr>
        <xdr:cNvPr id="1025" name="AutoShape 1"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315200" y="91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121920</xdr:rowOff>
    </xdr:to>
    <xdr:sp macro="" textlink="">
      <xdr:nvSpPr>
        <xdr:cNvPr id="1026" name="AutoShape 2"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609600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xdr:row>
      <xdr:rowOff>0</xdr:rowOff>
    </xdr:from>
    <xdr:to>
      <xdr:col>9</xdr:col>
      <xdr:colOff>304800</xdr:colOff>
      <xdr:row>3</xdr:row>
      <xdr:rowOff>121920</xdr:rowOff>
    </xdr:to>
    <xdr:sp macro="" textlink="">
      <xdr:nvSpPr>
        <xdr:cNvPr id="1027" name="AutoShape 3"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548640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167210</xdr:colOff>
      <xdr:row>3</xdr:row>
      <xdr:rowOff>5012</xdr:rowOff>
    </xdr:from>
    <xdr:to>
      <xdr:col>6</xdr:col>
      <xdr:colOff>126249</xdr:colOff>
      <xdr:row>10</xdr:row>
      <xdr:rowOff>11061</xdr:rowOff>
    </xdr:to>
    <xdr:pic>
      <xdr:nvPicPr>
        <xdr:cNvPr id="2" name="Picture 1" descr="IESO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897963" y="542894"/>
          <a:ext cx="2397439" cy="12611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Normal="100" workbookViewId="0">
      <selection sqref="A1:I3"/>
    </sheetView>
  </sheetViews>
  <sheetFormatPr defaultColWidth="8.81640625" defaultRowHeight="14.5" x14ac:dyDescent="0.35"/>
  <cols>
    <col min="1" max="1" width="8.81640625" style="1"/>
    <col min="2" max="2" width="147.54296875" style="1" customWidth="1"/>
    <col min="3" max="16384" width="8.81640625" style="1"/>
  </cols>
  <sheetData>
    <row r="1" spans="1:9" ht="15" customHeight="1" x14ac:dyDescent="0.35">
      <c r="A1" s="15" t="s">
        <v>28</v>
      </c>
      <c r="B1" s="16"/>
      <c r="C1" s="16"/>
      <c r="D1" s="16"/>
      <c r="E1" s="16"/>
      <c r="F1" s="16"/>
      <c r="G1" s="16"/>
      <c r="H1" s="16"/>
      <c r="I1" s="16"/>
    </row>
    <row r="2" spans="1:9" ht="15" customHeight="1" x14ac:dyDescent="0.35">
      <c r="A2" s="16"/>
      <c r="B2" s="16"/>
      <c r="C2" s="16"/>
      <c r="D2" s="16"/>
      <c r="E2" s="16"/>
      <c r="F2" s="16"/>
      <c r="G2" s="16"/>
      <c r="H2" s="16"/>
      <c r="I2" s="16"/>
    </row>
    <row r="3" spans="1:9" ht="15" customHeight="1" x14ac:dyDescent="0.35">
      <c r="A3" s="16"/>
      <c r="B3" s="16"/>
      <c r="C3" s="16"/>
      <c r="D3" s="16"/>
      <c r="E3" s="16"/>
      <c r="F3" s="16"/>
      <c r="G3" s="16"/>
      <c r="H3" s="16"/>
      <c r="I3" s="16"/>
    </row>
    <row r="4" spans="1:9" x14ac:dyDescent="0.35">
      <c r="A4" s="2"/>
      <c r="B4" s="3"/>
      <c r="C4" s="2"/>
    </row>
    <row r="5" spans="1:9" x14ac:dyDescent="0.35">
      <c r="A5" s="2"/>
      <c r="B5" s="5" t="s">
        <v>0</v>
      </c>
      <c r="C5" s="2"/>
    </row>
    <row r="6" spans="1:9" x14ac:dyDescent="0.35">
      <c r="A6" s="2"/>
      <c r="B6" s="5" t="s">
        <v>1</v>
      </c>
      <c r="C6" s="2"/>
    </row>
    <row r="7" spans="1:9" x14ac:dyDescent="0.35">
      <c r="A7" s="2"/>
      <c r="B7" s="5" t="s">
        <v>2</v>
      </c>
      <c r="C7" s="2"/>
    </row>
    <row r="8" spans="1:9" x14ac:dyDescent="0.35">
      <c r="A8" s="2"/>
      <c r="B8" s="5" t="s">
        <v>3</v>
      </c>
      <c r="C8" s="2"/>
    </row>
    <row r="9" spans="1:9" x14ac:dyDescent="0.35">
      <c r="A9" s="2"/>
      <c r="B9" s="5" t="s">
        <v>4</v>
      </c>
      <c r="C9" s="2"/>
    </row>
    <row r="10" spans="1:9" x14ac:dyDescent="0.35">
      <c r="A10" s="2"/>
      <c r="B10" s="5" t="s">
        <v>5</v>
      </c>
      <c r="C10" s="2"/>
    </row>
    <row r="11" spans="1:9" x14ac:dyDescent="0.35">
      <c r="A11" s="2"/>
      <c r="B11" s="5" t="s">
        <v>6</v>
      </c>
      <c r="C11" s="2"/>
    </row>
    <row r="12" spans="1:9" x14ac:dyDescent="0.35">
      <c r="A12" s="2"/>
      <c r="B12" s="5" t="s">
        <v>7</v>
      </c>
      <c r="C12" s="2"/>
    </row>
    <row r="13" spans="1:9" x14ac:dyDescent="0.35">
      <c r="A13" s="2"/>
      <c r="B13" s="5" t="s">
        <v>8</v>
      </c>
      <c r="C13" s="2"/>
    </row>
    <row r="15" spans="1:9" ht="140" x14ac:dyDescent="0.35">
      <c r="B15" s="4" t="s">
        <v>9</v>
      </c>
    </row>
  </sheetData>
  <mergeCells count="1">
    <mergeCell ref="A1:I3"/>
  </mergeCells>
  <hyperlinks>
    <hyperlink ref="B5" location="'Table 2'!A1" display="Table 2: IRRP eDSM (Codes and Standards + Energy Efficiency) Forecast" xr:uid="{00000000-0004-0000-0000-000001000000}"/>
    <hyperlink ref="B6" location="'Table 3'!A1" display="Table 3: Effective DG Contribution to Coincident Peak" xr:uid="{00000000-0004-0000-0000-000005000000}"/>
    <hyperlink ref="B7" location="'Table 4'!A1" display="Table 4: Extreme-weather Net Coincident Demand - Reference Forecast" xr:uid="{00000000-0004-0000-0000-000006000000}"/>
    <hyperlink ref="B8" location="'Table 5'!A1" display="Table 5: Extreme-weather Net Concident Demand - High Growth Scenario" xr:uid="{00000000-0004-0000-0000-000007000000}"/>
    <hyperlink ref="B10" location="'Table 7'!A1" display="Table 7: Extreme-weather Net Non-coincident Demand - Reference Forecast" xr:uid="{00000000-0004-0000-0000-000008000000}"/>
    <hyperlink ref="B9" location="'Table 6'!A1" display="Table 6: Extreme-weather Net Coincident Demand - Low Growth Scenario" xr:uid="{00000000-0004-0000-0000-000009000000}"/>
    <hyperlink ref="B11" location="'Table 8'!A1" display="Table 8: Extreme-weather Net Non-concident Demand - High Growth Scenario" xr:uid="{AE5A1DA6-88CA-43A9-A4BE-7F6A3F99F215}"/>
    <hyperlink ref="B12" location="'Table 9'!A1" display="Table 9: Extreme-weather Net Non-coincident Demand - Low Growth Scenario" xr:uid="{2CC4723B-FBEE-4D52-B508-B118BB9D733E}"/>
    <hyperlink ref="B13" location="'Table 10'!A1" display="Table 10: Historical Weather-Corrected Gross Coincident Demand (MW)" xr:uid="{71621E5C-CFD9-4BDF-92F2-F672858EB728}"/>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4F88-B0EE-496B-A436-EEF12757257B}">
  <sheetPr>
    <pageSetUpPr fitToPage="1"/>
  </sheetPr>
  <dimension ref="A1:V32"/>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9.26953125" customWidth="1"/>
  </cols>
  <sheetData>
    <row r="1" spans="1:22" ht="48" customHeight="1" x14ac:dyDescent="0.35">
      <c r="A1" s="1"/>
      <c r="B1" s="17" t="s">
        <v>26</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20" t="s">
        <v>27</v>
      </c>
      <c r="D4" s="21"/>
      <c r="E4" s="21"/>
      <c r="F4" s="21"/>
      <c r="G4" s="22"/>
    </row>
    <row r="5" spans="1:22" x14ac:dyDescent="0.35">
      <c r="A5" s="1"/>
      <c r="B5" s="18"/>
      <c r="C5" s="6">
        <v>2020</v>
      </c>
      <c r="D5" s="6">
        <v>2021</v>
      </c>
      <c r="E5" s="6">
        <v>2022</v>
      </c>
      <c r="F5" s="6">
        <v>2023</v>
      </c>
      <c r="G5" s="6">
        <v>2024</v>
      </c>
    </row>
    <row r="6" spans="1:22" s="10" customFormat="1" x14ac:dyDescent="0.35">
      <c r="A6" s="7"/>
      <c r="B6" s="14" t="s">
        <v>29</v>
      </c>
      <c r="C6" s="9">
        <v>12.099439094329639</v>
      </c>
      <c r="D6" s="9">
        <v>11.77705096428919</v>
      </c>
      <c r="E6" s="9">
        <v>12.24404413867534</v>
      </c>
      <c r="F6" s="9">
        <v>13.401838511735789</v>
      </c>
      <c r="G6" s="9">
        <v>11.893135785702439</v>
      </c>
    </row>
    <row r="7" spans="1:22" s="10" customFormat="1" x14ac:dyDescent="0.35">
      <c r="A7" s="7"/>
      <c r="B7" s="14" t="s">
        <v>30</v>
      </c>
      <c r="C7" s="9">
        <v>47.868570963101789</v>
      </c>
      <c r="D7" s="9">
        <v>46.63319242890784</v>
      </c>
      <c r="E7" s="9">
        <v>48.422691760596521</v>
      </c>
      <c r="F7" s="9">
        <v>52.859313900840895</v>
      </c>
      <c r="G7" s="9">
        <v>47.078024862725044</v>
      </c>
    </row>
    <row r="8" spans="1:22" s="10" customFormat="1" x14ac:dyDescent="0.35">
      <c r="A8" s="7"/>
      <c r="B8" s="14" t="s">
        <v>31</v>
      </c>
      <c r="C8" s="9">
        <v>54.519396528583883</v>
      </c>
      <c r="D8" s="9">
        <v>51.882604733598299</v>
      </c>
      <c r="E8" s="9">
        <v>58.316606226947677</v>
      </c>
      <c r="F8" s="9">
        <v>56.651832847326091</v>
      </c>
      <c r="G8" s="9">
        <v>45.130980076961578</v>
      </c>
    </row>
    <row r="9" spans="1:22" s="10" customFormat="1" x14ac:dyDescent="0.35">
      <c r="A9" s="7"/>
      <c r="B9" s="14" t="s">
        <v>32</v>
      </c>
      <c r="C9" s="9">
        <v>10.04776802393274</v>
      </c>
      <c r="D9" s="9">
        <v>9.5618148775230249</v>
      </c>
      <c r="E9" s="9">
        <v>10.747582853456461</v>
      </c>
      <c r="F9" s="9">
        <v>10.44076990621325</v>
      </c>
      <c r="G9" s="9">
        <v>9.6848544616975705</v>
      </c>
    </row>
    <row r="10" spans="1:22" s="10" customFormat="1" x14ac:dyDescent="0.35">
      <c r="A10" s="7"/>
      <c r="B10" s="8" t="s">
        <v>53</v>
      </c>
      <c r="C10" s="9">
        <v>17.834596200681741</v>
      </c>
      <c r="D10" s="9">
        <v>17.385396429825811</v>
      </c>
      <c r="E10" s="9">
        <v>17.656434309938469</v>
      </c>
      <c r="F10" s="9">
        <v>18.16967878362064</v>
      </c>
      <c r="G10" s="9">
        <v>16.81891709551897</v>
      </c>
    </row>
    <row r="11" spans="1:22" s="10" customFormat="1" x14ac:dyDescent="0.35">
      <c r="A11" s="7"/>
      <c r="B11" s="8" t="s">
        <v>54</v>
      </c>
      <c r="C11" s="9">
        <v>57.827243971231411</v>
      </c>
      <c r="D11" s="9">
        <v>62.764472329875559</v>
      </c>
      <c r="E11" s="9">
        <v>62.527244161886131</v>
      </c>
      <c r="F11" s="9">
        <v>61.511036972555928</v>
      </c>
      <c r="G11" s="9">
        <v>63.64444832607095</v>
      </c>
    </row>
    <row r="12" spans="1:22" s="10" customFormat="1" x14ac:dyDescent="0.35">
      <c r="A12" s="7"/>
      <c r="B12" s="8" t="s">
        <v>55</v>
      </c>
      <c r="C12" s="9">
        <v>34.951359559327493</v>
      </c>
      <c r="D12" s="9">
        <v>35.163301877844908</v>
      </c>
      <c r="E12" s="9">
        <v>36.884316638695623</v>
      </c>
      <c r="F12" s="9">
        <v>35.780327269161468</v>
      </c>
      <c r="G12" s="9">
        <v>29.277732253756579</v>
      </c>
    </row>
    <row r="13" spans="1:22" s="10" customFormat="1" x14ac:dyDescent="0.35">
      <c r="A13" s="7"/>
      <c r="B13" s="8" t="s">
        <v>56</v>
      </c>
      <c r="C13" s="9">
        <v>0</v>
      </c>
      <c r="D13" s="9">
        <v>0</v>
      </c>
      <c r="E13" s="9">
        <v>0</v>
      </c>
      <c r="F13" s="9">
        <v>0</v>
      </c>
      <c r="G13" s="9">
        <v>0</v>
      </c>
    </row>
    <row r="14" spans="1:22" s="10" customFormat="1" x14ac:dyDescent="0.35">
      <c r="A14" s="7"/>
      <c r="B14" s="14" t="s">
        <v>36</v>
      </c>
      <c r="C14" s="9">
        <v>62.665659850600207</v>
      </c>
      <c r="D14" s="9">
        <v>67.02758749329837</v>
      </c>
      <c r="E14" s="9">
        <v>70.188574878212378</v>
      </c>
      <c r="F14" s="9">
        <v>69.708077360176034</v>
      </c>
      <c r="G14" s="9">
        <v>71.227969148014907</v>
      </c>
    </row>
    <row r="15" spans="1:22" s="10" customFormat="1" x14ac:dyDescent="0.35">
      <c r="A15" s="7"/>
      <c r="B15" s="14" t="s">
        <v>52</v>
      </c>
      <c r="C15" s="9">
        <v>9.0790341508917667</v>
      </c>
      <c r="D15" s="9">
        <v>9.0165325682476389</v>
      </c>
      <c r="E15" s="9">
        <v>8.3380228278827992</v>
      </c>
      <c r="F15" s="9">
        <v>8.724737751004799</v>
      </c>
      <c r="G15" s="9">
        <v>9.1202075961392239</v>
      </c>
    </row>
    <row r="16" spans="1:22" s="10" customFormat="1" x14ac:dyDescent="0.35">
      <c r="A16" s="7"/>
      <c r="B16" s="14" t="s">
        <v>38</v>
      </c>
      <c r="C16" s="9">
        <v>30.865153219956451</v>
      </c>
      <c r="D16" s="9">
        <v>30.652672366515521</v>
      </c>
      <c r="E16" s="9">
        <v>28.34600551742821</v>
      </c>
      <c r="F16" s="9">
        <v>29.660684497177598</v>
      </c>
      <c r="G16" s="9">
        <v>23.626294929692879</v>
      </c>
    </row>
    <row r="17" spans="1:22" s="10" customFormat="1" x14ac:dyDescent="0.35">
      <c r="A17" s="7"/>
      <c r="B17" s="8" t="s">
        <v>39</v>
      </c>
      <c r="C17" s="9">
        <v>41.936429717745213</v>
      </c>
      <c r="D17" s="9">
        <v>40.204836867608194</v>
      </c>
      <c r="E17" s="9">
        <v>42.184868110666251</v>
      </c>
      <c r="F17" s="9">
        <v>40.836117395795902</v>
      </c>
      <c r="G17" s="9">
        <v>41.329581157863018</v>
      </c>
    </row>
    <row r="18" spans="1:22" s="10" customFormat="1" x14ac:dyDescent="0.35">
      <c r="A18" s="7"/>
      <c r="B18" s="14" t="s">
        <v>40</v>
      </c>
      <c r="C18" s="9">
        <v>40.852832190624</v>
      </c>
      <c r="D18" s="9">
        <v>39.822767610522433</v>
      </c>
      <c r="E18" s="9">
        <v>34.631026321009827</v>
      </c>
      <c r="F18" s="9">
        <v>27.988456985932491</v>
      </c>
      <c r="G18" s="9">
        <v>19.447246622405299</v>
      </c>
    </row>
    <row r="19" spans="1:22" s="10" customFormat="1" x14ac:dyDescent="0.35">
      <c r="A19" s="7"/>
      <c r="B19" s="8" t="s">
        <v>41</v>
      </c>
      <c r="C19" s="9">
        <v>35.389569323990678</v>
      </c>
      <c r="D19" s="9">
        <v>38.467657298864196</v>
      </c>
      <c r="E19" s="9">
        <v>35.526735597624608</v>
      </c>
      <c r="F19" s="9">
        <v>36.966759635616981</v>
      </c>
      <c r="G19" s="9">
        <v>36.393804230216297</v>
      </c>
    </row>
    <row r="20" spans="1:22" x14ac:dyDescent="0.35">
      <c r="B20" s="13" t="s">
        <v>42</v>
      </c>
      <c r="C20" s="12">
        <v>32.11142016161407</v>
      </c>
      <c r="D20" s="12">
        <v>34.904383685715793</v>
      </c>
      <c r="E20" s="12">
        <v>32.235880671555243</v>
      </c>
      <c r="F20" s="12">
        <v>33.542514739448507</v>
      </c>
      <c r="G20" s="12">
        <v>33.022632409481403</v>
      </c>
    </row>
    <row r="21" spans="1:22" x14ac:dyDescent="0.35">
      <c r="B21" s="13" t="s">
        <v>43</v>
      </c>
      <c r="C21" s="12">
        <v>45.014979181755763</v>
      </c>
      <c r="D21" s="12">
        <v>45.52096467976061</v>
      </c>
      <c r="E21" s="12">
        <v>47.11855276925332</v>
      </c>
      <c r="F21" s="12">
        <v>46.40233984727476</v>
      </c>
      <c r="G21" s="12">
        <v>47.817942653749178</v>
      </c>
    </row>
    <row r="22" spans="1:22" x14ac:dyDescent="0.35">
      <c r="B22" s="13" t="s">
        <v>57</v>
      </c>
      <c r="C22" s="12">
        <v>20.62908375871385</v>
      </c>
      <c r="D22" s="12">
        <v>20.30240934222773</v>
      </c>
      <c r="E22" s="12">
        <v>21.057270129208369</v>
      </c>
      <c r="F22" s="12">
        <v>21.593193859928899</v>
      </c>
      <c r="G22" s="12">
        <v>21.322620660504509</v>
      </c>
    </row>
    <row r="23" spans="1:22" x14ac:dyDescent="0.35">
      <c r="B23" s="13" t="s">
        <v>58</v>
      </c>
      <c r="C23" s="12">
        <v>57.19528371917982</v>
      </c>
      <c r="D23" s="12">
        <v>59.672939667683245</v>
      </c>
      <c r="E23" s="12">
        <v>61.926873237750669</v>
      </c>
      <c r="F23" s="12">
        <v>63.993833784002909</v>
      </c>
      <c r="G23" s="12">
        <v>64.540755353239064</v>
      </c>
    </row>
    <row r="24" spans="1:22" x14ac:dyDescent="0.35">
      <c r="B24" s="13" t="s">
        <v>45</v>
      </c>
      <c r="C24" s="12">
        <v>37.937897297956162</v>
      </c>
      <c r="D24" s="12">
        <v>37.337127016179352</v>
      </c>
      <c r="E24" s="12">
        <v>38.725353044328997</v>
      </c>
      <c r="F24" s="12">
        <v>39.710943082811681</v>
      </c>
      <c r="G24" s="12">
        <v>39.213345692088687</v>
      </c>
    </row>
    <row r="25" spans="1:22" x14ac:dyDescent="0.35">
      <c r="B25" s="13" t="s">
        <v>46</v>
      </c>
      <c r="C25" s="12">
        <v>35.85295297752873</v>
      </c>
      <c r="D25" s="12">
        <v>35.87536621664529</v>
      </c>
      <c r="E25" s="12">
        <v>35.911548241866868</v>
      </c>
      <c r="F25" s="12">
        <v>36.588979487301152</v>
      </c>
      <c r="G25" s="12">
        <v>38.131243211988448</v>
      </c>
    </row>
    <row r="26" spans="1:22" x14ac:dyDescent="0.35">
      <c r="B26" s="13" t="s">
        <v>48</v>
      </c>
      <c r="C26" s="12">
        <v>37.297746234458437</v>
      </c>
      <c r="D26" s="12">
        <v>39.307439160973061</v>
      </c>
      <c r="E26" s="12">
        <v>40.219733791314077</v>
      </c>
      <c r="F26" s="12">
        <v>40.723547091331199</v>
      </c>
      <c r="G26" s="12">
        <v>44.566177853767442</v>
      </c>
    </row>
    <row r="27" spans="1:22" x14ac:dyDescent="0.35">
      <c r="B27" s="13" t="s">
        <v>49</v>
      </c>
      <c r="C27" s="12">
        <v>35.922948673120239</v>
      </c>
      <c r="D27" s="12">
        <v>32.095744501586623</v>
      </c>
      <c r="E27" s="12">
        <v>35.309509492512703</v>
      </c>
      <c r="F27" s="12">
        <v>33.801554104495253</v>
      </c>
      <c r="G27" s="12">
        <v>35.859254642688001</v>
      </c>
    </row>
    <row r="28" spans="1:22" x14ac:dyDescent="0.35">
      <c r="B28" s="13" t="s">
        <v>59</v>
      </c>
      <c r="C28" s="12">
        <v>274.13100000000003</v>
      </c>
      <c r="D28" s="12">
        <v>274.101</v>
      </c>
      <c r="E28" s="12">
        <v>279.46900000000005</v>
      </c>
      <c r="F28" s="12">
        <v>288.15100000000001</v>
      </c>
      <c r="G28" s="12">
        <v>285.29999999999995</v>
      </c>
    </row>
    <row r="29" spans="1:22" x14ac:dyDescent="0.35">
      <c r="B29" s="1"/>
      <c r="C29" s="1"/>
      <c r="D29" s="1"/>
      <c r="E29" s="1"/>
      <c r="F29" s="1"/>
      <c r="G29" s="1"/>
      <c r="H29" s="1"/>
      <c r="I29" s="1"/>
      <c r="J29" s="1"/>
      <c r="K29" s="1"/>
      <c r="L29" s="1"/>
      <c r="M29" s="1"/>
      <c r="N29" s="1"/>
      <c r="O29" s="1"/>
      <c r="P29" s="1"/>
      <c r="Q29" s="1"/>
      <c r="R29" s="1"/>
      <c r="S29" s="1"/>
      <c r="T29" s="1"/>
      <c r="U29" s="1"/>
      <c r="V29" s="1"/>
    </row>
    <row r="30" spans="1:22" x14ac:dyDescent="0.35">
      <c r="B30" s="1" t="s">
        <v>60</v>
      </c>
      <c r="C30" s="1"/>
      <c r="D30" s="1"/>
      <c r="E30" s="1"/>
      <c r="F30" s="1"/>
      <c r="G30" s="1"/>
      <c r="H30" s="1"/>
      <c r="I30" s="1"/>
      <c r="J30" s="1"/>
      <c r="K30" s="1"/>
      <c r="L30" s="1"/>
      <c r="M30" s="1"/>
      <c r="N30" s="1"/>
      <c r="O30" s="1"/>
      <c r="P30" s="1"/>
      <c r="Q30" s="1"/>
      <c r="R30" s="1"/>
      <c r="S30" s="1"/>
      <c r="T30" s="1"/>
      <c r="U30" s="1"/>
      <c r="V30" s="1"/>
    </row>
    <row r="31" spans="1:22" x14ac:dyDescent="0.35">
      <c r="B31" s="1" t="s">
        <v>61</v>
      </c>
      <c r="C31" s="1"/>
      <c r="D31" s="1"/>
      <c r="E31" s="1"/>
      <c r="F31" s="1"/>
      <c r="G31" s="1"/>
      <c r="H31" s="1"/>
      <c r="I31" s="1"/>
      <c r="J31" s="1"/>
      <c r="K31" s="1"/>
      <c r="L31" s="1"/>
      <c r="M31" s="1"/>
      <c r="N31" s="1"/>
      <c r="O31" s="1"/>
      <c r="P31" s="1"/>
      <c r="Q31" s="1"/>
      <c r="R31" s="1"/>
      <c r="S31" s="1"/>
      <c r="T31" s="1"/>
      <c r="U31" s="1"/>
      <c r="V31" s="1"/>
    </row>
    <row r="32" spans="1:22" ht="130" customHeight="1" x14ac:dyDescent="0.35">
      <c r="B32" s="17" t="s">
        <v>20</v>
      </c>
      <c r="C32" s="17"/>
      <c r="D32" s="17"/>
      <c r="E32" s="17"/>
      <c r="F32" s="17"/>
      <c r="G32" s="17"/>
      <c r="H32" s="17"/>
      <c r="I32" s="17"/>
      <c r="J32" s="17"/>
      <c r="K32" s="17"/>
      <c r="L32" s="17"/>
      <c r="M32" s="17"/>
      <c r="N32" s="17"/>
      <c r="O32" s="17"/>
      <c r="P32" s="17"/>
      <c r="Q32" s="17"/>
      <c r="R32" s="17"/>
      <c r="S32" s="17"/>
      <c r="T32" s="17"/>
      <c r="U32" s="17"/>
      <c r="V32" s="17"/>
    </row>
  </sheetData>
  <sortState xmlns:xlrd2="http://schemas.microsoft.com/office/spreadsheetml/2017/richdata2" ref="B7:G27">
    <sortCondition ref="B6:B27"/>
  </sortState>
  <mergeCells count="4">
    <mergeCell ref="B1:V1"/>
    <mergeCell ref="B4:B5"/>
    <mergeCell ref="B32:V32"/>
    <mergeCell ref="C4:G4"/>
  </mergeCells>
  <conditionalFormatting sqref="C6:G19">
    <cfRule type="cellIs" dxfId="0"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05B7-AA32-4A53-B705-8964DDF96E06}">
  <sheetPr>
    <pageSetUpPr fitToPage="1"/>
  </sheetPr>
  <dimension ref="A1:V28"/>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10</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12</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8" t="s">
        <v>29</v>
      </c>
      <c r="C6" s="9">
        <v>0.18254659189201916</v>
      </c>
      <c r="D6" s="9">
        <v>0.39239317595447798</v>
      </c>
      <c r="E6" s="9">
        <v>1.5012402218848995</v>
      </c>
      <c r="F6" s="9">
        <v>3.2377037379625997</v>
      </c>
      <c r="G6" s="9">
        <v>4.1352083241350268</v>
      </c>
      <c r="H6" s="9">
        <v>5.061237257700375</v>
      </c>
      <c r="I6" s="9">
        <v>6.0308204335948652</v>
      </c>
      <c r="J6" s="9">
        <v>7.0176674901673852</v>
      </c>
      <c r="K6" s="9">
        <v>8.0371969127413081</v>
      </c>
      <c r="L6" s="9">
        <v>8.6493859414394887</v>
      </c>
      <c r="M6" s="9">
        <v>9.5229868866206768</v>
      </c>
      <c r="N6" s="9">
        <v>10.314945412453426</v>
      </c>
      <c r="O6" s="9">
        <v>10.779040010264676</v>
      </c>
      <c r="P6" s="9">
        <v>11.364054072504763</v>
      </c>
      <c r="Q6" s="9">
        <v>11.941922464176802</v>
      </c>
      <c r="R6" s="9">
        <v>12.412764156985425</v>
      </c>
      <c r="S6" s="9">
        <v>12.762926290568519</v>
      </c>
      <c r="T6" s="9">
        <v>13.242539979089212</v>
      </c>
      <c r="U6" s="9">
        <v>13.721000635664435</v>
      </c>
      <c r="V6" s="9">
        <v>14.095895651814848</v>
      </c>
    </row>
    <row r="7" spans="1:22" s="10" customFormat="1" x14ac:dyDescent="0.35">
      <c r="A7" s="7"/>
      <c r="B7" s="8" t="s">
        <v>30</v>
      </c>
      <c r="C7" s="9">
        <v>0.61697009650949641</v>
      </c>
      <c r="D7" s="9">
        <v>1.3424144221430396</v>
      </c>
      <c r="E7" s="9">
        <v>2.1633476298725296</v>
      </c>
      <c r="F7" s="9">
        <v>3.1443188926510035</v>
      </c>
      <c r="G7" s="9">
        <v>4.0660915510020939</v>
      </c>
      <c r="H7" s="9">
        <v>5.0134047802595205</v>
      </c>
      <c r="I7" s="9">
        <v>6.074614252654138</v>
      </c>
      <c r="J7" s="9">
        <v>7.039317119907885</v>
      </c>
      <c r="K7" s="9">
        <v>8.0191396881070691</v>
      </c>
      <c r="L7" s="9">
        <v>8.6860332126121023</v>
      </c>
      <c r="M7" s="9">
        <v>9.4924265399096139</v>
      </c>
      <c r="N7" s="9">
        <v>10.214686569261943</v>
      </c>
      <c r="O7" s="9">
        <v>10.872818044919027</v>
      </c>
      <c r="P7" s="9">
        <v>11.43035453290646</v>
      </c>
      <c r="Q7" s="9">
        <v>11.983652551626776</v>
      </c>
      <c r="R7" s="9">
        <v>12.439526024948329</v>
      </c>
      <c r="S7" s="9">
        <v>12.892563223096181</v>
      </c>
      <c r="T7" s="9">
        <v>13.36385011698553</v>
      </c>
      <c r="U7" s="9">
        <v>13.832152681974625</v>
      </c>
      <c r="V7" s="9">
        <v>14.20307775636558</v>
      </c>
    </row>
    <row r="8" spans="1:22" s="10" customFormat="1" x14ac:dyDescent="0.35">
      <c r="A8" s="7"/>
      <c r="B8" s="8" t="s">
        <v>31</v>
      </c>
      <c r="C8" s="9">
        <v>0.64626891542499354</v>
      </c>
      <c r="D8" s="9">
        <v>1.3193870685943134</v>
      </c>
      <c r="E8" s="9">
        <v>1.9177559852035033</v>
      </c>
      <c r="F8" s="9">
        <v>2.5402279139919841</v>
      </c>
      <c r="G8" s="9">
        <v>2.9794617993344139</v>
      </c>
      <c r="H8" s="9">
        <v>3.4450743737053431</v>
      </c>
      <c r="I8" s="9">
        <v>3.9091753668678026</v>
      </c>
      <c r="J8" s="9">
        <v>4.3932524692095321</v>
      </c>
      <c r="K8" s="9">
        <v>4.8807814968245129</v>
      </c>
      <c r="L8" s="9">
        <v>5.081473263033371</v>
      </c>
      <c r="M8" s="9">
        <v>5.4116627816027307</v>
      </c>
      <c r="N8" s="9">
        <v>5.756378706289019</v>
      </c>
      <c r="O8" s="9">
        <v>5.8463221235747849</v>
      </c>
      <c r="P8" s="9">
        <v>5.9362655408605507</v>
      </c>
      <c r="Q8" s="9">
        <v>6.0262089581463165</v>
      </c>
      <c r="R8" s="9">
        <v>6.1161523754320832</v>
      </c>
      <c r="S8" s="9">
        <v>6.2060957927178482</v>
      </c>
      <c r="T8" s="9">
        <v>6.2060957927178482</v>
      </c>
      <c r="U8" s="9">
        <v>6.296039210003614</v>
      </c>
      <c r="V8" s="9">
        <v>6.3859826272893798</v>
      </c>
    </row>
    <row r="9" spans="1:22" s="10" customFormat="1" x14ac:dyDescent="0.35">
      <c r="A9" s="7"/>
      <c r="B9" s="8" t="s">
        <v>32</v>
      </c>
      <c r="C9" s="9">
        <v>0.13509698819221011</v>
      </c>
      <c r="D9" s="9">
        <v>0.29142340153040991</v>
      </c>
      <c r="E9" s="9">
        <v>0.48896513641114825</v>
      </c>
      <c r="F9" s="9">
        <v>0.67749357767263452</v>
      </c>
      <c r="G9" s="9">
        <v>0.85596330751160798</v>
      </c>
      <c r="H9" s="9">
        <v>1.0419215051133668</v>
      </c>
      <c r="I9" s="9">
        <v>1.2387220825632013</v>
      </c>
      <c r="J9" s="9">
        <v>1.4670838629149674</v>
      </c>
      <c r="K9" s="9">
        <v>1.7698660873581615</v>
      </c>
      <c r="L9" s="9">
        <v>1.9281804397472992</v>
      </c>
      <c r="M9" s="9">
        <v>2.107175071495087</v>
      </c>
      <c r="N9" s="9">
        <v>2.3912822356945704</v>
      </c>
      <c r="O9" s="9">
        <v>2.583245421421287</v>
      </c>
      <c r="P9" s="9">
        <v>2.6799899947417272</v>
      </c>
      <c r="Q9" s="9">
        <v>2.8720281357567101</v>
      </c>
      <c r="R9" s="9">
        <v>2.9687656942806422</v>
      </c>
      <c r="S9" s="9">
        <v>3.1608864179302878</v>
      </c>
      <c r="T9" s="9">
        <v>3.2582245605434652</v>
      </c>
      <c r="U9" s="9">
        <v>3.3554684292850032</v>
      </c>
      <c r="V9" s="9">
        <v>3.4533904052814646</v>
      </c>
    </row>
    <row r="10" spans="1:22" s="10" customFormat="1" x14ac:dyDescent="0.35">
      <c r="A10" s="7"/>
      <c r="B10" s="8" t="s">
        <v>33</v>
      </c>
      <c r="C10" s="9">
        <v>0</v>
      </c>
      <c r="D10" s="9">
        <v>0</v>
      </c>
      <c r="E10" s="9">
        <v>0</v>
      </c>
      <c r="F10" s="9">
        <v>0</v>
      </c>
      <c r="G10" s="9">
        <v>0</v>
      </c>
      <c r="H10" s="9">
        <v>0</v>
      </c>
      <c r="I10" s="9">
        <v>0</v>
      </c>
      <c r="J10" s="9">
        <v>14.592211157408716</v>
      </c>
      <c r="K10" s="9">
        <v>16.619008767628074</v>
      </c>
      <c r="L10" s="9">
        <v>17.854524773218657</v>
      </c>
      <c r="M10" s="9">
        <v>19.281375092592</v>
      </c>
      <c r="N10" s="9">
        <v>20.831005103131091</v>
      </c>
      <c r="O10" s="9">
        <v>22.122501018178593</v>
      </c>
      <c r="P10" s="9">
        <v>23.417566287039527</v>
      </c>
      <c r="Q10" s="9">
        <v>24.821378684780239</v>
      </c>
      <c r="R10" s="9">
        <v>25.893344800253995</v>
      </c>
      <c r="S10" s="9">
        <v>26.932938064179449</v>
      </c>
      <c r="T10" s="9">
        <v>28.015331791650638</v>
      </c>
      <c r="U10" s="9">
        <v>29.077320514209056</v>
      </c>
      <c r="V10" s="9">
        <v>30.161239145127169</v>
      </c>
    </row>
    <row r="11" spans="1:22" s="10" customFormat="1" x14ac:dyDescent="0.35">
      <c r="A11" s="7"/>
      <c r="B11" s="8" t="s">
        <v>50</v>
      </c>
      <c r="C11" s="9">
        <v>0.59950966928119198</v>
      </c>
      <c r="D11" s="9">
        <v>1.2771463570189967</v>
      </c>
      <c r="E11" s="9">
        <v>1.9762076970150715</v>
      </c>
      <c r="F11" s="9">
        <v>2.9658489335072176</v>
      </c>
      <c r="G11" s="9">
        <v>3.4246370630187588</v>
      </c>
      <c r="H11" s="9">
        <v>4.2930317109437501</v>
      </c>
      <c r="I11" s="9">
        <v>6.2963954894878862</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35</v>
      </c>
      <c r="C12" s="9">
        <v>0.51760954724106845</v>
      </c>
      <c r="D12" s="9">
        <v>1.1495678130358749</v>
      </c>
      <c r="E12" s="9">
        <v>1.8287260531211578</v>
      </c>
      <c r="F12" s="9">
        <v>2.8831075700701865</v>
      </c>
      <c r="G12" s="9">
        <v>3.9198960653645347</v>
      </c>
      <c r="H12" s="9">
        <v>5.0562755527024095</v>
      </c>
      <c r="I12" s="9">
        <v>6.2194311968190661</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8" t="s">
        <v>36</v>
      </c>
      <c r="C13" s="9">
        <v>0.95899647827994017</v>
      </c>
      <c r="D13" s="9">
        <v>2.1946676865719872</v>
      </c>
      <c r="E13" s="9">
        <v>3.6080515351712026</v>
      </c>
      <c r="F13" s="9">
        <v>5.3245224533820679</v>
      </c>
      <c r="G13" s="9">
        <v>7.125434852494803</v>
      </c>
      <c r="H13" s="9">
        <v>8.9212983921783255</v>
      </c>
      <c r="I13" s="9">
        <v>10.970814375526187</v>
      </c>
      <c r="J13" s="9">
        <v>13.024853796427639</v>
      </c>
      <c r="K13" s="9">
        <v>15.069774021607595</v>
      </c>
      <c r="L13" s="9">
        <v>16.541980786858645</v>
      </c>
      <c r="M13" s="9">
        <v>18.425165389225008</v>
      </c>
      <c r="N13" s="9">
        <v>20.386872239884156</v>
      </c>
      <c r="O13" s="9">
        <v>21.774052121497991</v>
      </c>
      <c r="P13" s="9">
        <v>23.381014325382722</v>
      </c>
      <c r="Q13" s="9">
        <v>24.98786577430316</v>
      </c>
      <c r="R13" s="9">
        <v>26.089373932533515</v>
      </c>
      <c r="S13" s="9">
        <v>26.981994983745107</v>
      </c>
      <c r="T13" s="9">
        <v>28.010586201215702</v>
      </c>
      <c r="U13" s="9">
        <v>29.032388538967286</v>
      </c>
      <c r="V13" s="9">
        <v>30.07280005689481</v>
      </c>
    </row>
    <row r="14" spans="1:22" s="10" customFormat="1" x14ac:dyDescent="0.35">
      <c r="A14" s="7"/>
      <c r="B14" s="8" t="s">
        <v>37</v>
      </c>
      <c r="C14" s="9">
        <v>0.32737645441004226</v>
      </c>
      <c r="D14" s="9">
        <v>0.68744958317127181</v>
      </c>
      <c r="E14" s="9">
        <v>0.98169176504787015</v>
      </c>
      <c r="F14" s="9">
        <v>1.2562536286124861</v>
      </c>
      <c r="G14" s="9">
        <v>1.4734739651152244</v>
      </c>
      <c r="H14" s="9">
        <v>1.6753440533107489</v>
      </c>
      <c r="I14" s="9">
        <v>1.8698724167793703</v>
      </c>
      <c r="J14" s="9">
        <v>2.1014205916028854</v>
      </c>
      <c r="K14" s="9">
        <v>2.2969647627625687</v>
      </c>
      <c r="L14" s="9">
        <v>2.3914131447395639</v>
      </c>
      <c r="M14" s="9">
        <v>2.5063795232600712</v>
      </c>
      <c r="N14" s="9">
        <v>2.6243758991261181</v>
      </c>
      <c r="O14" s="9">
        <v>2.6243758991261181</v>
      </c>
      <c r="P14" s="9">
        <v>2.706387645973809</v>
      </c>
      <c r="Q14" s="9">
        <v>2.706387645973809</v>
      </c>
      <c r="R14" s="9">
        <v>2.706387645973809</v>
      </c>
      <c r="S14" s="9">
        <v>2.706387645973809</v>
      </c>
      <c r="T14" s="9">
        <v>2.706387645973809</v>
      </c>
      <c r="U14" s="9">
        <v>2.706387645973809</v>
      </c>
      <c r="V14" s="9">
        <v>2.706387645973809</v>
      </c>
    </row>
    <row r="15" spans="1:22" s="10" customFormat="1" x14ac:dyDescent="0.35">
      <c r="A15" s="7"/>
      <c r="B15" s="8" t="s">
        <v>38</v>
      </c>
      <c r="C15" s="9">
        <v>9.8212936323012687E-2</v>
      </c>
      <c r="D15" s="9">
        <v>0.2148279947410224</v>
      </c>
      <c r="E15" s="9">
        <v>0.30677867657745944</v>
      </c>
      <c r="F15" s="9">
        <v>0.43183718483554212</v>
      </c>
      <c r="G15" s="9">
        <v>0.55255273691820916</v>
      </c>
      <c r="H15" s="9">
        <v>0.62825401999153085</v>
      </c>
      <c r="I15" s="9">
        <v>0.7596356693166193</v>
      </c>
      <c r="J15" s="9">
        <v>0.91937150882626228</v>
      </c>
      <c r="K15" s="9">
        <v>1.0049220837086239</v>
      </c>
      <c r="L15" s="9">
        <v>1.1209749115966705</v>
      </c>
      <c r="M15" s="9">
        <v>1.2531897616300356</v>
      </c>
      <c r="N15" s="9">
        <v>1.3941996964107501</v>
      </c>
      <c r="O15" s="9">
        <v>1.4762114432584414</v>
      </c>
      <c r="P15" s="9">
        <v>1.5582231901061325</v>
      </c>
      <c r="Q15" s="9">
        <v>1.7222466838015149</v>
      </c>
      <c r="R15" s="9">
        <v>1.7222466838015149</v>
      </c>
      <c r="S15" s="9">
        <v>1.804258430649206</v>
      </c>
      <c r="T15" s="9">
        <v>1.8862701774968973</v>
      </c>
      <c r="U15" s="9">
        <v>1.9682819243445886</v>
      </c>
      <c r="V15" s="9">
        <v>1.9682819243445886</v>
      </c>
    </row>
    <row r="16" spans="1:22" s="10" customFormat="1" x14ac:dyDescent="0.35">
      <c r="A16" s="7"/>
      <c r="B16" s="8" t="s">
        <v>39</v>
      </c>
      <c r="C16" s="9">
        <v>0.47484677507990491</v>
      </c>
      <c r="D16" s="9">
        <v>1.05368229550087</v>
      </c>
      <c r="E16" s="9">
        <v>1.6878587138536616</v>
      </c>
      <c r="F16" s="9">
        <v>2.6016434171889795</v>
      </c>
      <c r="G16" s="9">
        <v>3.495904594638553</v>
      </c>
      <c r="H16" s="9">
        <v>4.5019030236473965</v>
      </c>
      <c r="I16" s="9">
        <v>5.640986231870996</v>
      </c>
      <c r="J16" s="9">
        <v>6.6923839181266729</v>
      </c>
      <c r="K16" s="9">
        <v>7.7675382404690589</v>
      </c>
      <c r="L16" s="9">
        <v>8.5365866120401623</v>
      </c>
      <c r="M16" s="9">
        <v>9.4355310570956501</v>
      </c>
      <c r="N16" s="9">
        <v>10.46071172639669</v>
      </c>
      <c r="O16" s="9">
        <v>11.27263089716832</v>
      </c>
      <c r="P16" s="9">
        <v>12.088633651340238</v>
      </c>
      <c r="Q16" s="9">
        <v>13.010139469576631</v>
      </c>
      <c r="R16" s="9">
        <v>13.65048318924392</v>
      </c>
      <c r="S16" s="9">
        <v>14.199291141660186</v>
      </c>
      <c r="T16" s="9">
        <v>14.769185113352982</v>
      </c>
      <c r="U16" s="9">
        <v>15.433902646011715</v>
      </c>
      <c r="V16" s="9">
        <v>16.009172245244887</v>
      </c>
    </row>
    <row r="17" spans="1:22" s="10" customFormat="1" x14ac:dyDescent="0.35">
      <c r="A17" s="7"/>
      <c r="B17" s="8" t="s">
        <v>40</v>
      </c>
      <c r="C17" s="9">
        <v>0.42535449249617852</v>
      </c>
      <c r="D17" s="9">
        <v>0.90914104410165086</v>
      </c>
      <c r="E17" s="9">
        <v>1.4349317780653026</v>
      </c>
      <c r="F17" s="9">
        <v>2.0111384824841014</v>
      </c>
      <c r="G17" s="9">
        <v>2.5640074710753207</v>
      </c>
      <c r="H17" s="9">
        <v>3.1485064227058914</v>
      </c>
      <c r="I17" s="9">
        <v>3.7743900969420014</v>
      </c>
      <c r="J17" s="9">
        <v>4.5343129218009439</v>
      </c>
      <c r="K17" s="9">
        <v>5.2760036054783273</v>
      </c>
      <c r="L17" s="9">
        <v>5.9090787261150464</v>
      </c>
      <c r="M17" s="9">
        <v>6.6292934128493126</v>
      </c>
      <c r="N17" s="9">
        <v>7.489394517573861</v>
      </c>
      <c r="O17" s="9">
        <v>7.946064914986902</v>
      </c>
      <c r="P17" s="9">
        <v>8.5854034713651597</v>
      </c>
      <c r="Q17" s="9">
        <v>9.1334079482608068</v>
      </c>
      <c r="R17" s="9">
        <v>9.590078345673847</v>
      </c>
      <c r="S17" s="9">
        <v>9.9554146636042802</v>
      </c>
      <c r="T17" s="9">
        <v>10.320750981534712</v>
      </c>
      <c r="U17" s="9">
        <v>10.777421378947752</v>
      </c>
      <c r="V17" s="9">
        <v>11.142757696878185</v>
      </c>
    </row>
    <row r="18" spans="1:22" x14ac:dyDescent="0.35">
      <c r="B18" s="8" t="s">
        <v>41</v>
      </c>
      <c r="C18" s="9">
        <v>0.51101999700499678</v>
      </c>
      <c r="D18" s="9">
        <v>1.0626697002019299</v>
      </c>
      <c r="E18" s="9">
        <v>1.6182758837335192</v>
      </c>
      <c r="F18" s="9">
        <v>2.3331798351547848</v>
      </c>
      <c r="G18" s="9">
        <v>3.0365404307640351</v>
      </c>
      <c r="H18" s="9">
        <v>3.6797589217690163</v>
      </c>
      <c r="I18" s="9">
        <v>4.5126371057251715</v>
      </c>
      <c r="J18" s="9">
        <v>5.1290057170025731</v>
      </c>
      <c r="K18" s="9">
        <v>5.8934177727826187</v>
      </c>
      <c r="L18" s="9">
        <v>6.3157506945662352</v>
      </c>
      <c r="M18" s="9">
        <v>6.8758911627602668</v>
      </c>
      <c r="N18" s="9">
        <v>7.4497178143744129</v>
      </c>
      <c r="O18" s="9">
        <v>7.8323881430504372</v>
      </c>
      <c r="P18" s="9">
        <v>8.2203887165142735</v>
      </c>
      <c r="Q18" s="9">
        <v>8.6051409708203881</v>
      </c>
      <c r="R18" s="9">
        <v>8.8733271608120976</v>
      </c>
      <c r="S18" s="9">
        <v>9.1392173841209736</v>
      </c>
      <c r="T18" s="9">
        <v>9.4188849194591988</v>
      </c>
      <c r="U18" s="9">
        <v>9.6959110774625419</v>
      </c>
      <c r="V18" s="9">
        <v>10.107977835109454</v>
      </c>
    </row>
    <row r="19" spans="1:22" x14ac:dyDescent="0.35">
      <c r="B19" s="8" t="s">
        <v>42</v>
      </c>
      <c r="C19" s="9">
        <v>0.46668039379724924</v>
      </c>
      <c r="D19" s="9">
        <v>1.0231957829844314</v>
      </c>
      <c r="E19" s="9">
        <v>1.59183514544319</v>
      </c>
      <c r="F19" s="9">
        <v>2.3867997303484181</v>
      </c>
      <c r="G19" s="9">
        <v>3.1490108030486463</v>
      </c>
      <c r="H19" s="9">
        <v>4.0325524060824627</v>
      </c>
      <c r="I19" s="9">
        <v>4.9854742068607028</v>
      </c>
      <c r="J19" s="9">
        <v>5.959491372766438</v>
      </c>
      <c r="K19" s="9">
        <v>7.0052236479404053</v>
      </c>
      <c r="L19" s="9">
        <v>7.6866945178682187</v>
      </c>
      <c r="M19" s="9">
        <v>8.6402290220014173</v>
      </c>
      <c r="N19" s="9">
        <v>9.509549114776231</v>
      </c>
      <c r="O19" s="9">
        <v>10.243769825587016</v>
      </c>
      <c r="P19" s="9">
        <v>10.984837724544153</v>
      </c>
      <c r="Q19" s="9">
        <v>11.843661031261785</v>
      </c>
      <c r="R19" s="9">
        <v>12.350761147161766</v>
      </c>
      <c r="S19" s="9">
        <v>12.976955254097229</v>
      </c>
      <c r="T19" s="9">
        <v>13.500210590347105</v>
      </c>
      <c r="U19" s="9">
        <v>14.020659199727984</v>
      </c>
      <c r="V19" s="9">
        <v>14.553042554705101</v>
      </c>
    </row>
    <row r="20" spans="1:22" x14ac:dyDescent="0.35">
      <c r="B20" s="8" t="s">
        <v>51</v>
      </c>
      <c r="C20" s="9">
        <v>0</v>
      </c>
      <c r="D20" s="9">
        <v>0</v>
      </c>
      <c r="E20" s="9">
        <v>0</v>
      </c>
      <c r="F20" s="9">
        <v>0</v>
      </c>
      <c r="G20" s="9">
        <v>6.8627904450254853</v>
      </c>
      <c r="H20" s="9">
        <v>10.978975020402586</v>
      </c>
      <c r="I20" s="9">
        <v>13.03870071370859</v>
      </c>
      <c r="J20" s="9">
        <v>15.366276501930241</v>
      </c>
      <c r="K20" s="9">
        <v>17.560661472864176</v>
      </c>
      <c r="L20" s="9">
        <v>19.064739794457871</v>
      </c>
      <c r="M20" s="9">
        <v>20.76066417548973</v>
      </c>
      <c r="N20" s="9">
        <v>22.546178133176976</v>
      </c>
      <c r="O20" s="9">
        <v>23.468788332217088</v>
      </c>
      <c r="P20" s="9">
        <v>24.391174511954198</v>
      </c>
      <c r="Q20" s="9">
        <v>25.320056911661595</v>
      </c>
      <c r="R20" s="9">
        <v>26.259849724377474</v>
      </c>
      <c r="S20" s="9">
        <v>27.209810872185894</v>
      </c>
      <c r="T20" s="9">
        <v>28.171531293913752</v>
      </c>
      <c r="U20" s="9">
        <v>29.130327853812545</v>
      </c>
      <c r="V20" s="9">
        <v>30.095422992974811</v>
      </c>
    </row>
    <row r="21" spans="1:22" x14ac:dyDescent="0.35">
      <c r="B21" s="8" t="s">
        <v>43</v>
      </c>
      <c r="C21" s="9">
        <v>0.56526369832285961</v>
      </c>
      <c r="D21" s="9">
        <v>1.2174497038956462</v>
      </c>
      <c r="E21" s="9">
        <v>1.9087839537532156</v>
      </c>
      <c r="F21" s="9">
        <v>2.8884912513186496</v>
      </c>
      <c r="G21" s="9">
        <v>3.8455151802458021</v>
      </c>
      <c r="H21" s="9">
        <v>4.8508980038335485</v>
      </c>
      <c r="I21" s="9">
        <v>5.983678952166108</v>
      </c>
      <c r="J21" s="9">
        <v>6.9233962583810928</v>
      </c>
      <c r="K21" s="9">
        <v>7.9663774815072017</v>
      </c>
      <c r="L21" s="9">
        <v>8.6988693896978315</v>
      </c>
      <c r="M21" s="9">
        <v>9.5657453041486242</v>
      </c>
      <c r="N21" s="9">
        <v>10.456966734393118</v>
      </c>
      <c r="O21" s="9">
        <v>11.105418771328047</v>
      </c>
      <c r="P21" s="9">
        <v>11.865951635075586</v>
      </c>
      <c r="Q21" s="9">
        <v>12.626337783831469</v>
      </c>
      <c r="R21" s="9">
        <v>13.08321513031682</v>
      </c>
      <c r="S21" s="9">
        <v>13.648230271017065</v>
      </c>
      <c r="T21" s="9">
        <v>14.127487591925465</v>
      </c>
      <c r="U21" s="9">
        <v>14.709028781305353</v>
      </c>
      <c r="V21" s="9">
        <v>15.195975268893825</v>
      </c>
    </row>
    <row r="22" spans="1:22" x14ac:dyDescent="0.35">
      <c r="B22" s="8" t="s">
        <v>44</v>
      </c>
      <c r="C22" s="9">
        <v>1.4372989844717545</v>
      </c>
      <c r="D22" s="9">
        <v>3.2573494288512537</v>
      </c>
      <c r="E22" s="9">
        <v>5.3331599347614205</v>
      </c>
      <c r="F22" s="9">
        <v>7.6275493051131615</v>
      </c>
      <c r="G22" s="9">
        <v>7.0561832878120594</v>
      </c>
      <c r="H22" s="9">
        <v>6.4251910863277892</v>
      </c>
      <c r="I22" s="9">
        <v>8.2611538380255496</v>
      </c>
      <c r="J22" s="9">
        <v>10.133071688190018</v>
      </c>
      <c r="K22" s="9">
        <v>12.013056354305341</v>
      </c>
      <c r="L22" s="9">
        <v>13.617364092252505</v>
      </c>
      <c r="M22" s="9">
        <v>15.314736051788827</v>
      </c>
      <c r="N22" s="9">
        <v>17.01918312764662</v>
      </c>
      <c r="O22" s="9">
        <v>18.145871256410317</v>
      </c>
      <c r="P22" s="9">
        <v>19.36705422846871</v>
      </c>
      <c r="Q22" s="9">
        <v>20.505191128035825</v>
      </c>
      <c r="R22" s="9">
        <v>21.556347279733128</v>
      </c>
      <c r="S22" s="9">
        <v>22.526359096117964</v>
      </c>
      <c r="T22" s="9">
        <v>23.599058809404106</v>
      </c>
      <c r="U22" s="9">
        <v>24.572952404797256</v>
      </c>
      <c r="V22" s="9">
        <v>25.560052327271269</v>
      </c>
    </row>
    <row r="23" spans="1:22" x14ac:dyDescent="0.35">
      <c r="B23" s="8" t="s">
        <v>45</v>
      </c>
      <c r="C23" s="9">
        <v>0.46263010386225456</v>
      </c>
      <c r="D23" s="9">
        <v>0.98762268892604066</v>
      </c>
      <c r="E23" s="9">
        <v>1.6048463906499761</v>
      </c>
      <c r="F23" s="9">
        <v>2.3810962289915101</v>
      </c>
      <c r="G23" s="9">
        <v>3.1002590964155798</v>
      </c>
      <c r="H23" s="9">
        <v>3.8309895925373452</v>
      </c>
      <c r="I23" s="9">
        <v>4.6561443677467569</v>
      </c>
      <c r="J23" s="9">
        <v>5.3608803646627381</v>
      </c>
      <c r="K23" s="9">
        <v>6.0891479937640689</v>
      </c>
      <c r="L23" s="9">
        <v>6.4685241326236138</v>
      </c>
      <c r="M23" s="9">
        <v>7.0726352420938774</v>
      </c>
      <c r="N23" s="9">
        <v>7.5843259352086729</v>
      </c>
      <c r="O23" s="9">
        <v>8.0283816395094778</v>
      </c>
      <c r="P23" s="9">
        <v>8.3678424328224885</v>
      </c>
      <c r="Q23" s="9">
        <v>8.8160224240132443</v>
      </c>
      <c r="R23" s="9">
        <v>9.1660327863290743</v>
      </c>
      <c r="S23" s="9">
        <v>9.517981307453697</v>
      </c>
      <c r="T23" s="9">
        <v>9.7746401762303474</v>
      </c>
      <c r="U23" s="9">
        <v>10.137205658576519</v>
      </c>
      <c r="V23" s="9">
        <v>10.397811906314192</v>
      </c>
    </row>
    <row r="24" spans="1:22" x14ac:dyDescent="0.35">
      <c r="B24" s="8" t="s">
        <v>46</v>
      </c>
      <c r="C24" s="9">
        <v>0.51225195588414407</v>
      </c>
      <c r="D24" s="9">
        <v>1.2478844983449371</v>
      </c>
      <c r="E24" s="9">
        <v>2.1679093937289915</v>
      </c>
      <c r="F24" s="9">
        <v>3.4310628994985493</v>
      </c>
      <c r="G24" s="9">
        <v>4.8776167212017256</v>
      </c>
      <c r="H24" s="9">
        <v>6.1354050380913723</v>
      </c>
      <c r="I24" s="9">
        <v>7.5772379862959918</v>
      </c>
      <c r="J24" s="9">
        <v>8.9414759767269665</v>
      </c>
      <c r="K24" s="9">
        <v>10.34215688994029</v>
      </c>
      <c r="L24" s="9">
        <v>11.332710705846504</v>
      </c>
      <c r="M24" s="9">
        <v>12.551027506383004</v>
      </c>
      <c r="N24" s="9">
        <v>13.838493948106198</v>
      </c>
      <c r="O24" s="9">
        <v>14.812445891334614</v>
      </c>
      <c r="P24" s="9">
        <v>15.866108281581832</v>
      </c>
      <c r="Q24" s="9">
        <v>16.989991771195871</v>
      </c>
      <c r="R24" s="9">
        <v>17.678810677208329</v>
      </c>
      <c r="S24" s="9">
        <v>18.34779498416734</v>
      </c>
      <c r="T24" s="9">
        <v>19.042724200424303</v>
      </c>
      <c r="U24" s="9">
        <v>19.735667682155697</v>
      </c>
      <c r="V24" s="9">
        <v>20.445764654917053</v>
      </c>
    </row>
    <row r="25" spans="1:22" x14ac:dyDescent="0.35">
      <c r="B25" s="8" t="s">
        <v>47</v>
      </c>
      <c r="C25" s="9">
        <v>0</v>
      </c>
      <c r="D25" s="9">
        <v>0</v>
      </c>
      <c r="E25" s="9">
        <v>0</v>
      </c>
      <c r="F25" s="9">
        <v>0</v>
      </c>
      <c r="G25" s="9">
        <v>0</v>
      </c>
      <c r="H25" s="9">
        <v>0</v>
      </c>
      <c r="I25" s="9">
        <v>19.867394428280811</v>
      </c>
      <c r="J25" s="9">
        <v>22.327593785780657</v>
      </c>
      <c r="K25" s="9">
        <v>24.405250604352293</v>
      </c>
      <c r="L25" s="9">
        <v>25.408764662857866</v>
      </c>
      <c r="M25" s="9">
        <v>26.630282434638254</v>
      </c>
      <c r="N25" s="9">
        <v>27.883993928215002</v>
      </c>
      <c r="O25" s="9">
        <v>27.883993928215002</v>
      </c>
      <c r="P25" s="9">
        <v>27.883993928215002</v>
      </c>
      <c r="Q25" s="9">
        <v>27.883993928215002</v>
      </c>
      <c r="R25" s="9">
        <v>27.883993928215002</v>
      </c>
      <c r="S25" s="9">
        <v>27.883993928215002</v>
      </c>
      <c r="T25" s="9">
        <v>27.883993928215002</v>
      </c>
      <c r="U25" s="9">
        <v>27.883993928215002</v>
      </c>
      <c r="V25" s="9">
        <v>27.883993928215002</v>
      </c>
    </row>
    <row r="26" spans="1:22" x14ac:dyDescent="0.35">
      <c r="B26" s="8" t="s">
        <v>48</v>
      </c>
      <c r="C26" s="9">
        <v>0.53782032704379978</v>
      </c>
      <c r="D26" s="9">
        <v>1.2027430262343823</v>
      </c>
      <c r="E26" s="9">
        <v>2.0086509552161944</v>
      </c>
      <c r="F26" s="9">
        <v>3.0949918552747842</v>
      </c>
      <c r="G26" s="9">
        <v>4.2114525425676854</v>
      </c>
      <c r="H26" s="9">
        <v>5.4011678679961772</v>
      </c>
      <c r="I26" s="9">
        <v>6.7572928992280579</v>
      </c>
      <c r="J26" s="9">
        <v>8.0682887403134256</v>
      </c>
      <c r="K26" s="9">
        <v>9.4301430223463605</v>
      </c>
      <c r="L26" s="9">
        <v>10.436597748543466</v>
      </c>
      <c r="M26" s="9">
        <v>11.669343118561477</v>
      </c>
      <c r="N26" s="9">
        <v>12.967164847351661</v>
      </c>
      <c r="O26" s="9">
        <v>13.994373309874826</v>
      </c>
      <c r="P26" s="9">
        <v>15.106027541317959</v>
      </c>
      <c r="Q26" s="9">
        <v>16.291041611600171</v>
      </c>
      <c r="R26" s="9">
        <v>17.022839676778929</v>
      </c>
      <c r="S26" s="9">
        <v>17.728256408159709</v>
      </c>
      <c r="T26" s="9">
        <v>18.461311707041638</v>
      </c>
      <c r="U26" s="9">
        <v>19.193828203151416</v>
      </c>
      <c r="V26" s="9">
        <v>19.945836081161392</v>
      </c>
    </row>
    <row r="27" spans="1:22" x14ac:dyDescent="0.35">
      <c r="B27" s="8" t="s">
        <v>49</v>
      </c>
      <c r="C27" s="9">
        <v>0.34210064087985165</v>
      </c>
      <c r="D27" s="9">
        <v>0.74036736314906593</v>
      </c>
      <c r="E27" s="9">
        <v>1.1754254020346404</v>
      </c>
      <c r="F27" s="9">
        <v>1.7799282399352399</v>
      </c>
      <c r="G27" s="9">
        <v>2.4305131130308073</v>
      </c>
      <c r="H27" s="9">
        <v>3.1220897382392745</v>
      </c>
      <c r="I27" s="9">
        <v>3.9027076510338072</v>
      </c>
      <c r="J27" s="9">
        <v>4.6337751079508722</v>
      </c>
      <c r="K27" s="9">
        <v>5.3934464879618895</v>
      </c>
      <c r="L27" s="9">
        <v>5.9816871579789685</v>
      </c>
      <c r="M27" s="9">
        <v>6.687638559133303</v>
      </c>
      <c r="N27" s="9">
        <v>7.4031579388085653</v>
      </c>
      <c r="O27" s="9">
        <v>8.0164169067169535</v>
      </c>
      <c r="P27" s="9">
        <v>8.6584445674498056</v>
      </c>
      <c r="Q27" s="9">
        <v>9.2816861590503361</v>
      </c>
      <c r="R27" s="9">
        <v>9.6870662002628674</v>
      </c>
      <c r="S27" s="9">
        <v>10.068558168731474</v>
      </c>
      <c r="T27" s="9">
        <v>10.457057416840284</v>
      </c>
      <c r="U27" s="9">
        <v>10.851764907066624</v>
      </c>
      <c r="V27" s="9">
        <v>11.256654661958763</v>
      </c>
    </row>
    <row r="28" spans="1:22" x14ac:dyDescent="0.35">
      <c r="B28" s="11" t="s">
        <v>13</v>
      </c>
      <c r="C28" s="12">
        <f>SUM(C6:C27)</f>
        <v>9.8178550463969678</v>
      </c>
      <c r="D28" s="12">
        <f t="shared" ref="D28:V28" si="0">SUM(D6:D27)</f>
        <v>21.571383034951602</v>
      </c>
      <c r="E28" s="12">
        <f t="shared" si="0"/>
        <v>35.304442251544955</v>
      </c>
      <c r="F28" s="12">
        <f t="shared" si="0"/>
        <v>52.997195137993899</v>
      </c>
      <c r="G28" s="12">
        <f t="shared" si="0"/>
        <v>73.162513350720374</v>
      </c>
      <c r="H28" s="12">
        <f t="shared" si="0"/>
        <v>91.243278767538229</v>
      </c>
      <c r="I28" s="12">
        <f t="shared" si="0"/>
        <v>132.32727976149366</v>
      </c>
      <c r="J28" s="12">
        <f t="shared" si="0"/>
        <v>154.62513035009789</v>
      </c>
      <c r="K28" s="12">
        <f t="shared" si="0"/>
        <v>176.84007739444993</v>
      </c>
      <c r="L28" s="12">
        <f t="shared" si="0"/>
        <v>191.71133470809411</v>
      </c>
      <c r="M28" s="12">
        <f t="shared" si="0"/>
        <v>209.83337809327892</v>
      </c>
      <c r="N28" s="12">
        <f t="shared" si="0"/>
        <v>228.52258362827908</v>
      </c>
      <c r="O28" s="12">
        <f t="shared" si="0"/>
        <v>240.8291098986399</v>
      </c>
      <c r="P28" s="12">
        <f t="shared" si="0"/>
        <v>253.85971628016509</v>
      </c>
      <c r="Q28" s="12">
        <f t="shared" si="0"/>
        <v>267.3683620360884</v>
      </c>
      <c r="R28" s="12">
        <f t="shared" si="0"/>
        <v>277.15136656032257</v>
      </c>
      <c r="S28" s="12">
        <f t="shared" si="0"/>
        <v>286.64991432839122</v>
      </c>
      <c r="T28" s="12">
        <f t="shared" si="0"/>
        <v>296.21612299436197</v>
      </c>
      <c r="U28" s="12">
        <f t="shared" si="0"/>
        <v>306.13170330165286</v>
      </c>
      <c r="V28" s="12">
        <f t="shared" si="0"/>
        <v>315.64151736673563</v>
      </c>
    </row>
  </sheetData>
  <sortState xmlns:xlrd2="http://schemas.microsoft.com/office/spreadsheetml/2017/richdata2" ref="B7:V27">
    <sortCondition ref="B6:B27"/>
  </sortState>
  <mergeCells count="3">
    <mergeCell ref="B1:V1"/>
    <mergeCell ref="B4:B5"/>
    <mergeCell ref="C4:V4"/>
  </mergeCells>
  <conditionalFormatting sqref="C6:V27">
    <cfRule type="cellIs" dxfId="14"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C87A-F6E8-4E51-9C0D-7F6B3CEA245C}">
  <sheetPr>
    <pageSetUpPr fitToPage="1"/>
  </sheetPr>
  <dimension ref="A1:V28"/>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14</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15</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8" t="s">
        <v>29</v>
      </c>
      <c r="C6" s="9">
        <v>0</v>
      </c>
      <c r="D6" s="9">
        <v>0</v>
      </c>
      <c r="E6" s="9">
        <v>0</v>
      </c>
      <c r="F6" s="9">
        <v>0</v>
      </c>
      <c r="G6" s="9">
        <v>0</v>
      </c>
      <c r="H6" s="9">
        <v>0</v>
      </c>
      <c r="I6" s="9">
        <v>0</v>
      </c>
      <c r="J6" s="9">
        <v>0</v>
      </c>
      <c r="K6" s="9">
        <v>0</v>
      </c>
      <c r="L6" s="9">
        <v>0</v>
      </c>
      <c r="M6" s="9">
        <v>0</v>
      </c>
      <c r="N6" s="9">
        <v>0</v>
      </c>
      <c r="O6" s="9">
        <v>0</v>
      </c>
      <c r="P6" s="9">
        <v>0</v>
      </c>
      <c r="Q6" s="9">
        <v>0</v>
      </c>
      <c r="R6" s="9">
        <v>0</v>
      </c>
      <c r="S6" s="9">
        <v>0</v>
      </c>
      <c r="T6" s="9">
        <v>0</v>
      </c>
      <c r="U6" s="9">
        <v>0</v>
      </c>
      <c r="V6" s="9">
        <v>0</v>
      </c>
    </row>
    <row r="7" spans="1:22" s="10" customFormat="1" x14ac:dyDescent="0.35">
      <c r="A7" s="7"/>
      <c r="B7" s="8" t="s">
        <v>30</v>
      </c>
      <c r="C7" s="9">
        <v>1.504</v>
      </c>
      <c r="D7" s="9">
        <v>1.504</v>
      </c>
      <c r="E7" s="9">
        <v>0</v>
      </c>
      <c r="F7" s="9">
        <v>0</v>
      </c>
      <c r="G7" s="9">
        <v>0</v>
      </c>
      <c r="H7" s="9">
        <v>0</v>
      </c>
      <c r="I7" s="9">
        <v>0</v>
      </c>
      <c r="J7" s="9">
        <v>0</v>
      </c>
      <c r="K7" s="9">
        <v>0</v>
      </c>
      <c r="L7" s="9">
        <v>0</v>
      </c>
      <c r="M7" s="9">
        <v>0</v>
      </c>
      <c r="N7" s="9">
        <v>0</v>
      </c>
      <c r="O7" s="9">
        <v>0</v>
      </c>
      <c r="P7" s="9">
        <v>0</v>
      </c>
      <c r="Q7" s="9">
        <v>0</v>
      </c>
      <c r="R7" s="9">
        <v>0</v>
      </c>
      <c r="S7" s="9">
        <v>0</v>
      </c>
      <c r="T7" s="9">
        <v>0</v>
      </c>
      <c r="U7" s="9">
        <v>0</v>
      </c>
      <c r="V7" s="9">
        <v>0</v>
      </c>
    </row>
    <row r="8" spans="1:22" s="10" customFormat="1" x14ac:dyDescent="0.35">
      <c r="A8" s="7"/>
      <c r="B8" s="8" t="s">
        <v>31</v>
      </c>
      <c r="C8" s="9">
        <v>0</v>
      </c>
      <c r="D8" s="9">
        <v>0</v>
      </c>
      <c r="E8" s="9">
        <v>0</v>
      </c>
      <c r="F8" s="9">
        <v>0</v>
      </c>
      <c r="G8" s="9">
        <v>0</v>
      </c>
      <c r="H8" s="9">
        <v>0</v>
      </c>
      <c r="I8" s="9">
        <v>0</v>
      </c>
      <c r="J8" s="9">
        <v>0</v>
      </c>
      <c r="K8" s="9">
        <v>0</v>
      </c>
      <c r="L8" s="9">
        <v>0</v>
      </c>
      <c r="M8" s="9">
        <v>0</v>
      </c>
      <c r="N8" s="9">
        <v>0</v>
      </c>
      <c r="O8" s="9">
        <v>0</v>
      </c>
      <c r="P8" s="9">
        <v>0</v>
      </c>
      <c r="Q8" s="9">
        <v>0</v>
      </c>
      <c r="R8" s="9">
        <v>0</v>
      </c>
      <c r="S8" s="9">
        <v>0</v>
      </c>
      <c r="T8" s="9">
        <v>0</v>
      </c>
      <c r="U8" s="9">
        <v>0</v>
      </c>
      <c r="V8" s="9">
        <v>0</v>
      </c>
    </row>
    <row r="9" spans="1:22" s="10" customFormat="1" x14ac:dyDescent="0.35">
      <c r="A9" s="7"/>
      <c r="B9" s="8" t="s">
        <v>32</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row>
    <row r="10" spans="1:22" s="10" customFormat="1" x14ac:dyDescent="0.35">
      <c r="A10" s="7"/>
      <c r="B10" s="8" t="s">
        <v>33</v>
      </c>
      <c r="C10" s="9">
        <v>0</v>
      </c>
      <c r="D10" s="9">
        <v>0</v>
      </c>
      <c r="E10" s="9">
        <v>0</v>
      </c>
      <c r="F10" s="9">
        <v>0</v>
      </c>
      <c r="G10" s="9">
        <v>0</v>
      </c>
      <c r="H10" s="9">
        <v>0</v>
      </c>
      <c r="I10" s="9">
        <v>0</v>
      </c>
      <c r="J10" s="9">
        <v>0</v>
      </c>
      <c r="K10" s="9">
        <v>0</v>
      </c>
      <c r="L10" s="9">
        <v>0</v>
      </c>
      <c r="M10" s="9">
        <v>0</v>
      </c>
      <c r="N10" s="9">
        <v>0</v>
      </c>
      <c r="O10" s="9">
        <v>0</v>
      </c>
      <c r="P10" s="9">
        <v>0</v>
      </c>
      <c r="Q10" s="9">
        <v>0</v>
      </c>
      <c r="R10" s="9">
        <v>0</v>
      </c>
      <c r="S10" s="9">
        <v>0</v>
      </c>
      <c r="T10" s="9">
        <v>0</v>
      </c>
      <c r="U10" s="9">
        <v>0</v>
      </c>
      <c r="V10" s="9">
        <v>0</v>
      </c>
    </row>
    <row r="11" spans="1:22" s="10" customFormat="1" x14ac:dyDescent="0.35">
      <c r="A11" s="7"/>
      <c r="B11" s="8" t="s">
        <v>50</v>
      </c>
      <c r="C11" s="9">
        <v>7.8866000000000005</v>
      </c>
      <c r="D11" s="9">
        <v>7.8866000000000005</v>
      </c>
      <c r="E11" s="9">
        <v>7.8866000000000005</v>
      </c>
      <c r="F11" s="9">
        <v>7.8866000000000005</v>
      </c>
      <c r="G11" s="9">
        <v>7.8866000000000005</v>
      </c>
      <c r="H11" s="9">
        <v>7.8866000000000005</v>
      </c>
      <c r="I11" s="9">
        <v>7.8866000000000005</v>
      </c>
      <c r="J11" s="9">
        <v>7.8866000000000005</v>
      </c>
      <c r="K11" s="9">
        <v>7.8866000000000005</v>
      </c>
      <c r="L11" s="9">
        <v>7.8866000000000005</v>
      </c>
      <c r="M11" s="9">
        <v>7.8866000000000005</v>
      </c>
      <c r="N11" s="9">
        <v>7.8866000000000005</v>
      </c>
      <c r="O11" s="9">
        <v>7.8866000000000005</v>
      </c>
      <c r="P11" s="9">
        <v>4.8475799999999998</v>
      </c>
      <c r="Q11" s="9">
        <v>4.8475799999999998</v>
      </c>
      <c r="R11" s="9">
        <v>0</v>
      </c>
      <c r="S11" s="9">
        <v>0</v>
      </c>
      <c r="T11" s="9">
        <v>0</v>
      </c>
      <c r="U11" s="9">
        <v>0</v>
      </c>
      <c r="V11" s="9">
        <v>0</v>
      </c>
    </row>
    <row r="12" spans="1:22" s="10" customFormat="1" x14ac:dyDescent="0.35">
      <c r="A12" s="7"/>
      <c r="B12" s="8" t="s">
        <v>35</v>
      </c>
      <c r="C12" s="9">
        <v>0</v>
      </c>
      <c r="D12" s="9">
        <v>0</v>
      </c>
      <c r="E12" s="9">
        <v>0</v>
      </c>
      <c r="F12" s="9">
        <v>0</v>
      </c>
      <c r="G12" s="9">
        <v>0</v>
      </c>
      <c r="H12" s="9">
        <v>0</v>
      </c>
      <c r="I12" s="9">
        <v>0</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8" t="s">
        <v>36</v>
      </c>
      <c r="C13" s="9">
        <v>1.8612</v>
      </c>
      <c r="D13" s="9">
        <v>1.8612</v>
      </c>
      <c r="E13" s="9">
        <v>1.8612</v>
      </c>
      <c r="F13" s="9">
        <v>1.8612</v>
      </c>
      <c r="G13" s="9">
        <v>1.8612</v>
      </c>
      <c r="H13" s="9">
        <v>1.8612</v>
      </c>
      <c r="I13" s="9">
        <v>1.8612</v>
      </c>
      <c r="J13" s="9">
        <v>1.8612</v>
      </c>
      <c r="K13" s="9">
        <v>1.8612</v>
      </c>
      <c r="L13" s="9">
        <v>1.8612</v>
      </c>
      <c r="M13" s="9">
        <v>1.8612</v>
      </c>
      <c r="N13" s="9">
        <v>1.8612</v>
      </c>
      <c r="O13" s="9">
        <v>1.8612</v>
      </c>
      <c r="P13" s="9">
        <v>1.8612</v>
      </c>
      <c r="Q13" s="9">
        <v>0</v>
      </c>
      <c r="R13" s="9">
        <v>0</v>
      </c>
      <c r="S13" s="9">
        <v>0</v>
      </c>
      <c r="T13" s="9">
        <v>0</v>
      </c>
      <c r="U13" s="9">
        <v>0</v>
      </c>
      <c r="V13" s="9">
        <v>0</v>
      </c>
    </row>
    <row r="14" spans="1:22" s="10" customFormat="1" x14ac:dyDescent="0.35">
      <c r="A14" s="7"/>
      <c r="B14" s="8" t="s">
        <v>37</v>
      </c>
      <c r="C14" s="9">
        <v>0</v>
      </c>
      <c r="D14" s="9">
        <v>0</v>
      </c>
      <c r="E14" s="9">
        <v>0</v>
      </c>
      <c r="F14" s="9">
        <v>0</v>
      </c>
      <c r="G14" s="9">
        <v>0</v>
      </c>
      <c r="H14" s="9">
        <v>0</v>
      </c>
      <c r="I14" s="9">
        <v>0</v>
      </c>
      <c r="J14" s="9">
        <v>0</v>
      </c>
      <c r="K14" s="9">
        <v>0</v>
      </c>
      <c r="L14" s="9">
        <v>0</v>
      </c>
      <c r="M14" s="9">
        <v>0</v>
      </c>
      <c r="N14" s="9">
        <v>0</v>
      </c>
      <c r="O14" s="9">
        <v>0</v>
      </c>
      <c r="P14" s="9">
        <v>0</v>
      </c>
      <c r="Q14" s="9">
        <v>0</v>
      </c>
      <c r="R14" s="9">
        <v>0</v>
      </c>
      <c r="S14" s="9">
        <v>0</v>
      </c>
      <c r="T14" s="9">
        <v>0</v>
      </c>
      <c r="U14" s="9">
        <v>0</v>
      </c>
      <c r="V14" s="9">
        <v>0</v>
      </c>
    </row>
    <row r="15" spans="1:22" s="10" customFormat="1" x14ac:dyDescent="0.35">
      <c r="A15" s="7"/>
      <c r="B15" s="8" t="s">
        <v>38</v>
      </c>
      <c r="C15" s="9">
        <v>0</v>
      </c>
      <c r="D15" s="9">
        <v>0</v>
      </c>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row>
    <row r="16" spans="1:22" s="10" customFormat="1" x14ac:dyDescent="0.35">
      <c r="A16" s="7"/>
      <c r="B16" s="8" t="s">
        <v>39</v>
      </c>
      <c r="C16" s="9">
        <v>0</v>
      </c>
      <c r="D16" s="9">
        <v>0</v>
      </c>
      <c r="E16" s="9">
        <v>0</v>
      </c>
      <c r="F16" s="9">
        <v>0</v>
      </c>
      <c r="G16" s="9">
        <v>0</v>
      </c>
      <c r="H16" s="9">
        <v>0</v>
      </c>
      <c r="I16" s="9">
        <v>0</v>
      </c>
      <c r="J16" s="9">
        <v>0</v>
      </c>
      <c r="K16" s="9">
        <v>0</v>
      </c>
      <c r="L16" s="9">
        <v>0</v>
      </c>
      <c r="M16" s="9">
        <v>0</v>
      </c>
      <c r="N16" s="9">
        <v>0</v>
      </c>
      <c r="O16" s="9">
        <v>0</v>
      </c>
      <c r="P16" s="9">
        <v>0</v>
      </c>
      <c r="Q16" s="9">
        <v>0</v>
      </c>
      <c r="R16" s="9">
        <v>0</v>
      </c>
      <c r="S16" s="9">
        <v>0</v>
      </c>
      <c r="T16" s="9">
        <v>0</v>
      </c>
      <c r="U16" s="9">
        <v>0</v>
      </c>
      <c r="V16" s="9">
        <v>0</v>
      </c>
    </row>
    <row r="17" spans="1:22" s="10" customFormat="1" x14ac:dyDescent="0.35">
      <c r="A17" s="7"/>
      <c r="B17" s="8" t="s">
        <v>40</v>
      </c>
      <c r="C17" s="9">
        <v>0</v>
      </c>
      <c r="D17" s="9">
        <v>0</v>
      </c>
      <c r="E17" s="9">
        <v>0</v>
      </c>
      <c r="F17" s="9">
        <v>0</v>
      </c>
      <c r="G17" s="9">
        <v>0</v>
      </c>
      <c r="H17" s="9">
        <v>0</v>
      </c>
      <c r="I17" s="9">
        <v>0</v>
      </c>
      <c r="J17" s="9">
        <v>0</v>
      </c>
      <c r="K17" s="9">
        <v>0</v>
      </c>
      <c r="L17" s="9">
        <v>0</v>
      </c>
      <c r="M17" s="9">
        <v>0</v>
      </c>
      <c r="N17" s="9">
        <v>0</v>
      </c>
      <c r="O17" s="9">
        <v>0</v>
      </c>
      <c r="P17" s="9">
        <v>0</v>
      </c>
      <c r="Q17" s="9">
        <v>0</v>
      </c>
      <c r="R17" s="9">
        <v>0</v>
      </c>
      <c r="S17" s="9">
        <v>0</v>
      </c>
      <c r="T17" s="9">
        <v>0</v>
      </c>
      <c r="U17" s="9">
        <v>0</v>
      </c>
      <c r="V17" s="9">
        <v>0</v>
      </c>
    </row>
    <row r="18" spans="1:22" x14ac:dyDescent="0.35">
      <c r="B18" s="8" t="s">
        <v>41</v>
      </c>
      <c r="C18" s="9">
        <v>0</v>
      </c>
      <c r="D18" s="9">
        <v>0</v>
      </c>
      <c r="E18" s="9">
        <v>0</v>
      </c>
      <c r="F18" s="9">
        <v>0</v>
      </c>
      <c r="G18" s="9">
        <v>0</v>
      </c>
      <c r="H18" s="9">
        <v>0</v>
      </c>
      <c r="I18" s="9">
        <v>0</v>
      </c>
      <c r="J18" s="9">
        <v>0</v>
      </c>
      <c r="K18" s="9">
        <v>0</v>
      </c>
      <c r="L18" s="9">
        <v>0</v>
      </c>
      <c r="M18" s="9">
        <v>0</v>
      </c>
      <c r="N18" s="9">
        <v>0</v>
      </c>
      <c r="O18" s="9">
        <v>0</v>
      </c>
      <c r="P18" s="9">
        <v>0</v>
      </c>
      <c r="Q18" s="9">
        <v>0</v>
      </c>
      <c r="R18" s="9">
        <v>0</v>
      </c>
      <c r="S18" s="9">
        <v>0</v>
      </c>
      <c r="T18" s="9">
        <v>0</v>
      </c>
      <c r="U18" s="9">
        <v>0</v>
      </c>
      <c r="V18" s="9">
        <v>0</v>
      </c>
    </row>
    <row r="19" spans="1:22" x14ac:dyDescent="0.35">
      <c r="B19" s="8" t="s">
        <v>42</v>
      </c>
      <c r="C19" s="9">
        <v>0</v>
      </c>
      <c r="D19" s="9">
        <v>0</v>
      </c>
      <c r="E19" s="9">
        <v>0</v>
      </c>
      <c r="F19" s="9">
        <v>0</v>
      </c>
      <c r="G19" s="9">
        <v>0</v>
      </c>
      <c r="H19" s="9">
        <v>0</v>
      </c>
      <c r="I19" s="9">
        <v>0</v>
      </c>
      <c r="J19" s="9">
        <v>0</v>
      </c>
      <c r="K19" s="9">
        <v>0</v>
      </c>
      <c r="L19" s="9">
        <v>0</v>
      </c>
      <c r="M19" s="9">
        <v>0</v>
      </c>
      <c r="N19" s="9">
        <v>0</v>
      </c>
      <c r="O19" s="9">
        <v>0</v>
      </c>
      <c r="P19" s="9">
        <v>0</v>
      </c>
      <c r="Q19" s="9">
        <v>0</v>
      </c>
      <c r="R19" s="9">
        <v>0</v>
      </c>
      <c r="S19" s="9">
        <v>0</v>
      </c>
      <c r="T19" s="9">
        <v>0</v>
      </c>
      <c r="U19" s="9">
        <v>0</v>
      </c>
      <c r="V19" s="9">
        <v>0</v>
      </c>
    </row>
    <row r="20" spans="1:22" x14ac:dyDescent="0.35">
      <c r="B20" s="8" t="s">
        <v>51</v>
      </c>
      <c r="C20" s="9">
        <v>0</v>
      </c>
      <c r="D20" s="9">
        <v>0</v>
      </c>
      <c r="E20" s="9">
        <v>0</v>
      </c>
      <c r="F20" s="9">
        <v>0</v>
      </c>
      <c r="G20" s="9">
        <v>0</v>
      </c>
      <c r="H20" s="9">
        <v>0</v>
      </c>
      <c r="I20" s="9">
        <v>0</v>
      </c>
      <c r="J20" s="9">
        <v>0</v>
      </c>
      <c r="K20" s="9">
        <v>0</v>
      </c>
      <c r="L20" s="9">
        <v>0</v>
      </c>
      <c r="M20" s="9">
        <v>0</v>
      </c>
      <c r="N20" s="9">
        <v>0</v>
      </c>
      <c r="O20" s="9">
        <v>0</v>
      </c>
      <c r="P20" s="9">
        <v>0</v>
      </c>
      <c r="Q20" s="9">
        <v>0</v>
      </c>
      <c r="R20" s="9">
        <v>0</v>
      </c>
      <c r="S20" s="9">
        <v>0</v>
      </c>
      <c r="T20" s="9">
        <v>0</v>
      </c>
      <c r="U20" s="9">
        <v>0</v>
      </c>
      <c r="V20" s="9">
        <v>0</v>
      </c>
    </row>
    <row r="21" spans="1:22" x14ac:dyDescent="0.35">
      <c r="B21" s="8" t="s">
        <v>43</v>
      </c>
      <c r="C21" s="9">
        <v>0</v>
      </c>
      <c r="D21" s="9">
        <v>0</v>
      </c>
      <c r="E21" s="9">
        <v>0</v>
      </c>
      <c r="F21" s="9">
        <v>0</v>
      </c>
      <c r="G21" s="9">
        <v>0</v>
      </c>
      <c r="H21" s="9">
        <v>0</v>
      </c>
      <c r="I21" s="9">
        <v>0</v>
      </c>
      <c r="J21" s="9">
        <v>0</v>
      </c>
      <c r="K21" s="9">
        <v>0</v>
      </c>
      <c r="L21" s="9">
        <v>0</v>
      </c>
      <c r="M21" s="9">
        <v>0</v>
      </c>
      <c r="N21" s="9">
        <v>0</v>
      </c>
      <c r="O21" s="9">
        <v>0</v>
      </c>
      <c r="P21" s="9">
        <v>0</v>
      </c>
      <c r="Q21" s="9">
        <v>0</v>
      </c>
      <c r="R21" s="9">
        <v>0</v>
      </c>
      <c r="S21" s="9">
        <v>0</v>
      </c>
      <c r="T21" s="9">
        <v>0</v>
      </c>
      <c r="U21" s="9">
        <v>0</v>
      </c>
      <c r="V21" s="9">
        <v>0</v>
      </c>
    </row>
    <row r="22" spans="1:22" x14ac:dyDescent="0.35">
      <c r="B22" s="8" t="s">
        <v>44</v>
      </c>
      <c r="C22" s="9">
        <v>3.008</v>
      </c>
      <c r="D22" s="9">
        <v>3.008</v>
      </c>
      <c r="E22" s="9">
        <v>3.008</v>
      </c>
      <c r="F22" s="9">
        <v>3.008</v>
      </c>
      <c r="G22" s="9">
        <v>0</v>
      </c>
      <c r="H22" s="9">
        <v>0</v>
      </c>
      <c r="I22" s="9">
        <v>0</v>
      </c>
      <c r="J22" s="9">
        <v>0</v>
      </c>
      <c r="K22" s="9">
        <v>0</v>
      </c>
      <c r="L22" s="9">
        <v>0</v>
      </c>
      <c r="M22" s="9">
        <v>0</v>
      </c>
      <c r="N22" s="9">
        <v>0</v>
      </c>
      <c r="O22" s="9">
        <v>0</v>
      </c>
      <c r="P22" s="9">
        <v>0</v>
      </c>
      <c r="Q22" s="9">
        <v>0</v>
      </c>
      <c r="R22" s="9">
        <v>0</v>
      </c>
      <c r="S22" s="9">
        <v>0</v>
      </c>
      <c r="T22" s="9">
        <v>0</v>
      </c>
      <c r="U22" s="9">
        <v>0</v>
      </c>
      <c r="V22" s="9">
        <v>0</v>
      </c>
    </row>
    <row r="23" spans="1:22" x14ac:dyDescent="0.35">
      <c r="B23" s="8" t="s">
        <v>45</v>
      </c>
      <c r="C23" s="9">
        <v>0</v>
      </c>
      <c r="D23" s="9">
        <v>0</v>
      </c>
      <c r="E23" s="9">
        <v>0</v>
      </c>
      <c r="F23" s="9">
        <v>0</v>
      </c>
      <c r="G23" s="9">
        <v>0</v>
      </c>
      <c r="H23" s="9">
        <v>0</v>
      </c>
      <c r="I23" s="9">
        <v>0</v>
      </c>
      <c r="J23" s="9">
        <v>0</v>
      </c>
      <c r="K23" s="9">
        <v>0</v>
      </c>
      <c r="L23" s="9">
        <v>0</v>
      </c>
      <c r="M23" s="9">
        <v>0</v>
      </c>
      <c r="N23" s="9">
        <v>0</v>
      </c>
      <c r="O23" s="9">
        <v>0</v>
      </c>
      <c r="P23" s="9">
        <v>0</v>
      </c>
      <c r="Q23" s="9">
        <v>0</v>
      </c>
      <c r="R23" s="9">
        <v>0</v>
      </c>
      <c r="S23" s="9">
        <v>0</v>
      </c>
      <c r="T23" s="9">
        <v>0</v>
      </c>
      <c r="U23" s="9">
        <v>0</v>
      </c>
      <c r="V23" s="9">
        <v>0</v>
      </c>
    </row>
    <row r="24" spans="1:22" x14ac:dyDescent="0.35">
      <c r="B24" s="8" t="s">
        <v>46</v>
      </c>
      <c r="C24" s="9">
        <v>0</v>
      </c>
      <c r="D24" s="9">
        <v>0</v>
      </c>
      <c r="E24" s="9">
        <v>0</v>
      </c>
      <c r="F24" s="9">
        <v>0</v>
      </c>
      <c r="G24" s="9">
        <v>0</v>
      </c>
      <c r="H24" s="9">
        <v>0</v>
      </c>
      <c r="I24" s="9">
        <v>0</v>
      </c>
      <c r="J24" s="9">
        <v>0</v>
      </c>
      <c r="K24" s="9">
        <v>0</v>
      </c>
      <c r="L24" s="9">
        <v>0</v>
      </c>
      <c r="M24" s="9">
        <v>0</v>
      </c>
      <c r="N24" s="9">
        <v>0</v>
      </c>
      <c r="O24" s="9">
        <v>0</v>
      </c>
      <c r="P24" s="9">
        <v>0</v>
      </c>
      <c r="Q24" s="9">
        <v>0</v>
      </c>
      <c r="R24" s="9">
        <v>0</v>
      </c>
      <c r="S24" s="9">
        <v>0</v>
      </c>
      <c r="T24" s="9">
        <v>0</v>
      </c>
      <c r="U24" s="9">
        <v>0</v>
      </c>
      <c r="V24" s="9">
        <v>0</v>
      </c>
    </row>
    <row r="25" spans="1:22" x14ac:dyDescent="0.35">
      <c r="B25" s="8" t="s">
        <v>47</v>
      </c>
      <c r="C25" s="9">
        <v>0</v>
      </c>
      <c r="D25" s="9">
        <v>0</v>
      </c>
      <c r="E25" s="9">
        <v>0</v>
      </c>
      <c r="F25" s="9">
        <v>0</v>
      </c>
      <c r="G25" s="9">
        <v>0</v>
      </c>
      <c r="H25" s="9">
        <v>0</v>
      </c>
      <c r="I25" s="9">
        <v>0</v>
      </c>
      <c r="J25" s="9">
        <v>0</v>
      </c>
      <c r="K25" s="9">
        <v>0</v>
      </c>
      <c r="L25" s="9">
        <v>0</v>
      </c>
      <c r="M25" s="9">
        <v>0</v>
      </c>
      <c r="N25" s="9">
        <v>0</v>
      </c>
      <c r="O25" s="9">
        <v>0</v>
      </c>
      <c r="P25" s="9">
        <v>0</v>
      </c>
      <c r="Q25" s="9">
        <v>0</v>
      </c>
      <c r="R25" s="9">
        <v>0</v>
      </c>
      <c r="S25" s="9">
        <v>0</v>
      </c>
      <c r="T25" s="9">
        <v>0</v>
      </c>
      <c r="U25" s="9">
        <v>0</v>
      </c>
      <c r="V25" s="9">
        <v>0</v>
      </c>
    </row>
    <row r="26" spans="1:22" x14ac:dyDescent="0.35">
      <c r="B26" s="8" t="s">
        <v>48</v>
      </c>
      <c r="C26" s="9">
        <v>0</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c r="V26" s="9">
        <v>0</v>
      </c>
    </row>
    <row r="27" spans="1:22" x14ac:dyDescent="0.35">
      <c r="B27" s="8" t="s">
        <v>49</v>
      </c>
      <c r="C27" s="9">
        <v>0</v>
      </c>
      <c r="D27" s="9">
        <v>0</v>
      </c>
      <c r="E27" s="9">
        <v>0</v>
      </c>
      <c r="F27" s="9">
        <v>0</v>
      </c>
      <c r="G27" s="9">
        <v>0</v>
      </c>
      <c r="H27" s="9">
        <v>0</v>
      </c>
      <c r="I27" s="9">
        <v>0</v>
      </c>
      <c r="J27" s="9">
        <v>0</v>
      </c>
      <c r="K27" s="9">
        <v>0</v>
      </c>
      <c r="L27" s="9">
        <v>0</v>
      </c>
      <c r="M27" s="9">
        <v>0</v>
      </c>
      <c r="N27" s="9">
        <v>0</v>
      </c>
      <c r="O27" s="9">
        <v>0</v>
      </c>
      <c r="P27" s="9">
        <v>0</v>
      </c>
      <c r="Q27" s="9">
        <v>0</v>
      </c>
      <c r="R27" s="9">
        <v>0</v>
      </c>
      <c r="S27" s="9">
        <v>0</v>
      </c>
      <c r="T27" s="9">
        <v>0</v>
      </c>
      <c r="U27" s="9">
        <v>0</v>
      </c>
      <c r="V27" s="9">
        <v>0</v>
      </c>
    </row>
    <row r="28" spans="1:22" x14ac:dyDescent="0.35">
      <c r="B28" s="11" t="s">
        <v>13</v>
      </c>
      <c r="C28" s="12">
        <f>SUM(C6:C27)</f>
        <v>14.259800000000002</v>
      </c>
      <c r="D28" s="12">
        <f t="shared" ref="D28:V28" si="0">SUM(D6:D27)</f>
        <v>14.259800000000002</v>
      </c>
      <c r="E28" s="12">
        <f t="shared" si="0"/>
        <v>12.755800000000001</v>
      </c>
      <c r="F28" s="12">
        <f t="shared" si="0"/>
        <v>12.755800000000001</v>
      </c>
      <c r="G28" s="12">
        <f t="shared" si="0"/>
        <v>9.7477999999999998</v>
      </c>
      <c r="H28" s="12">
        <f t="shared" si="0"/>
        <v>9.7477999999999998</v>
      </c>
      <c r="I28" s="12">
        <f t="shared" si="0"/>
        <v>9.7477999999999998</v>
      </c>
      <c r="J28" s="12">
        <f t="shared" si="0"/>
        <v>9.7477999999999998</v>
      </c>
      <c r="K28" s="12">
        <f t="shared" si="0"/>
        <v>9.7477999999999998</v>
      </c>
      <c r="L28" s="12">
        <f t="shared" si="0"/>
        <v>9.7477999999999998</v>
      </c>
      <c r="M28" s="12">
        <f t="shared" si="0"/>
        <v>9.7477999999999998</v>
      </c>
      <c r="N28" s="12">
        <f t="shared" si="0"/>
        <v>9.7477999999999998</v>
      </c>
      <c r="O28" s="12">
        <f t="shared" si="0"/>
        <v>9.7477999999999998</v>
      </c>
      <c r="P28" s="12">
        <f t="shared" si="0"/>
        <v>6.70878</v>
      </c>
      <c r="Q28" s="12">
        <f t="shared" si="0"/>
        <v>4.8475799999999998</v>
      </c>
      <c r="R28" s="12">
        <f t="shared" si="0"/>
        <v>0</v>
      </c>
      <c r="S28" s="12">
        <f t="shared" si="0"/>
        <v>0</v>
      </c>
      <c r="T28" s="12">
        <f t="shared" si="0"/>
        <v>0</v>
      </c>
      <c r="U28" s="12">
        <f t="shared" si="0"/>
        <v>0</v>
      </c>
      <c r="V28" s="12">
        <f t="shared" si="0"/>
        <v>0</v>
      </c>
    </row>
  </sheetData>
  <sortState xmlns:xlrd2="http://schemas.microsoft.com/office/spreadsheetml/2017/richdata2" ref="B7:V27">
    <sortCondition ref="B6:B27"/>
  </sortState>
  <mergeCells count="3">
    <mergeCell ref="B1:V1"/>
    <mergeCell ref="B4:B5"/>
    <mergeCell ref="C4:V4"/>
  </mergeCells>
  <conditionalFormatting sqref="C6:V27">
    <cfRule type="cellIs" dxfId="13" priority="2"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B59A-3158-4474-B13C-F5A571F5ECB3}">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16</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17</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4" t="s">
        <v>29</v>
      </c>
      <c r="C6" s="9">
        <v>12.789648272259093</v>
      </c>
      <c r="D6" s="9">
        <v>13.506387035635997</v>
      </c>
      <c r="E6" s="9">
        <v>34.635588328250336</v>
      </c>
      <c r="F6" s="9">
        <v>55.137173150717402</v>
      </c>
      <c r="G6" s="9">
        <v>57.019424606863069</v>
      </c>
      <c r="H6" s="9">
        <v>58.873151715615812</v>
      </c>
      <c r="I6" s="9">
        <v>60.683324582039418</v>
      </c>
      <c r="J6" s="9">
        <v>62.476233567785002</v>
      </c>
      <c r="K6" s="9">
        <v>65.163045534968546</v>
      </c>
      <c r="L6" s="9">
        <v>67.330612548588448</v>
      </c>
      <c r="M6" s="9">
        <v>71.089938340604093</v>
      </c>
      <c r="N6" s="9">
        <v>74.004321204528793</v>
      </c>
      <c r="O6" s="9">
        <v>77.246567996475008</v>
      </c>
      <c r="P6" s="9">
        <v>81.294480671431756</v>
      </c>
      <c r="Q6" s="9">
        <v>85.349539016956541</v>
      </c>
      <c r="R6" s="9">
        <v>88.585038713905362</v>
      </c>
      <c r="S6" s="9">
        <v>91.014632622640377</v>
      </c>
      <c r="T6" s="9">
        <v>94.241360323877132</v>
      </c>
      <c r="U6" s="9">
        <v>97.469241057059364</v>
      </c>
      <c r="V6" s="9">
        <v>99.874102083227058</v>
      </c>
    </row>
    <row r="7" spans="1:22" s="10" customFormat="1" x14ac:dyDescent="0.35">
      <c r="A7" s="7"/>
      <c r="B7" s="14" t="s">
        <v>30</v>
      </c>
      <c r="C7" s="9">
        <v>46.061467970337489</v>
      </c>
      <c r="D7" s="9">
        <v>50.546365034461409</v>
      </c>
      <c r="E7" s="9">
        <v>54.358358563928732</v>
      </c>
      <c r="F7" s="9">
        <v>57.083728690907733</v>
      </c>
      <c r="G7" s="9">
        <v>58.941712074874737</v>
      </c>
      <c r="H7" s="9">
        <v>60.774154887935396</v>
      </c>
      <c r="I7" s="9">
        <v>63.419286805298249</v>
      </c>
      <c r="J7" s="9">
        <v>65.234339980362591</v>
      </c>
      <c r="K7" s="9">
        <v>67.960858801920864</v>
      </c>
      <c r="L7" s="9">
        <v>71.000306667173305</v>
      </c>
      <c r="M7" s="9">
        <v>74.826840077072603</v>
      </c>
      <c r="N7" s="9">
        <v>77.810921437477745</v>
      </c>
      <c r="O7" s="9">
        <v>82.712302046456841</v>
      </c>
      <c r="P7" s="9">
        <v>86.787692295666233</v>
      </c>
      <c r="Q7" s="9">
        <v>90.86732101414276</v>
      </c>
      <c r="R7" s="9">
        <v>94.117788930578655</v>
      </c>
      <c r="S7" s="9">
        <v>97.37109312218827</v>
      </c>
      <c r="T7" s="9">
        <v>100.60614761805637</v>
      </c>
      <c r="U7" s="9">
        <v>103.84418644282475</v>
      </c>
      <c r="V7" s="9">
        <v>106.25301741075188</v>
      </c>
    </row>
    <row r="8" spans="1:22" s="10" customFormat="1" x14ac:dyDescent="0.35">
      <c r="A8" s="7"/>
      <c r="B8" s="8" t="s">
        <v>31</v>
      </c>
      <c r="C8" s="9">
        <v>48.983523899923114</v>
      </c>
      <c r="D8" s="9">
        <v>50.148546221396309</v>
      </c>
      <c r="E8" s="9">
        <v>50.469247542108384</v>
      </c>
      <c r="F8" s="9">
        <v>51.684916087962421</v>
      </c>
      <c r="G8" s="9">
        <v>51.245682202619989</v>
      </c>
      <c r="H8" s="9">
        <v>51.699139865570324</v>
      </c>
      <c r="I8" s="9">
        <v>52.154109109729134</v>
      </c>
      <c r="J8" s="9">
        <v>51.670032007387405</v>
      </c>
      <c r="K8" s="9">
        <v>52.101573217093687</v>
      </c>
      <c r="L8" s="9">
        <v>51.900881450884825</v>
      </c>
      <c r="M8" s="9">
        <v>52.489762169636727</v>
      </c>
      <c r="N8" s="9">
        <v>53.064116482271693</v>
      </c>
      <c r="O8" s="9">
        <v>53.893243302307191</v>
      </c>
      <c r="P8" s="9">
        <v>54.722370122342681</v>
      </c>
      <c r="Q8" s="9">
        <v>55.551496942378179</v>
      </c>
      <c r="R8" s="9">
        <v>56.380623762413677</v>
      </c>
      <c r="S8" s="9">
        <v>57.209750582449175</v>
      </c>
      <c r="T8" s="9">
        <v>57.209750582449175</v>
      </c>
      <c r="U8" s="9">
        <v>58.038877402484673</v>
      </c>
      <c r="V8" s="9">
        <v>58.86800422252017</v>
      </c>
    </row>
    <row r="9" spans="1:22" s="10" customFormat="1" x14ac:dyDescent="0.35">
      <c r="A9" s="7"/>
      <c r="B9" s="8" t="s">
        <v>32</v>
      </c>
      <c r="C9" s="9">
        <v>9.9746756223416639</v>
      </c>
      <c r="D9" s="9">
        <v>10.737419446324722</v>
      </c>
      <c r="E9" s="9">
        <v>12.378018186086509</v>
      </c>
      <c r="F9" s="9">
        <v>13.108559982146282</v>
      </c>
      <c r="G9" s="9">
        <v>13.84916048962857</v>
      </c>
      <c r="H9" s="9">
        <v>14.582272529348074</v>
      </c>
      <c r="I9" s="9">
        <v>15.304542189219498</v>
      </c>
      <c r="J9" s="9">
        <v>15.995250646188994</v>
      </c>
      <c r="K9" s="9">
        <v>17.530608896388323</v>
      </c>
      <c r="L9" s="9">
        <v>18.291364781320446</v>
      </c>
      <c r="M9" s="9">
        <v>19.031440386893919</v>
      </c>
      <c r="N9" s="9">
        <v>20.585473697336958</v>
      </c>
      <c r="O9" s="9">
        <v>22.231650986252767</v>
      </c>
      <c r="P9" s="9">
        <v>23.053976650253585</v>
      </c>
      <c r="Q9" s="9">
        <v>24.700078983881124</v>
      </c>
      <c r="R9" s="9">
        <v>25.522411662678458</v>
      </c>
      <c r="S9" s="9">
        <v>27.168431413671328</v>
      </c>
      <c r="T9" s="9">
        <v>27.990163508379418</v>
      </c>
      <c r="U9" s="9">
        <v>28.811989876959139</v>
      </c>
      <c r="V9" s="9">
        <v>29.633138138283936</v>
      </c>
    </row>
    <row r="10" spans="1:22" s="10" customFormat="1" x14ac:dyDescent="0.35">
      <c r="A10" s="7"/>
      <c r="B10" s="8" t="s">
        <v>33</v>
      </c>
      <c r="C10" s="9">
        <v>0</v>
      </c>
      <c r="D10" s="9">
        <v>0</v>
      </c>
      <c r="E10" s="9">
        <v>0</v>
      </c>
      <c r="F10" s="9">
        <v>0</v>
      </c>
      <c r="G10" s="9">
        <v>0</v>
      </c>
      <c r="H10" s="9">
        <v>0</v>
      </c>
      <c r="I10" s="9">
        <v>0</v>
      </c>
      <c r="J10" s="9">
        <v>178.9816729896904</v>
      </c>
      <c r="K10" s="9">
        <v>189.23235664357958</v>
      </c>
      <c r="L10" s="9">
        <v>199.48075988982697</v>
      </c>
      <c r="M10" s="9">
        <v>211.22681610910979</v>
      </c>
      <c r="N10" s="9">
        <v>223.84386563728168</v>
      </c>
      <c r="O10" s="9">
        <v>240.65252971397337</v>
      </c>
      <c r="P10" s="9">
        <v>254.51862974431921</v>
      </c>
      <c r="Q10" s="9">
        <v>274.0180381292613</v>
      </c>
      <c r="R10" s="9">
        <v>284.53407575576546</v>
      </c>
      <c r="S10" s="9">
        <v>294.18960303877782</v>
      </c>
      <c r="T10" s="9">
        <v>303.89662922268525</v>
      </c>
      <c r="U10" s="9">
        <v>313.6240604115053</v>
      </c>
      <c r="V10" s="9">
        <v>323.42880562618734</v>
      </c>
    </row>
    <row r="11" spans="1:22" s="10" customFormat="1" x14ac:dyDescent="0.35">
      <c r="A11" s="7"/>
      <c r="B11" s="8" t="s">
        <v>34</v>
      </c>
      <c r="C11" s="9">
        <v>60.159593912560481</v>
      </c>
      <c r="D11" s="9">
        <v>62.19245725818633</v>
      </c>
      <c r="E11" s="9">
        <v>65.097582598811215</v>
      </c>
      <c r="F11" s="9">
        <v>66.818441395682726</v>
      </c>
      <c r="G11" s="9">
        <v>59.168387590135886</v>
      </c>
      <c r="H11" s="9">
        <v>61.59231180947036</v>
      </c>
      <c r="I11" s="9">
        <v>79.862261816451564</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35</v>
      </c>
      <c r="C12" s="9">
        <v>67.064458199958253</v>
      </c>
      <c r="D12" s="9">
        <v>72.275105129243471</v>
      </c>
      <c r="E12" s="9">
        <v>77.637039952681647</v>
      </c>
      <c r="F12" s="9">
        <v>83.792272538272073</v>
      </c>
      <c r="G12" s="9">
        <v>88.895821040722893</v>
      </c>
      <c r="H12" s="9">
        <v>95.068299590146211</v>
      </c>
      <c r="I12" s="9">
        <v>101.114758048569</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4" t="s">
        <v>36</v>
      </c>
      <c r="C13" s="9">
        <v>73.522937887130155</v>
      </c>
      <c r="D13" s="9">
        <v>82.784447654081987</v>
      </c>
      <c r="E13" s="9">
        <v>91.868244780726656</v>
      </c>
      <c r="F13" s="9">
        <v>98.740376478624427</v>
      </c>
      <c r="G13" s="9">
        <v>106.48235587518796</v>
      </c>
      <c r="H13" s="9">
        <v>112.32080577204545</v>
      </c>
      <c r="I13" s="9">
        <v>119.81418158437386</v>
      </c>
      <c r="J13" s="9">
        <v>126.34874477958104</v>
      </c>
      <c r="K13" s="9">
        <v>133.84671635007732</v>
      </c>
      <c r="L13" s="9">
        <v>141.91740138050255</v>
      </c>
      <c r="M13" s="9">
        <v>152.43997611251532</v>
      </c>
      <c r="N13" s="9">
        <v>162.88402859623534</v>
      </c>
      <c r="O13" s="9">
        <v>173.90260804900063</v>
      </c>
      <c r="P13" s="9">
        <v>188.47118353863027</v>
      </c>
      <c r="Q13" s="9">
        <v>201.17866978322422</v>
      </c>
      <c r="R13" s="9">
        <v>209.62005342067016</v>
      </c>
      <c r="S13" s="9">
        <v>216.36174580599959</v>
      </c>
      <c r="T13" s="9">
        <v>223.92175720463757</v>
      </c>
      <c r="U13" s="9">
        <v>231.48855748299465</v>
      </c>
      <c r="V13" s="9">
        <v>239.03674858117577</v>
      </c>
    </row>
    <row r="14" spans="1:22" s="10" customFormat="1" x14ac:dyDescent="0.35">
      <c r="A14" s="7"/>
      <c r="B14" s="8" t="s">
        <v>52</v>
      </c>
      <c r="C14" s="9">
        <v>28.6434842397389</v>
      </c>
      <c r="D14" s="9">
        <v>30.214801823920933</v>
      </c>
      <c r="E14" s="9">
        <v>29.920559642044335</v>
      </c>
      <c r="F14" s="9">
        <v>29.645997778479718</v>
      </c>
      <c r="G14" s="9">
        <v>29.42877744197698</v>
      </c>
      <c r="H14" s="9">
        <v>29.226907353781456</v>
      </c>
      <c r="I14" s="9">
        <v>29.032378990312836</v>
      </c>
      <c r="J14" s="9">
        <v>28.80083081548932</v>
      </c>
      <c r="K14" s="9">
        <v>28.605286644329638</v>
      </c>
      <c r="L14" s="9">
        <v>28.510838262352642</v>
      </c>
      <c r="M14" s="9">
        <v>28.395871883832132</v>
      </c>
      <c r="N14" s="9">
        <v>28.277875507966087</v>
      </c>
      <c r="O14" s="9">
        <v>28.277875507966087</v>
      </c>
      <c r="P14" s="9">
        <v>29.161559117590027</v>
      </c>
      <c r="Q14" s="9">
        <v>29.161559117590027</v>
      </c>
      <c r="R14" s="9">
        <v>29.161559117590027</v>
      </c>
      <c r="S14" s="9">
        <v>29.161559117590027</v>
      </c>
      <c r="T14" s="9">
        <v>29.161559117590027</v>
      </c>
      <c r="U14" s="9">
        <v>29.161559117590027</v>
      </c>
      <c r="V14" s="9">
        <v>29.161559117590027</v>
      </c>
    </row>
    <row r="15" spans="1:22" s="10" customFormat="1" x14ac:dyDescent="0.35">
      <c r="A15" s="7"/>
      <c r="B15" s="8" t="s">
        <v>38</v>
      </c>
      <c r="C15" s="9">
        <v>8.593045271921671</v>
      </c>
      <c r="D15" s="9">
        <v>9.4421255699752926</v>
      </c>
      <c r="E15" s="9">
        <v>9.350174888138854</v>
      </c>
      <c r="F15" s="9">
        <v>10.190811736352403</v>
      </c>
      <c r="G15" s="9">
        <v>11.03579154074137</v>
      </c>
      <c r="H15" s="9">
        <v>10.960090257668048</v>
      </c>
      <c r="I15" s="9">
        <v>11.79440396481459</v>
      </c>
      <c r="J15" s="9">
        <v>12.600363481776578</v>
      </c>
      <c r="K15" s="9">
        <v>12.514812906894216</v>
      </c>
      <c r="L15" s="9">
        <v>13.364455435477801</v>
      </c>
      <c r="M15" s="9">
        <v>14.197935941916066</v>
      </c>
      <c r="N15" s="9">
        <v>15.022621363606985</v>
      </c>
      <c r="O15" s="9">
        <v>15.906304973230926</v>
      </c>
      <c r="P15" s="9">
        <v>16.789988582854864</v>
      </c>
      <c r="Q15" s="9">
        <v>18.557355802102748</v>
      </c>
      <c r="R15" s="9">
        <v>18.557355802102748</v>
      </c>
      <c r="S15" s="9">
        <v>19.441039411726685</v>
      </c>
      <c r="T15" s="9">
        <v>20.324723021350625</v>
      </c>
      <c r="U15" s="9">
        <v>21.208406630974569</v>
      </c>
      <c r="V15" s="9">
        <v>21.208406630974569</v>
      </c>
    </row>
    <row r="16" spans="1:22" s="10" customFormat="1" x14ac:dyDescent="0.35">
      <c r="A16" s="7"/>
      <c r="B16" s="8" t="s">
        <v>39</v>
      </c>
      <c r="C16" s="9">
        <v>43.257510170095713</v>
      </c>
      <c r="D16" s="9">
        <v>46.565995267023695</v>
      </c>
      <c r="E16" s="9">
        <v>49.819139466019841</v>
      </c>
      <c r="F16" s="9">
        <v>53.764505534370699</v>
      </c>
      <c r="G16" s="9">
        <v>56.757564974270075</v>
      </c>
      <c r="H16" s="9">
        <v>60.610717316947422</v>
      </c>
      <c r="I16" s="9">
        <v>65.302615034747234</v>
      </c>
      <c r="J16" s="9">
        <v>69.110368120177725</v>
      </c>
      <c r="K16" s="9">
        <v>73.866194723858754</v>
      </c>
      <c r="L16" s="9">
        <v>78.928127278311067</v>
      </c>
      <c r="M16" s="9">
        <v>84.831993913616245</v>
      </c>
      <c r="N16" s="9">
        <v>91.581454479013075</v>
      </c>
      <c r="O16" s="9">
        <v>98.54417654293934</v>
      </c>
      <c r="P16" s="9">
        <v>105.50281502346533</v>
      </c>
      <c r="Q16" s="9">
        <v>113.32778059426404</v>
      </c>
      <c r="R16" s="9">
        <v>118.51841780062017</v>
      </c>
      <c r="S16" s="9">
        <v>122.82876061989009</v>
      </c>
      <c r="T16" s="9">
        <v>127.11801741988347</v>
      </c>
      <c r="U16" s="9">
        <v>132.28428081324816</v>
      </c>
      <c r="V16" s="9">
        <v>136.56816198570118</v>
      </c>
    </row>
    <row r="17" spans="1:22" s="10" customFormat="1" x14ac:dyDescent="0.35">
      <c r="A17" s="7"/>
      <c r="B17" s="14" t="s">
        <v>40</v>
      </c>
      <c r="C17" s="9">
        <v>35.906798360861053</v>
      </c>
      <c r="D17" s="9">
        <v>38.537196339543335</v>
      </c>
      <c r="E17" s="9">
        <v>42.163651645963363</v>
      </c>
      <c r="F17" s="9">
        <v>45.739690981928248</v>
      </c>
      <c r="G17" s="9">
        <v>49.339068033720714</v>
      </c>
      <c r="H17" s="9">
        <v>52.906815122473823</v>
      </c>
      <c r="I17" s="9">
        <v>56.433177488621396</v>
      </c>
      <c r="J17" s="9">
        <v>59.825500704146137</v>
      </c>
      <c r="K17" s="9">
        <v>63.236056060852441</v>
      </c>
      <c r="L17" s="9">
        <v>67.793288490695332</v>
      </c>
      <c r="M17" s="9">
        <v>72.263381354440668</v>
      </c>
      <c r="N17" s="9">
        <v>77.631649310291635</v>
      </c>
      <c r="O17" s="9">
        <v>82.365286463358188</v>
      </c>
      <c r="P17" s="9">
        <v>88.992378477651386</v>
      </c>
      <c r="Q17" s="9">
        <v>94.672743061331261</v>
      </c>
      <c r="R17" s="9">
        <v>99.406380214397828</v>
      </c>
      <c r="S17" s="9">
        <v>103.19328993685107</v>
      </c>
      <c r="T17" s="9">
        <v>106.98019965930432</v>
      </c>
      <c r="U17" s="9">
        <v>111.71383681237089</v>
      </c>
      <c r="V17" s="9">
        <v>115.50074653482415</v>
      </c>
    </row>
    <row r="18" spans="1:22" s="10" customFormat="1" x14ac:dyDescent="0.35">
      <c r="A18" s="7"/>
      <c r="B18" s="8" t="s">
        <v>41</v>
      </c>
      <c r="C18" s="9">
        <v>37.744657461660033</v>
      </c>
      <c r="D18" s="9">
        <v>38.19973611263849</v>
      </c>
      <c r="E18" s="9">
        <v>38.650858283282297</v>
      </c>
      <c r="F18" s="9">
        <v>39.949411040211814</v>
      </c>
      <c r="G18" s="9">
        <v>41.259507152953361</v>
      </c>
      <c r="H18" s="9">
        <v>41.623017016123775</v>
      </c>
      <c r="I18" s="9">
        <v>43.810323894693809</v>
      </c>
      <c r="J18" s="9">
        <v>44.200683637591801</v>
      </c>
      <c r="K18" s="9">
        <v>46.456456644337941</v>
      </c>
      <c r="L18" s="9">
        <v>48.047580430905121</v>
      </c>
      <c r="M18" s="9">
        <v>50.50762502523726</v>
      </c>
      <c r="N18" s="9">
        <v>52.953983436149301</v>
      </c>
      <c r="O18" s="9">
        <v>55.591498169999468</v>
      </c>
      <c r="P18" s="9">
        <v>58.223682659061815</v>
      </c>
      <c r="Q18" s="9">
        <v>60.859115467281896</v>
      </c>
      <c r="R18" s="9">
        <v>62.604385985640974</v>
      </c>
      <c r="S18" s="9">
        <v>64.351952470682903</v>
      </c>
      <c r="T18" s="9">
        <v>66.085741643695442</v>
      </c>
      <c r="U18" s="9">
        <v>67.822172194042892</v>
      </c>
      <c r="V18" s="9">
        <v>70.430290498922176</v>
      </c>
    </row>
    <row r="19" spans="1:22" s="10" customFormat="1" x14ac:dyDescent="0.35">
      <c r="A19" s="7"/>
      <c r="B19" s="8" t="s">
        <v>42</v>
      </c>
      <c r="C19" s="9">
        <v>34.768812002341591</v>
      </c>
      <c r="D19" s="9">
        <v>37.232481675680596</v>
      </c>
      <c r="E19" s="9">
        <v>38.677299021572622</v>
      </c>
      <c r="F19" s="9">
        <v>41.909247853368981</v>
      </c>
      <c r="G19" s="9">
        <v>44.167221843194937</v>
      </c>
      <c r="H19" s="9">
        <v>47.310593656862707</v>
      </c>
      <c r="I19" s="9">
        <v>50.384585272786047</v>
      </c>
      <c r="J19" s="9">
        <v>53.437481523581887</v>
      </c>
      <c r="K19" s="9">
        <v>57.425391019284895</v>
      </c>
      <c r="L19" s="9">
        <v>60.770833566058656</v>
      </c>
      <c r="M19" s="9">
        <v>65.85766918697783</v>
      </c>
      <c r="N19" s="9">
        <v>70.021990865079985</v>
      </c>
      <c r="O19" s="9">
        <v>75.328140279321588</v>
      </c>
      <c r="P19" s="9">
        <v>80.627442505416823</v>
      </c>
      <c r="Q19" s="9">
        <v>86.815717677926955</v>
      </c>
      <c r="R19" s="9">
        <v>90.335530978728571</v>
      </c>
      <c r="S19" s="9">
        <v>94.742978642670067</v>
      </c>
      <c r="T19" s="9">
        <v>98.246636723121767</v>
      </c>
      <c r="U19" s="9">
        <v>101.75310153044248</v>
      </c>
      <c r="V19" s="9">
        <v>105.24763159216694</v>
      </c>
    </row>
    <row r="20" spans="1:22" s="10" customFormat="1" x14ac:dyDescent="0.35">
      <c r="A20" s="7"/>
      <c r="B20" s="8" t="s">
        <v>51</v>
      </c>
      <c r="C20" s="9">
        <v>0</v>
      </c>
      <c r="D20" s="9">
        <v>0</v>
      </c>
      <c r="E20" s="9">
        <v>0</v>
      </c>
      <c r="F20" s="9">
        <v>0</v>
      </c>
      <c r="G20" s="9">
        <v>123.8949436064246</v>
      </c>
      <c r="H20" s="9">
        <v>170.6309761718914</v>
      </c>
      <c r="I20" s="9">
        <v>178.63067907975588</v>
      </c>
      <c r="J20" s="9">
        <v>186.34971652818885</v>
      </c>
      <c r="K20" s="9">
        <v>194.23990095573137</v>
      </c>
      <c r="L20" s="9">
        <v>202.80765579931938</v>
      </c>
      <c r="M20" s="9">
        <v>211.21904084378602</v>
      </c>
      <c r="N20" s="9">
        <v>219.5551928050422</v>
      </c>
      <c r="O20" s="9">
        <v>228.453331711185</v>
      </c>
      <c r="P20" s="9">
        <v>237.34075078932972</v>
      </c>
      <c r="Q20" s="9">
        <v>246.24792086192929</v>
      </c>
      <c r="R20" s="9">
        <v>255.15351171716429</v>
      </c>
      <c r="S20" s="9">
        <v>264.09038415687576</v>
      </c>
      <c r="T20" s="9">
        <v>273.03202829288705</v>
      </c>
      <c r="U20" s="9">
        <v>281.98821435837402</v>
      </c>
      <c r="V20" s="9">
        <v>290.94986328724855</v>
      </c>
    </row>
    <row r="21" spans="1:22" s="10" customFormat="1" x14ac:dyDescent="0.35">
      <c r="A21" s="7"/>
      <c r="B21" s="8" t="s">
        <v>43</v>
      </c>
      <c r="C21" s="9">
        <v>48.182072060981611</v>
      </c>
      <c r="D21" s="9">
        <v>50.454726200967094</v>
      </c>
      <c r="E21" s="9">
        <v>52.68823209666779</v>
      </c>
      <c r="F21" s="9">
        <v>56.583258375032806</v>
      </c>
      <c r="G21" s="9">
        <v>59.526021306850005</v>
      </c>
      <c r="H21" s="9">
        <v>62.420425344006631</v>
      </c>
      <c r="I21" s="9">
        <v>66.162377971604514</v>
      </c>
      <c r="J21" s="9">
        <v>68.147500810947804</v>
      </c>
      <c r="K21" s="9">
        <v>71.979253163752134</v>
      </c>
      <c r="L21" s="9">
        <v>76.121494831491944</v>
      </c>
      <c r="M21" s="9">
        <v>81.104299208157698</v>
      </c>
      <c r="N21" s="9">
        <v>86.062758069029726</v>
      </c>
      <c r="O21" s="9">
        <v>91.263986323211341</v>
      </c>
      <c r="P21" s="9">
        <v>97.328080465766419</v>
      </c>
      <c r="Q21" s="9">
        <v>103.39232132331317</v>
      </c>
      <c r="R21" s="9">
        <v>106.83523083757218</v>
      </c>
      <c r="S21" s="9">
        <v>111.14494927280238</v>
      </c>
      <c r="T21" s="9">
        <v>114.56547881263833</v>
      </c>
      <c r="U21" s="9">
        <v>118.85867119918889</v>
      </c>
      <c r="V21" s="9">
        <v>122.27151157234479</v>
      </c>
    </row>
    <row r="22" spans="1:22" s="10" customFormat="1" x14ac:dyDescent="0.35">
      <c r="A22" s="7"/>
      <c r="B22" s="8" t="s">
        <v>44</v>
      </c>
      <c r="C22" s="9">
        <v>117.97072023625107</v>
      </c>
      <c r="D22" s="9">
        <v>133.53813858376938</v>
      </c>
      <c r="E22" s="9">
        <v>150.68093808963673</v>
      </c>
      <c r="F22" s="9">
        <v>165.73011547804998</v>
      </c>
      <c r="G22" s="9">
        <v>127.1801351032591</v>
      </c>
      <c r="H22" s="9">
        <v>99.71805454848797</v>
      </c>
      <c r="I22" s="9">
        <v>113.01472490641268</v>
      </c>
      <c r="J22" s="9">
        <v>122.70411471716595</v>
      </c>
      <c r="K22" s="9">
        <v>132.67706390624556</v>
      </c>
      <c r="L22" s="9">
        <v>144.63874623424599</v>
      </c>
      <c r="M22" s="9">
        <v>155.5754387893613</v>
      </c>
      <c r="N22" s="9">
        <v>165.48037347598699</v>
      </c>
      <c r="O22" s="9">
        <v>176.37058745073034</v>
      </c>
      <c r="P22" s="9">
        <v>188.17064332079292</v>
      </c>
      <c r="Q22" s="9">
        <v>199.12401057443165</v>
      </c>
      <c r="R22" s="9">
        <v>209.13967582377197</v>
      </c>
      <c r="S22" s="9">
        <v>218.30675071950958</v>
      </c>
      <c r="T22" s="9">
        <v>228.37413945144829</v>
      </c>
      <c r="U22" s="9">
        <v>237.51417452675514</v>
      </c>
      <c r="V22" s="9">
        <v>246.73093954418678</v>
      </c>
    </row>
    <row r="23" spans="1:22" x14ac:dyDescent="0.35">
      <c r="B23" s="13" t="s">
        <v>45</v>
      </c>
      <c r="C23" s="12">
        <v>40.117759711781765</v>
      </c>
      <c r="D23" s="12">
        <v>41.621786617500184</v>
      </c>
      <c r="E23" s="12">
        <v>45.062601897340642</v>
      </c>
      <c r="F23" s="12">
        <v>47.329881295172413</v>
      </c>
      <c r="G23" s="12">
        <v>48.639737918530543</v>
      </c>
      <c r="H23" s="12">
        <v>49.938026913190981</v>
      </c>
      <c r="I23" s="12">
        <v>52.156401374154868</v>
      </c>
      <c r="J23" s="12">
        <v>53.480684868021086</v>
      </c>
      <c r="K23" s="12">
        <v>55.795946475093047</v>
      </c>
      <c r="L23" s="12">
        <v>57.445589827015716</v>
      </c>
      <c r="M23" s="12">
        <v>60.89951769910985</v>
      </c>
      <c r="N23" s="12">
        <v>63.431356242168356</v>
      </c>
      <c r="O23" s="12">
        <v>67.045339519431963</v>
      </c>
      <c r="P23" s="12">
        <v>69.749407962292253</v>
      </c>
      <c r="Q23" s="12">
        <v>73.359266952665891</v>
      </c>
      <c r="R23" s="12">
        <v>76.052785826523376</v>
      </c>
      <c r="S23" s="12">
        <v>78.744366541572049</v>
      </c>
      <c r="T23" s="12">
        <v>80.516727163577585</v>
      </c>
      <c r="U23" s="12">
        <v>83.197690917404714</v>
      </c>
      <c r="V23" s="12">
        <v>84.966104160449262</v>
      </c>
    </row>
    <row r="24" spans="1:22" x14ac:dyDescent="0.35">
      <c r="B24" s="8" t="s">
        <v>46</v>
      </c>
      <c r="C24" s="9">
        <v>41.070585055588687</v>
      </c>
      <c r="D24" s="9">
        <v>48.843352963432665</v>
      </c>
      <c r="E24" s="9">
        <v>56.749066251999359</v>
      </c>
      <c r="F24" s="9">
        <v>64.535300493609782</v>
      </c>
      <c r="G24" s="9">
        <v>73.108257606917363</v>
      </c>
      <c r="H24" s="9">
        <v>76.859771202419836</v>
      </c>
      <c r="I24" s="9">
        <v>81.822847787014879</v>
      </c>
      <c r="J24" s="9">
        <v>85.800090887804103</v>
      </c>
      <c r="K24" s="9">
        <v>90.905989405141312</v>
      </c>
      <c r="L24" s="9">
        <v>96.26645243340856</v>
      </c>
      <c r="M24" s="9">
        <v>102.99001284468063</v>
      </c>
      <c r="N24" s="9">
        <v>109.88912972404469</v>
      </c>
      <c r="O24" s="9">
        <v>117.46741083826413</v>
      </c>
      <c r="P24" s="9">
        <v>125.60377269207387</v>
      </c>
      <c r="Q24" s="9">
        <v>134.3072221074886</v>
      </c>
      <c r="R24" s="9">
        <v>139.41762071771456</v>
      </c>
      <c r="S24" s="9">
        <v>144.36666017486368</v>
      </c>
      <c r="T24" s="9">
        <v>149.29687755725092</v>
      </c>
      <c r="U24" s="9">
        <v>154.25834256535765</v>
      </c>
      <c r="V24" s="9">
        <v>159.21590192927474</v>
      </c>
    </row>
    <row r="25" spans="1:22" x14ac:dyDescent="0.35">
      <c r="B25" s="8" t="s">
        <v>47</v>
      </c>
      <c r="C25" s="9">
        <v>0</v>
      </c>
      <c r="D25" s="9">
        <v>0</v>
      </c>
      <c r="E25" s="9">
        <v>0</v>
      </c>
      <c r="F25" s="9">
        <v>0</v>
      </c>
      <c r="G25" s="9">
        <v>0</v>
      </c>
      <c r="H25" s="9">
        <v>0</v>
      </c>
      <c r="I25" s="9">
        <v>308.46902677207385</v>
      </c>
      <c r="J25" s="9">
        <v>306.008827414574</v>
      </c>
      <c r="K25" s="9">
        <v>303.93117059600235</v>
      </c>
      <c r="L25" s="9">
        <v>302.92765653749677</v>
      </c>
      <c r="M25" s="9">
        <v>301.70613876571639</v>
      </c>
      <c r="N25" s="9">
        <v>300.45242727213969</v>
      </c>
      <c r="O25" s="9">
        <v>300.45242727213969</v>
      </c>
      <c r="P25" s="9">
        <v>300.45242727213969</v>
      </c>
      <c r="Q25" s="9">
        <v>300.45242727213969</v>
      </c>
      <c r="R25" s="9">
        <v>300.45242727213969</v>
      </c>
      <c r="S25" s="9">
        <v>300.45242727213969</v>
      </c>
      <c r="T25" s="9">
        <v>300.45242727213969</v>
      </c>
      <c r="U25" s="9">
        <v>300.45242727213969</v>
      </c>
      <c r="V25" s="9">
        <v>300.45242727213969</v>
      </c>
    </row>
    <row r="26" spans="1:22" x14ac:dyDescent="0.35">
      <c r="B26" s="8" t="s">
        <v>48</v>
      </c>
      <c r="C26" s="9">
        <v>41.485852276000102</v>
      </c>
      <c r="D26" s="9">
        <v>45.152440177439999</v>
      </c>
      <c r="E26" s="9">
        <v>50.195551912288408</v>
      </c>
      <c r="F26" s="9">
        <v>55.260611635797076</v>
      </c>
      <c r="G26" s="9">
        <v>59.614569918857754</v>
      </c>
      <c r="H26" s="9">
        <v>63.646167680655708</v>
      </c>
      <c r="I26" s="9">
        <v>68.408009887944345</v>
      </c>
      <c r="J26" s="9">
        <v>72.573936181674071</v>
      </c>
      <c r="K26" s="9">
        <v>77.690537091121925</v>
      </c>
      <c r="L26" s="9">
        <v>83.097834029747531</v>
      </c>
      <c r="M26" s="9">
        <v>89.82195768646973</v>
      </c>
      <c r="N26" s="9">
        <v>96.68344417402875</v>
      </c>
      <c r="O26" s="9">
        <v>104.19035627811135</v>
      </c>
      <c r="P26" s="9">
        <v>112.24607639611554</v>
      </c>
      <c r="Q26" s="9">
        <v>120.86520545556229</v>
      </c>
      <c r="R26" s="9">
        <v>125.97295689743844</v>
      </c>
      <c r="S26" s="9">
        <v>130.8906560818528</v>
      </c>
      <c r="T26" s="9">
        <v>135.78609072266656</v>
      </c>
      <c r="U26" s="9">
        <v>140.71803325399017</v>
      </c>
      <c r="V26" s="9">
        <v>145.64833178111479</v>
      </c>
    </row>
    <row r="27" spans="1:22" x14ac:dyDescent="0.35">
      <c r="B27" s="8" t="s">
        <v>49</v>
      </c>
      <c r="C27" s="9">
        <v>34.545312571757002</v>
      </c>
      <c r="D27" s="9">
        <v>36.940431237751547</v>
      </c>
      <c r="E27" s="9">
        <v>39.800718357216901</v>
      </c>
      <c r="F27" s="9">
        <v>42.794570020967797</v>
      </c>
      <c r="G27" s="9">
        <v>45.811751031744251</v>
      </c>
      <c r="H27" s="9">
        <v>48.652057689185938</v>
      </c>
      <c r="I27" s="9">
        <v>52.148729879007618</v>
      </c>
      <c r="J27" s="9">
        <v>55.142769466391172</v>
      </c>
      <c r="K27" s="9">
        <v>58.852209199563738</v>
      </c>
      <c r="L27" s="9">
        <v>62.707429585910376</v>
      </c>
      <c r="M27" s="9">
        <v>67.43577455952456</v>
      </c>
      <c r="N27" s="9">
        <v>72.283694188487189</v>
      </c>
      <c r="O27" s="9">
        <v>77.47614824029074</v>
      </c>
      <c r="P27" s="9">
        <v>83.018175059143928</v>
      </c>
      <c r="Q27" s="9">
        <v>88.967008516389612</v>
      </c>
      <c r="R27" s="9">
        <v>92.802533710581471</v>
      </c>
      <c r="S27" s="9">
        <v>96.457244077189983</v>
      </c>
      <c r="T27" s="9">
        <v>100.10524309000211</v>
      </c>
      <c r="U27" s="9">
        <v>103.77936689172732</v>
      </c>
      <c r="V27" s="9">
        <v>107.46145902781304</v>
      </c>
    </row>
    <row r="28" spans="1:22" x14ac:dyDescent="0.35">
      <c r="B28" s="8" t="s">
        <v>18</v>
      </c>
      <c r="C28" s="9">
        <v>308.42948579375758</v>
      </c>
      <c r="D28" s="9">
        <v>324.07359866471717</v>
      </c>
      <c r="E28" s="9">
        <v>326.68095080987712</v>
      </c>
      <c r="F28" s="9">
        <v>309.07909632672988</v>
      </c>
      <c r="G28" s="9">
        <v>267.28588462053807</v>
      </c>
      <c r="H28" s="9">
        <v>269.89323676569802</v>
      </c>
      <c r="I28" s="9">
        <v>269.89323676569802</v>
      </c>
      <c r="J28" s="9">
        <v>269.89323676569802</v>
      </c>
      <c r="K28" s="9">
        <v>269.89323676569802</v>
      </c>
      <c r="L28" s="9">
        <v>272.50058891085791</v>
      </c>
      <c r="M28" s="9">
        <v>272.50058891085791</v>
      </c>
      <c r="N28" s="9">
        <v>273.80426498343792</v>
      </c>
      <c r="O28" s="9">
        <v>273.80426498343792</v>
      </c>
      <c r="P28" s="9">
        <v>275.10794105601786</v>
      </c>
      <c r="Q28" s="9">
        <v>294.47079828547282</v>
      </c>
      <c r="R28" s="9">
        <v>294.47079828547282</v>
      </c>
      <c r="S28" s="9">
        <v>294.47079828547282</v>
      </c>
      <c r="T28" s="9">
        <v>294.47079828547282</v>
      </c>
      <c r="U28" s="9">
        <v>294.47079828547282</v>
      </c>
      <c r="V28" s="9">
        <v>294.47079828547282</v>
      </c>
    </row>
    <row r="29" spans="1:22" x14ac:dyDescent="0.35">
      <c r="B29" s="8" t="s">
        <v>13</v>
      </c>
      <c r="C29" s="9">
        <f>SUM(C6:C28)</f>
        <v>1139.2724009772469</v>
      </c>
      <c r="D29" s="9">
        <f t="shared" ref="D29:V29" si="0">SUM(D6:D28)</f>
        <v>1223.0075390136908</v>
      </c>
      <c r="E29" s="9">
        <f t="shared" si="0"/>
        <v>1316.8838223146417</v>
      </c>
      <c r="F29" s="9">
        <f t="shared" si="0"/>
        <v>1388.8779668743846</v>
      </c>
      <c r="G29" s="9">
        <f t="shared" si="0"/>
        <v>1472.6517759800124</v>
      </c>
      <c r="H29" s="9">
        <f t="shared" si="0"/>
        <v>1539.3069932095254</v>
      </c>
      <c r="I29" s="9">
        <f t="shared" si="0"/>
        <v>1939.8159832053232</v>
      </c>
      <c r="J29" s="9">
        <f t="shared" si="0"/>
        <v>1988.7823798942243</v>
      </c>
      <c r="K29" s="9">
        <f t="shared" si="0"/>
        <v>2063.9046650019354</v>
      </c>
      <c r="L29" s="9">
        <f t="shared" si="0"/>
        <v>2145.8498983715908</v>
      </c>
      <c r="M29" s="9">
        <f t="shared" si="0"/>
        <v>2240.4120198095161</v>
      </c>
      <c r="N29" s="9">
        <f t="shared" si="0"/>
        <v>2335.3249429516045</v>
      </c>
      <c r="O29" s="9">
        <f t="shared" si="0"/>
        <v>2443.1760366480839</v>
      </c>
      <c r="P29" s="9">
        <f t="shared" si="0"/>
        <v>2557.1634744023563</v>
      </c>
      <c r="Q29" s="9">
        <f t="shared" si="0"/>
        <v>2696.2455969397342</v>
      </c>
      <c r="R29" s="9">
        <f t="shared" si="0"/>
        <v>2777.6411632334712</v>
      </c>
      <c r="S29" s="9">
        <f t="shared" si="0"/>
        <v>2855.9590733674163</v>
      </c>
      <c r="T29" s="9">
        <f t="shared" si="0"/>
        <v>2932.3824966931143</v>
      </c>
      <c r="U29" s="9">
        <f t="shared" si="0"/>
        <v>3012.4579890429077</v>
      </c>
      <c r="V29" s="9">
        <f t="shared" si="0"/>
        <v>3087.3779492823696</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19</v>
      </c>
      <c r="C32" s="1"/>
      <c r="D32" s="1"/>
      <c r="E32" s="1"/>
      <c r="F32" s="1"/>
      <c r="G32" s="1"/>
      <c r="H32" s="1"/>
      <c r="I32" s="1"/>
      <c r="J32" s="1"/>
      <c r="K32" s="1"/>
      <c r="L32" s="1"/>
      <c r="M32" s="1"/>
      <c r="N32" s="1"/>
      <c r="O32" s="1"/>
      <c r="P32" s="1"/>
      <c r="Q32" s="1"/>
      <c r="R32" s="1"/>
      <c r="S32" s="1"/>
      <c r="T32" s="1"/>
      <c r="U32" s="1"/>
      <c r="V32" s="1"/>
    </row>
    <row r="33" spans="2:22" ht="130" customHeight="1" x14ac:dyDescent="0.35">
      <c r="B33" s="17" t="s">
        <v>20</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12" priority="2" operator="greaterThan">
      <formula>#REF!</formula>
    </cfRule>
  </conditionalFormatting>
  <conditionalFormatting sqref="C24:V29">
    <cfRule type="cellIs" dxfId="11"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03B-1F08-4CE0-B391-9F4F162D99C6}">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16</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21</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4" t="s">
        <v>29</v>
      </c>
      <c r="C6" s="9">
        <v>12.789648272259093</v>
      </c>
      <c r="D6" s="9">
        <v>13.506387035635997</v>
      </c>
      <c r="E6" s="9">
        <v>34.635588328250336</v>
      </c>
      <c r="F6" s="9">
        <v>56.063758498156766</v>
      </c>
      <c r="G6" s="9">
        <v>57.946009954302433</v>
      </c>
      <c r="H6" s="9">
        <v>59.799737063055183</v>
      </c>
      <c r="I6" s="9">
        <v>62.536495276918146</v>
      </c>
      <c r="J6" s="9">
        <v>64.329404262663729</v>
      </c>
      <c r="K6" s="9">
        <v>67.94280157728663</v>
      </c>
      <c r="L6" s="9">
        <v>71.036953938345917</v>
      </c>
      <c r="M6" s="9">
        <v>73.869694382922177</v>
      </c>
      <c r="N6" s="9">
        <v>77.710662594286262</v>
      </c>
      <c r="O6" s="9">
        <v>81.879494733671834</v>
      </c>
      <c r="P6" s="9">
        <v>85.927407408628582</v>
      </c>
      <c r="Q6" s="9">
        <v>89.982465754153353</v>
      </c>
      <c r="R6" s="9">
        <v>93.217965451102202</v>
      </c>
      <c r="S6" s="9">
        <v>96.574144707276574</v>
      </c>
      <c r="T6" s="9">
        <v>99.800872408513314</v>
      </c>
      <c r="U6" s="9">
        <v>103.02875314169556</v>
      </c>
      <c r="V6" s="9">
        <v>106.36019951530263</v>
      </c>
    </row>
    <row r="7" spans="1:22" s="10" customFormat="1" x14ac:dyDescent="0.35">
      <c r="A7" s="7"/>
      <c r="B7" s="14" t="s">
        <v>30</v>
      </c>
      <c r="C7" s="9">
        <v>46.061467970337489</v>
      </c>
      <c r="D7" s="9">
        <v>50.546365034461409</v>
      </c>
      <c r="E7" s="9">
        <v>54.358358563928732</v>
      </c>
      <c r="F7" s="9">
        <v>58.010314038347097</v>
      </c>
      <c r="G7" s="9">
        <v>59.868297422314093</v>
      </c>
      <c r="H7" s="9">
        <v>62.627325582814137</v>
      </c>
      <c r="I7" s="9">
        <v>66.199042847616326</v>
      </c>
      <c r="J7" s="9">
        <v>68.940681370120046</v>
      </c>
      <c r="K7" s="9">
        <v>72.59378553911769</v>
      </c>
      <c r="L7" s="9">
        <v>76.559818751809487</v>
      </c>
      <c r="M7" s="9">
        <v>80.386352161708786</v>
      </c>
      <c r="N7" s="9">
        <v>85.223604216992655</v>
      </c>
      <c r="O7" s="9">
        <v>89.198399478532394</v>
      </c>
      <c r="P7" s="9">
        <v>94.200375075181157</v>
      </c>
      <c r="Q7" s="9">
        <v>100.1331744885364</v>
      </c>
      <c r="R7" s="9">
        <v>103.38364240497231</v>
      </c>
      <c r="S7" s="9">
        <v>106.63694659658191</v>
      </c>
      <c r="T7" s="9">
        <v>109.87200109245002</v>
      </c>
      <c r="U7" s="9">
        <v>113.1100399172184</v>
      </c>
      <c r="V7" s="9">
        <v>116.44545623258489</v>
      </c>
    </row>
    <row r="8" spans="1:22" s="10" customFormat="1" x14ac:dyDescent="0.35">
      <c r="A8" s="7"/>
      <c r="B8" s="8" t="s">
        <v>31</v>
      </c>
      <c r="C8" s="9">
        <v>48.983523899923114</v>
      </c>
      <c r="D8" s="9">
        <v>50.148546221396309</v>
      </c>
      <c r="E8" s="9">
        <v>50.469247542108384</v>
      </c>
      <c r="F8" s="9">
        <v>51.684916087962421</v>
      </c>
      <c r="G8" s="9">
        <v>52.164752439941253</v>
      </c>
      <c r="H8" s="9">
        <v>51.699139865570324</v>
      </c>
      <c r="I8" s="9">
        <v>52.154109109729134</v>
      </c>
      <c r="J8" s="9">
        <v>52.58910224470867</v>
      </c>
      <c r="K8" s="9">
        <v>53.020643454414945</v>
      </c>
      <c r="L8" s="9">
        <v>52.819951688206082</v>
      </c>
      <c r="M8" s="9">
        <v>53.408832406957984</v>
      </c>
      <c r="N8" s="9">
        <v>53.983186719592958</v>
      </c>
      <c r="O8" s="9">
        <v>54.812313539628448</v>
      </c>
      <c r="P8" s="9">
        <v>56.56051059698521</v>
      </c>
      <c r="Q8" s="9">
        <v>57.389637417020708</v>
      </c>
      <c r="R8" s="9">
        <v>57.299693999734941</v>
      </c>
      <c r="S8" s="9">
        <v>58.128820819770439</v>
      </c>
      <c r="T8" s="9">
        <v>59.047891057091704</v>
      </c>
      <c r="U8" s="9">
        <v>59.877017877127187</v>
      </c>
      <c r="V8" s="9">
        <v>60.706144697162685</v>
      </c>
    </row>
    <row r="9" spans="1:22" s="10" customFormat="1" x14ac:dyDescent="0.35">
      <c r="A9" s="7"/>
      <c r="B9" s="8" t="s">
        <v>32</v>
      </c>
      <c r="C9" s="9">
        <v>9.9746756223416639</v>
      </c>
      <c r="D9" s="9">
        <v>10.737419446324722</v>
      </c>
      <c r="E9" s="9">
        <v>12.378018186086509</v>
      </c>
      <c r="F9" s="9">
        <v>14.027630219467543</v>
      </c>
      <c r="G9" s="9">
        <v>14.768230726949833</v>
      </c>
      <c r="H9" s="9">
        <v>15.501342766669334</v>
      </c>
      <c r="I9" s="9">
        <v>16.223612426540761</v>
      </c>
      <c r="J9" s="9">
        <v>16.914320883510257</v>
      </c>
      <c r="K9" s="9">
        <v>18.449679133709587</v>
      </c>
      <c r="L9" s="9">
        <v>19.210435018641711</v>
      </c>
      <c r="M9" s="9">
        <v>20.869580861536441</v>
      </c>
      <c r="N9" s="9">
        <v>22.42361417197948</v>
      </c>
      <c r="O9" s="9">
        <v>24.069791460895289</v>
      </c>
      <c r="P9" s="9">
        <v>24.892117124896107</v>
      </c>
      <c r="Q9" s="9">
        <v>26.538219458523645</v>
      </c>
      <c r="R9" s="9">
        <v>28.279622374642241</v>
      </c>
      <c r="S9" s="9">
        <v>29.006571888313854</v>
      </c>
      <c r="T9" s="9">
        <v>30.7473742203432</v>
      </c>
      <c r="U9" s="9">
        <v>31.569200588922918</v>
      </c>
      <c r="V9" s="9">
        <v>32.390348850247719</v>
      </c>
    </row>
    <row r="10" spans="1:22" s="10" customFormat="1" x14ac:dyDescent="0.35">
      <c r="A10" s="7"/>
      <c r="B10" s="8" t="s">
        <v>33</v>
      </c>
      <c r="C10" s="9">
        <v>0</v>
      </c>
      <c r="D10" s="9">
        <v>0</v>
      </c>
      <c r="E10" s="9">
        <v>0</v>
      </c>
      <c r="F10" s="9">
        <v>0</v>
      </c>
      <c r="G10" s="9">
        <v>0</v>
      </c>
      <c r="H10" s="9">
        <v>0</v>
      </c>
      <c r="I10" s="9">
        <v>0</v>
      </c>
      <c r="J10" s="9">
        <v>202.09598972120364</v>
      </c>
      <c r="K10" s="9">
        <v>216.6509158361863</v>
      </c>
      <c r="L10" s="9">
        <v>231.1009936767735</v>
      </c>
      <c r="M10" s="9">
        <v>247.34314116753694</v>
      </c>
      <c r="N10" s="9">
        <v>263.46004483945148</v>
      </c>
      <c r="O10" s="9">
        <v>284.75819551929158</v>
      </c>
      <c r="P10" s="9">
        <v>302.41529298995636</v>
      </c>
      <c r="Q10" s="9">
        <v>327.3905456052272</v>
      </c>
      <c r="R10" s="9">
        <v>340.10213799377505</v>
      </c>
      <c r="S10" s="9">
        <v>353.73732661338073</v>
      </c>
      <c r="T10" s="9">
        <v>366.72555666962467</v>
      </c>
      <c r="U10" s="9">
        <v>379.73088359964038</v>
      </c>
      <c r="V10" s="9">
        <v>392.90946035859929</v>
      </c>
    </row>
    <row r="11" spans="1:22" s="10" customFormat="1" x14ac:dyDescent="0.35">
      <c r="A11" s="7"/>
      <c r="B11" s="8" t="s">
        <v>34</v>
      </c>
      <c r="C11" s="9">
        <v>62.190472738028305</v>
      </c>
      <c r="D11" s="9">
        <v>65.146462822503139</v>
      </c>
      <c r="E11" s="9">
        <v>69.067027575861943</v>
      </c>
      <c r="F11" s="9">
        <v>72.604699758839772</v>
      </c>
      <c r="G11" s="9">
        <v>64.423618298637109</v>
      </c>
      <c r="H11" s="9">
        <v>68.42956165620285</v>
      </c>
      <c r="I11" s="9">
        <v>87.384725476024414</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35</v>
      </c>
      <c r="C12" s="9">
        <v>67.064458199958253</v>
      </c>
      <c r="D12" s="9">
        <v>72.969812668795441</v>
      </c>
      <c r="E12" s="9">
        <v>79.996488202358165</v>
      </c>
      <c r="F12" s="9">
        <v>87.816461498073153</v>
      </c>
      <c r="G12" s="9">
        <v>95.654027815442817</v>
      </c>
      <c r="H12" s="9">
        <v>103.5904910092124</v>
      </c>
      <c r="I12" s="9">
        <v>112.56945515099747</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4" t="s">
        <v>36</v>
      </c>
      <c r="C13" s="9">
        <v>73.522937887130155</v>
      </c>
      <c r="D13" s="9">
        <v>82.784447654081987</v>
      </c>
      <c r="E13" s="9">
        <v>93.776823139861918</v>
      </c>
      <c r="F13" s="9">
        <v>101.60324401732731</v>
      </c>
      <c r="G13" s="9">
        <v>111.25380177302608</v>
      </c>
      <c r="H13" s="9">
        <v>119.95511920858647</v>
      </c>
      <c r="I13" s="9">
        <v>129.35707338005014</v>
      </c>
      <c r="J13" s="9">
        <v>138.75450411396017</v>
      </c>
      <c r="K13" s="9">
        <v>150.069632402727</v>
      </c>
      <c r="L13" s="9">
        <v>161.95747415142273</v>
      </c>
      <c r="M13" s="9">
        <v>174.38862724257069</v>
      </c>
      <c r="N13" s="9">
        <v>187.69554726499359</v>
      </c>
      <c r="O13" s="9">
        <v>200.62270507689416</v>
      </c>
      <c r="P13" s="9">
        <v>218.05414810522669</v>
      </c>
      <c r="Q13" s="9">
        <v>233.62450188852353</v>
      </c>
      <c r="R13" s="9">
        <v>242.06588552596943</v>
      </c>
      <c r="S13" s="9">
        <v>250.71615627043411</v>
      </c>
      <c r="T13" s="9">
        <v>259.23045684863973</v>
      </c>
      <c r="U13" s="9">
        <v>267.75154630656442</v>
      </c>
      <c r="V13" s="9">
        <v>276.25402658431312</v>
      </c>
    </row>
    <row r="14" spans="1:22" s="10" customFormat="1" x14ac:dyDescent="0.35">
      <c r="A14" s="7"/>
      <c r="B14" s="8" t="s">
        <v>52</v>
      </c>
      <c r="C14" s="9">
        <v>28.6434842397389</v>
      </c>
      <c r="D14" s="9">
        <v>30.214801823920933</v>
      </c>
      <c r="E14" s="9">
        <v>29.920559642044335</v>
      </c>
      <c r="F14" s="9">
        <v>29.645997778479718</v>
      </c>
      <c r="G14" s="9">
        <v>29.42877744197698</v>
      </c>
      <c r="H14" s="9">
        <v>29.226907353781456</v>
      </c>
      <c r="I14" s="9">
        <v>29.032378990312836</v>
      </c>
      <c r="J14" s="9">
        <v>28.80083081548932</v>
      </c>
      <c r="K14" s="9">
        <v>28.605286644329638</v>
      </c>
      <c r="L14" s="9">
        <v>28.510838262352642</v>
      </c>
      <c r="M14" s="9">
        <v>28.395871883832132</v>
      </c>
      <c r="N14" s="9">
        <v>28.277875507966087</v>
      </c>
      <c r="O14" s="9">
        <v>28.277875507966087</v>
      </c>
      <c r="P14" s="9">
        <v>29.161559117590027</v>
      </c>
      <c r="Q14" s="9">
        <v>29.161559117590027</v>
      </c>
      <c r="R14" s="9">
        <v>29.161559117590027</v>
      </c>
      <c r="S14" s="9">
        <v>29.161559117590027</v>
      </c>
      <c r="T14" s="9">
        <v>29.161559117590027</v>
      </c>
      <c r="U14" s="9">
        <v>29.161559117590027</v>
      </c>
      <c r="V14" s="9">
        <v>29.161559117590027</v>
      </c>
    </row>
    <row r="15" spans="1:22" s="10" customFormat="1" x14ac:dyDescent="0.35">
      <c r="A15" s="7"/>
      <c r="B15" s="8" t="s">
        <v>38</v>
      </c>
      <c r="C15" s="9">
        <v>8.593045271921671</v>
      </c>
      <c r="D15" s="9">
        <v>9.4421255699752926</v>
      </c>
      <c r="E15" s="9">
        <v>9.350174888138854</v>
      </c>
      <c r="F15" s="9">
        <v>10.190811736352403</v>
      </c>
      <c r="G15" s="9">
        <v>11.03579154074137</v>
      </c>
      <c r="H15" s="9">
        <v>11.925785614139679</v>
      </c>
      <c r="I15" s="9">
        <v>12.760099321286221</v>
      </c>
      <c r="J15" s="9">
        <v>13.566058838248209</v>
      </c>
      <c r="K15" s="9">
        <v>14.446203619837478</v>
      </c>
      <c r="L15" s="9">
        <v>15.295846148421065</v>
      </c>
      <c r="M15" s="9">
        <v>16.12932665485933</v>
      </c>
      <c r="N15" s="9">
        <v>17.919707433021877</v>
      </c>
      <c r="O15" s="9">
        <v>18.803391042645821</v>
      </c>
      <c r="P15" s="9">
        <v>19.687074652269757</v>
      </c>
      <c r="Q15" s="9">
        <v>21.454441871517641</v>
      </c>
      <c r="R15" s="9">
        <v>22.420137227989272</v>
      </c>
      <c r="S15" s="9">
        <v>23.303820837613213</v>
      </c>
      <c r="T15" s="9">
        <v>24.187504447237149</v>
      </c>
      <c r="U15" s="9">
        <v>24.105492700389458</v>
      </c>
      <c r="V15" s="9">
        <v>25.071188056861093</v>
      </c>
    </row>
    <row r="16" spans="1:22" s="10" customFormat="1" x14ac:dyDescent="0.35">
      <c r="A16" s="7"/>
      <c r="B16" s="8" t="s">
        <v>39</v>
      </c>
      <c r="C16" s="9">
        <v>43.257510170095713</v>
      </c>
      <c r="D16" s="9">
        <v>46.565995267023695</v>
      </c>
      <c r="E16" s="9">
        <v>50.790969620357075</v>
      </c>
      <c r="F16" s="9">
        <v>54.736335688707946</v>
      </c>
      <c r="G16" s="9">
        <v>59.673055437281782</v>
      </c>
      <c r="H16" s="9">
        <v>64.498037934296349</v>
      </c>
      <c r="I16" s="9">
        <v>70.161765806433408</v>
      </c>
      <c r="J16" s="9">
        <v>75.913179200538366</v>
      </c>
      <c r="K16" s="9">
        <v>82.612666112893891</v>
      </c>
      <c r="L16" s="9">
        <v>89.61825897602067</v>
      </c>
      <c r="M16" s="9">
        <v>96.493955765663074</v>
      </c>
      <c r="N16" s="9">
        <v>104.21524648539716</v>
      </c>
      <c r="O16" s="9">
        <v>112.14979870366065</v>
      </c>
      <c r="P16" s="9">
        <v>121.05209749286109</v>
      </c>
      <c r="Q16" s="9">
        <v>129.84889321799704</v>
      </c>
      <c r="R16" s="9">
        <v>135.03953042435319</v>
      </c>
      <c r="S16" s="9">
        <v>140.32170339796033</v>
      </c>
      <c r="T16" s="9">
        <v>145.58279035229094</v>
      </c>
      <c r="U16" s="9">
        <v>150.74905374565563</v>
      </c>
      <c r="V16" s="9">
        <v>156.00476507244588</v>
      </c>
    </row>
    <row r="17" spans="1:22" s="10" customFormat="1" x14ac:dyDescent="0.35">
      <c r="A17" s="7"/>
      <c r="B17" s="14" t="s">
        <v>40</v>
      </c>
      <c r="C17" s="9">
        <v>35.906798360861053</v>
      </c>
      <c r="D17" s="9">
        <v>38.537196339543335</v>
      </c>
      <c r="E17" s="9">
        <v>43.201713156059284</v>
      </c>
      <c r="F17" s="9">
        <v>46.77775249202417</v>
      </c>
      <c r="G17" s="9">
        <v>51.415191053912558</v>
      </c>
      <c r="H17" s="9">
        <v>54.982938142665667</v>
      </c>
      <c r="I17" s="9">
        <v>59.547362018909162</v>
      </c>
      <c r="J17" s="9">
        <v>63.977746744529824</v>
      </c>
      <c r="K17" s="9">
        <v>69.464425121427965</v>
      </c>
      <c r="L17" s="9">
        <v>75.059719061366764</v>
      </c>
      <c r="M17" s="9">
        <v>80.567873435208028</v>
      </c>
      <c r="N17" s="9">
        <v>86.974202901154939</v>
      </c>
      <c r="O17" s="9">
        <v>92.745901564317393</v>
      </c>
      <c r="P17" s="9">
        <v>99.372993578610604</v>
      </c>
      <c r="Q17" s="9">
        <v>107.12948118248231</v>
      </c>
      <c r="R17" s="9">
        <v>111.86311833554888</v>
      </c>
      <c r="S17" s="9">
        <v>115.65002805800211</v>
      </c>
      <c r="T17" s="9">
        <v>120.47499929055128</v>
      </c>
      <c r="U17" s="9">
        <v>125.20863644361786</v>
      </c>
      <c r="V17" s="9">
        <v>130.03360767616701</v>
      </c>
    </row>
    <row r="18" spans="1:22" s="10" customFormat="1" x14ac:dyDescent="0.35">
      <c r="A18" s="7"/>
      <c r="B18" s="8" t="s">
        <v>41</v>
      </c>
      <c r="C18" s="9">
        <v>38.751385815835427</v>
      </c>
      <c r="D18" s="9">
        <v>41.219921175164671</v>
      </c>
      <c r="E18" s="9">
        <v>44.691228408334673</v>
      </c>
      <c r="F18" s="9">
        <v>48.003237873614978</v>
      </c>
      <c r="G18" s="9">
        <v>51.32679069470732</v>
      </c>
      <c r="H18" s="9">
        <v>55.717213974579309</v>
      </c>
      <c r="I18" s="9">
        <v>59.91797756150013</v>
      </c>
      <c r="J18" s="9">
        <v>64.335250721099712</v>
      </c>
      <c r="K18" s="9">
        <v>69.611208790372032</v>
      </c>
      <c r="L18" s="9">
        <v>75.229245993640788</v>
      </c>
      <c r="M18" s="9">
        <v>80.709475650499115</v>
      </c>
      <c r="N18" s="9">
        <v>87.182747478112759</v>
      </c>
      <c r="O18" s="9">
        <v>92.840447274489094</v>
      </c>
      <c r="P18" s="9">
        <v>100.50627353442843</v>
      </c>
      <c r="Q18" s="9">
        <v>107.16861975935008</v>
      </c>
      <c r="R18" s="9">
        <v>111.93407534023534</v>
      </c>
      <c r="S18" s="9">
        <v>116.70182688780345</v>
      </c>
      <c r="T18" s="9">
        <v>120.4490727691668</v>
      </c>
      <c r="U18" s="9">
        <v>125.20568838204045</v>
      </c>
      <c r="V18" s="9">
        <v>128.8205350410951</v>
      </c>
    </row>
    <row r="19" spans="1:22" s="10" customFormat="1" x14ac:dyDescent="0.35">
      <c r="A19" s="7"/>
      <c r="B19" s="8" t="s">
        <v>42</v>
      </c>
      <c r="C19" s="9">
        <v>34.768812002341591</v>
      </c>
      <c r="D19" s="9">
        <v>37.232481675680596</v>
      </c>
      <c r="E19" s="9">
        <v>39.684027375748016</v>
      </c>
      <c r="F19" s="9">
        <v>42.915976207544375</v>
      </c>
      <c r="G19" s="9">
        <v>46.180678551545725</v>
      </c>
      <c r="H19" s="9">
        <v>50.330778719388888</v>
      </c>
      <c r="I19" s="9">
        <v>54.411498689487622</v>
      </c>
      <c r="J19" s="9">
        <v>58.471123294458863</v>
      </c>
      <c r="K19" s="9">
        <v>63.465761144337272</v>
      </c>
      <c r="L19" s="9">
        <v>68.824660399461834</v>
      </c>
      <c r="M19" s="9">
        <v>73.911496020380994</v>
      </c>
      <c r="N19" s="9">
        <v>80.089274406833951</v>
      </c>
      <c r="O19" s="9">
        <v>86.402152175250933</v>
      </c>
      <c r="P19" s="9">
        <v>92.708182755521563</v>
      </c>
      <c r="Q19" s="9">
        <v>99.903186282207088</v>
      </c>
      <c r="R19" s="9">
        <v>103.4229995830087</v>
      </c>
      <c r="S19" s="9">
        <v>107.8304472469502</v>
      </c>
      <c r="T19" s="9">
        <v>112.34083368157731</v>
      </c>
      <c r="U19" s="9">
        <v>115.84729848889802</v>
      </c>
      <c r="V19" s="9">
        <v>120.34855690479789</v>
      </c>
    </row>
    <row r="20" spans="1:22" s="10" customFormat="1" x14ac:dyDescent="0.35">
      <c r="A20" s="7"/>
      <c r="B20" s="8" t="s">
        <v>51</v>
      </c>
      <c r="C20" s="9">
        <v>0</v>
      </c>
      <c r="D20" s="9">
        <v>0</v>
      </c>
      <c r="E20" s="9">
        <v>0</v>
      </c>
      <c r="F20" s="9">
        <v>0</v>
      </c>
      <c r="G20" s="9">
        <v>128.01171144936356</v>
      </c>
      <c r="H20" s="9">
        <v>175.43396682755241</v>
      </c>
      <c r="I20" s="9">
        <v>184.01829809044881</v>
      </c>
      <c r="J20" s="9">
        <v>192.41300081674592</v>
      </c>
      <c r="K20" s="9">
        <v>201.00988902983275</v>
      </c>
      <c r="L20" s="9">
        <v>210.31623651266011</v>
      </c>
      <c r="M20" s="9">
        <v>219.49896735707068</v>
      </c>
      <c r="N20" s="9">
        <v>228.63971834772835</v>
      </c>
      <c r="O20" s="9">
        <v>238.33745484284722</v>
      </c>
      <c r="P20" s="9">
        <v>248.05228065934148</v>
      </c>
      <c r="Q20" s="9">
        <v>257.81635003746322</v>
      </c>
      <c r="R20" s="9">
        <v>267.60821813678524</v>
      </c>
      <c r="S20" s="9">
        <v>277.46260779759615</v>
      </c>
      <c r="T20" s="9">
        <v>287.35300823169251</v>
      </c>
      <c r="U20" s="9">
        <v>297.29001658969213</v>
      </c>
      <c r="V20" s="9">
        <v>307.2654007537742</v>
      </c>
    </row>
    <row r="21" spans="1:22" s="10" customFormat="1" x14ac:dyDescent="0.35">
      <c r="A21" s="7"/>
      <c r="B21" s="8" t="s">
        <v>43</v>
      </c>
      <c r="C21" s="9">
        <v>48.182072060981611</v>
      </c>
      <c r="D21" s="9">
        <v>50.454726200967094</v>
      </c>
      <c r="E21" s="9">
        <v>52.68823209666779</v>
      </c>
      <c r="F21" s="9">
        <v>57.558205090218891</v>
      </c>
      <c r="G21" s="9">
        <v>61.47591473722219</v>
      </c>
      <c r="H21" s="9">
        <v>64.370318774378802</v>
      </c>
      <c r="I21" s="9">
        <v>69.087218117162791</v>
      </c>
      <c r="J21" s="9">
        <v>73.022234386878239</v>
      </c>
      <c r="K21" s="9">
        <v>77.828933454868661</v>
      </c>
      <c r="L21" s="9">
        <v>83.921068552980671</v>
      </c>
      <c r="M21" s="9">
        <v>88.903872929646425</v>
      </c>
      <c r="N21" s="9">
        <v>94.837278505704546</v>
      </c>
      <c r="O21" s="9">
        <v>101.01345347507224</v>
      </c>
      <c r="P21" s="9">
        <v>108.05249433281341</v>
      </c>
      <c r="Q21" s="9">
        <v>115.09168190554624</v>
      </c>
      <c r="R21" s="9">
        <v>119.50953813499133</v>
      </c>
      <c r="S21" s="9">
        <v>123.81925657022154</v>
      </c>
      <c r="T21" s="9">
        <v>127.23978611005751</v>
      </c>
      <c r="U21" s="9">
        <v>131.53297849660805</v>
      </c>
      <c r="V21" s="9">
        <v>135.92076558495006</v>
      </c>
    </row>
    <row r="22" spans="1:22" s="10" customFormat="1" x14ac:dyDescent="0.35">
      <c r="A22" s="7"/>
      <c r="B22" s="8" t="s">
        <v>44</v>
      </c>
      <c r="C22" s="9">
        <v>120.51397193052848</v>
      </c>
      <c r="D22" s="9">
        <v>137.50561122684212</v>
      </c>
      <c r="E22" s="9">
        <v>156.27609181704702</v>
      </c>
      <c r="F22" s="9">
        <v>172.54323908639356</v>
      </c>
      <c r="G22" s="9">
        <v>133.58354750819845</v>
      </c>
      <c r="H22" s="9">
        <v>107.74148787877533</v>
      </c>
      <c r="I22" s="9">
        <v>123.54176036530377</v>
      </c>
      <c r="J22" s="9">
        <v>135.95403870371769</v>
      </c>
      <c r="K22" s="9">
        <v>149.69054840029074</v>
      </c>
      <c r="L22" s="9">
        <v>164.52239258547007</v>
      </c>
      <c r="M22" s="9">
        <v>177.43806301845711</v>
      </c>
      <c r="N22" s="9">
        <v>191.4042447452303</v>
      </c>
      <c r="O22" s="9">
        <v>204.2361643831498</v>
      </c>
      <c r="P22" s="9">
        <v>219.14178245589568</v>
      </c>
      <c r="Q22" s="9">
        <v>233.20657068668052</v>
      </c>
      <c r="R22" s="9">
        <v>245.48590292340833</v>
      </c>
      <c r="S22" s="9">
        <v>257.82845323963386</v>
      </c>
      <c r="T22" s="9">
        <v>269.1912637547702</v>
      </c>
      <c r="U22" s="9">
        <v>281.83044775561444</v>
      </c>
      <c r="V22" s="9">
        <v>294.41502922786441</v>
      </c>
    </row>
    <row r="23" spans="1:22" x14ac:dyDescent="0.35">
      <c r="B23" s="13" t="s">
        <v>45</v>
      </c>
      <c r="C23" s="12">
        <v>41.13226945717286</v>
      </c>
      <c r="D23" s="12">
        <v>41.621786617500184</v>
      </c>
      <c r="E23" s="12">
        <v>45.062601897340642</v>
      </c>
      <c r="F23" s="12">
        <v>47.329881295172413</v>
      </c>
      <c r="G23" s="12">
        <v>49.654247663921645</v>
      </c>
      <c r="H23" s="12">
        <v>51.967046403973178</v>
      </c>
      <c r="I23" s="12">
        <v>54.185420864937072</v>
      </c>
      <c r="J23" s="12">
        <v>56.524214104194378</v>
      </c>
      <c r="K23" s="12">
        <v>58.83947571126636</v>
      </c>
      <c r="L23" s="12">
        <v>62.518138553971212</v>
      </c>
      <c r="M23" s="12">
        <v>65.972066426065339</v>
      </c>
      <c r="N23" s="12">
        <v>68.503904969123866</v>
      </c>
      <c r="O23" s="12">
        <v>73.132397991778561</v>
      </c>
      <c r="P23" s="12">
        <v>76.85097618002996</v>
      </c>
      <c r="Q23" s="12">
        <v>80.460835170403598</v>
      </c>
      <c r="R23" s="12">
        <v>83.154354044261069</v>
      </c>
      <c r="S23" s="12">
        <v>85.845934759309756</v>
      </c>
      <c r="T23" s="12">
        <v>88.632805126706387</v>
      </c>
      <c r="U23" s="12">
        <v>91.313768880533516</v>
      </c>
      <c r="V23" s="12">
        <v>93.08218212357805</v>
      </c>
    </row>
    <row r="24" spans="1:22" x14ac:dyDescent="0.35">
      <c r="B24" s="13" t="s">
        <v>46</v>
      </c>
      <c r="C24" s="12">
        <v>41.115663253204794</v>
      </c>
      <c r="D24" s="12">
        <v>49.096177249920089</v>
      </c>
      <c r="E24" s="12">
        <v>57.573988291826367</v>
      </c>
      <c r="F24" s="12">
        <v>66.333518337560776</v>
      </c>
      <c r="G24" s="12">
        <v>76.308791655001329</v>
      </c>
      <c r="H24" s="12">
        <v>81.635107480807932</v>
      </c>
      <c r="I24" s="12">
        <v>88.443488880598309</v>
      </c>
      <c r="J24" s="12">
        <v>94.327297530510663</v>
      </c>
      <c r="K24" s="12">
        <v>101.83384489536263</v>
      </c>
      <c r="L24" s="12">
        <v>109.67269676705033</v>
      </c>
      <c r="M24" s="12">
        <v>117.89737786362653</v>
      </c>
      <c r="N24" s="12">
        <v>126.2810615669041</v>
      </c>
      <c r="O24" s="12">
        <v>135.39363297330618</v>
      </c>
      <c r="P24" s="12">
        <v>145.18441747744083</v>
      </c>
      <c r="Q24" s="12">
        <v>155.66410442378248</v>
      </c>
      <c r="R24" s="12">
        <v>161.52083316425805</v>
      </c>
      <c r="S24" s="12">
        <v>167.18949380151338</v>
      </c>
      <c r="T24" s="12">
        <v>172.82709543777565</v>
      </c>
      <c r="U24" s="12">
        <v>178.48589888784628</v>
      </c>
      <c r="V24" s="12">
        <v>184.14079669372722</v>
      </c>
    </row>
    <row r="25" spans="1:22" x14ac:dyDescent="0.35">
      <c r="B25" s="11" t="s">
        <v>47</v>
      </c>
      <c r="C25" s="12">
        <v>0</v>
      </c>
      <c r="D25" s="12">
        <v>0</v>
      </c>
      <c r="E25" s="12">
        <v>0</v>
      </c>
      <c r="F25" s="12">
        <v>0</v>
      </c>
      <c r="G25" s="12">
        <v>0</v>
      </c>
      <c r="H25" s="12">
        <v>0</v>
      </c>
      <c r="I25" s="12">
        <v>308.46902677207385</v>
      </c>
      <c r="J25" s="12">
        <v>306.008827414574</v>
      </c>
      <c r="K25" s="12">
        <v>303.93117059600235</v>
      </c>
      <c r="L25" s="12">
        <v>302.92765653749677</v>
      </c>
      <c r="M25" s="12">
        <v>301.70613876571639</v>
      </c>
      <c r="N25" s="12">
        <v>300.45242727213969</v>
      </c>
      <c r="O25" s="12">
        <v>300.45242727213969</v>
      </c>
      <c r="P25" s="12">
        <v>300.45242727213969</v>
      </c>
      <c r="Q25" s="12">
        <v>300.45242727213969</v>
      </c>
      <c r="R25" s="12">
        <v>300.45242727213969</v>
      </c>
      <c r="S25" s="12">
        <v>300.45242727213969</v>
      </c>
      <c r="T25" s="12">
        <v>300.45242727213969</v>
      </c>
      <c r="U25" s="12">
        <v>300.45242727213969</v>
      </c>
      <c r="V25" s="12">
        <v>300.45242727213969</v>
      </c>
    </row>
    <row r="26" spans="1:22" x14ac:dyDescent="0.35">
      <c r="B26" s="13" t="s">
        <v>48</v>
      </c>
      <c r="C26" s="12">
        <v>41.530487095165789</v>
      </c>
      <c r="D26" s="12">
        <v>45.403303673648779</v>
      </c>
      <c r="E26" s="12">
        <v>51.014634241270016</v>
      </c>
      <c r="F26" s="12">
        <v>57.046563394733731</v>
      </c>
      <c r="G26" s="12">
        <v>62.792936173756601</v>
      </c>
      <c r="H26" s="12">
        <v>68.387294576814952</v>
      </c>
      <c r="I26" s="12">
        <v>74.979623791123046</v>
      </c>
      <c r="J26" s="12">
        <v>81.036202138860588</v>
      </c>
      <c r="K26" s="12">
        <v>88.531960188984129</v>
      </c>
      <c r="L26" s="12">
        <v>96.39530117827168</v>
      </c>
      <c r="M26" s="12">
        <v>104.60591503416843</v>
      </c>
      <c r="N26" s="12">
        <v>112.94047224493966</v>
      </c>
      <c r="O26" s="12">
        <v>121.969675358674</v>
      </c>
      <c r="P26" s="12">
        <v>131.66653653621759</v>
      </c>
      <c r="Q26" s="12">
        <v>142.04711476055815</v>
      </c>
      <c r="R26" s="12">
        <v>147.90005441755522</v>
      </c>
      <c r="S26" s="12">
        <v>153.53680360267612</v>
      </c>
      <c r="T26" s="12">
        <v>159.139024562891</v>
      </c>
      <c r="U26" s="12">
        <v>164.76767205156145</v>
      </c>
      <c r="V26" s="12">
        <v>170.39467553603279</v>
      </c>
    </row>
    <row r="27" spans="1:22" x14ac:dyDescent="0.35">
      <c r="B27" s="13" t="s">
        <v>49</v>
      </c>
      <c r="C27" s="12">
        <v>34.571797574608013</v>
      </c>
      <c r="D27" s="12">
        <v>37.089378301466262</v>
      </c>
      <c r="E27" s="12">
        <v>40.287135617129707</v>
      </c>
      <c r="F27" s="12">
        <v>43.855249709012206</v>
      </c>
      <c r="G27" s="12">
        <v>47.699329375770922</v>
      </c>
      <c r="H27" s="12">
        <v>51.467535609962333</v>
      </c>
      <c r="I27" s="12">
        <v>56.050948193805311</v>
      </c>
      <c r="J27" s="12">
        <v>60.16734213177255</v>
      </c>
      <c r="K27" s="12">
        <v>65.288875276027795</v>
      </c>
      <c r="L27" s="12">
        <v>70.601796061291907</v>
      </c>
      <c r="M27" s="12">
        <v>76.212204526345616</v>
      </c>
      <c r="N27" s="12">
        <v>81.934744533838938</v>
      </c>
      <c r="O27" s="12">
        <v>88.031022381939579</v>
      </c>
      <c r="P27" s="12">
        <v>94.547377547040654</v>
      </c>
      <c r="Q27" s="12">
        <v>101.54187271121451</v>
      </c>
      <c r="R27" s="12">
        <v>105.82065484370551</v>
      </c>
      <c r="S27" s="12">
        <v>109.90316635599316</v>
      </c>
      <c r="T27" s="12">
        <v>113.97166387812679</v>
      </c>
      <c r="U27" s="12">
        <v>118.06028070813089</v>
      </c>
      <c r="V27" s="12">
        <v>122.15686587249552</v>
      </c>
    </row>
    <row r="28" spans="1:22" x14ac:dyDescent="0.35">
      <c r="B28" s="8" t="s">
        <v>18</v>
      </c>
      <c r="C28" s="9">
        <v>308.42948579375752</v>
      </c>
      <c r="D28" s="9">
        <v>324.07359866471717</v>
      </c>
      <c r="E28" s="9">
        <v>327.98462688245706</v>
      </c>
      <c r="F28" s="9">
        <v>310.38277239930983</v>
      </c>
      <c r="G28" s="9">
        <v>268.58956069311807</v>
      </c>
      <c r="H28" s="9">
        <v>271.19691283827797</v>
      </c>
      <c r="I28" s="9">
        <v>271.19691283827797</v>
      </c>
      <c r="J28" s="9">
        <v>271.19691283827797</v>
      </c>
      <c r="K28" s="9">
        <v>271.19691283827797</v>
      </c>
      <c r="L28" s="9">
        <v>273.80426498343792</v>
      </c>
      <c r="M28" s="9">
        <v>273.80426498343792</v>
      </c>
      <c r="N28" s="9">
        <v>275.10794105601792</v>
      </c>
      <c r="O28" s="9">
        <v>275.10794105601792</v>
      </c>
      <c r="P28" s="9">
        <v>276.41161712859787</v>
      </c>
      <c r="Q28" s="9">
        <v>295.77447435805277</v>
      </c>
      <c r="R28" s="9">
        <v>295.77447435805277</v>
      </c>
      <c r="S28" s="9">
        <v>295.77447435805277</v>
      </c>
      <c r="T28" s="9">
        <v>295.77447435805277</v>
      </c>
      <c r="U28" s="9">
        <v>295.77447435805277</v>
      </c>
      <c r="V28" s="9">
        <v>295.77447435805277</v>
      </c>
    </row>
    <row r="29" spans="1:22" x14ac:dyDescent="0.35">
      <c r="B29" s="8" t="s">
        <v>13</v>
      </c>
      <c r="C29" s="9">
        <f>SUM(C6:C28)</f>
        <v>1145.9839676161914</v>
      </c>
      <c r="D29" s="9">
        <f t="shared" ref="D29:V29" si="0">SUM(D6:D28)</f>
        <v>1234.2965446695694</v>
      </c>
      <c r="E29" s="9">
        <f t="shared" si="0"/>
        <v>1343.2075354728768</v>
      </c>
      <c r="F29" s="9">
        <f t="shared" si="0"/>
        <v>1429.1305652072992</v>
      </c>
      <c r="G29" s="9">
        <f t="shared" si="0"/>
        <v>1533.2550624071323</v>
      </c>
      <c r="H29" s="9">
        <f t="shared" si="0"/>
        <v>1620.4840492815051</v>
      </c>
      <c r="I29" s="9">
        <f t="shared" si="0"/>
        <v>2042.2282939695369</v>
      </c>
      <c r="J29" s="9">
        <f t="shared" si="0"/>
        <v>2119.3382622760628</v>
      </c>
      <c r="K29" s="9">
        <f t="shared" si="0"/>
        <v>2225.0846197675537</v>
      </c>
      <c r="L29" s="9">
        <f t="shared" si="0"/>
        <v>2339.9037477990937</v>
      </c>
      <c r="M29" s="9">
        <f t="shared" si="0"/>
        <v>2452.5130985382098</v>
      </c>
      <c r="N29" s="9">
        <f t="shared" si="0"/>
        <v>2575.2575072614109</v>
      </c>
      <c r="O29" s="9">
        <f t="shared" si="0"/>
        <v>2704.234635812169</v>
      </c>
      <c r="P29" s="9">
        <f t="shared" si="0"/>
        <v>2844.8979420216729</v>
      </c>
      <c r="Q29" s="9">
        <f t="shared" si="0"/>
        <v>3011.7801573689708</v>
      </c>
      <c r="R29" s="9">
        <f t="shared" si="0"/>
        <v>3105.416825074079</v>
      </c>
      <c r="S29" s="9">
        <f t="shared" si="0"/>
        <v>3199.5819701988135</v>
      </c>
      <c r="T29" s="9">
        <f t="shared" si="0"/>
        <v>3292.2024606872892</v>
      </c>
      <c r="U29" s="9">
        <f t="shared" si="0"/>
        <v>3384.85313530954</v>
      </c>
      <c r="V29" s="9">
        <f t="shared" si="0"/>
        <v>3478.1084655297827</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19</v>
      </c>
      <c r="C32" s="1"/>
      <c r="D32" s="1"/>
      <c r="E32" s="1"/>
      <c r="F32" s="1"/>
      <c r="G32" s="1"/>
      <c r="H32" s="1"/>
      <c r="I32" s="1"/>
      <c r="J32" s="1"/>
      <c r="K32" s="1"/>
      <c r="L32" s="1"/>
      <c r="M32" s="1"/>
      <c r="N32" s="1"/>
      <c r="O32" s="1"/>
      <c r="P32" s="1"/>
      <c r="Q32" s="1"/>
      <c r="R32" s="1"/>
      <c r="S32" s="1"/>
      <c r="T32" s="1"/>
      <c r="U32" s="1"/>
      <c r="V32" s="1"/>
    </row>
    <row r="33" spans="2:22" ht="130" customHeight="1" x14ac:dyDescent="0.35">
      <c r="B33" s="17" t="s">
        <v>20</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10" priority="2" operator="greaterThan">
      <formula>#REF!</formula>
    </cfRule>
  </conditionalFormatting>
  <conditionalFormatting sqref="C28:V29">
    <cfRule type="cellIs" dxfId="9"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C379-FF75-4E27-937D-FBAAAE14B61A}">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16</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22</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4" t="s">
        <v>29</v>
      </c>
      <c r="C6" s="9">
        <v>12.789648272259093</v>
      </c>
      <c r="D6" s="9">
        <v>13.506387035635997</v>
      </c>
      <c r="E6" s="9">
        <v>33.709002980810972</v>
      </c>
      <c r="F6" s="9">
        <v>54.210587803278038</v>
      </c>
      <c r="G6" s="9">
        <v>55.166253911984334</v>
      </c>
      <c r="H6" s="9">
        <v>57.019981020737085</v>
      </c>
      <c r="I6" s="9">
        <v>58.830153887160691</v>
      </c>
      <c r="J6" s="9">
        <v>59.696477525466904</v>
      </c>
      <c r="K6" s="9">
        <v>61.456704145211077</v>
      </c>
      <c r="L6" s="9">
        <v>63.624271158830979</v>
      </c>
      <c r="M6" s="9">
        <v>65.530426255967896</v>
      </c>
      <c r="N6" s="9">
        <v>68.444809119892597</v>
      </c>
      <c r="O6" s="9">
        <v>71.687055911838812</v>
      </c>
      <c r="P6" s="9">
        <v>73.881797891916833</v>
      </c>
      <c r="Q6" s="9">
        <v>77.010270890002246</v>
      </c>
      <c r="R6" s="9">
        <v>79.319185239511711</v>
      </c>
      <c r="S6" s="9">
        <v>81.748779148246726</v>
      </c>
      <c r="T6" s="9">
        <v>84.048921502044124</v>
      </c>
      <c r="U6" s="9">
        <v>85.423631540347628</v>
      </c>
      <c r="V6" s="9">
        <v>87.828492566515308</v>
      </c>
    </row>
    <row r="7" spans="1:22" s="10" customFormat="1" x14ac:dyDescent="0.35">
      <c r="A7" s="7"/>
      <c r="B7" s="14" t="s">
        <v>30</v>
      </c>
      <c r="C7" s="9">
        <v>46.061467970337489</v>
      </c>
      <c r="D7" s="9">
        <v>50.546365034461409</v>
      </c>
      <c r="E7" s="9">
        <v>53.431773216489368</v>
      </c>
      <c r="F7" s="9">
        <v>55.230557996028999</v>
      </c>
      <c r="G7" s="9">
        <v>57.088541379996002</v>
      </c>
      <c r="H7" s="9">
        <v>58.920984193056668</v>
      </c>
      <c r="I7" s="9">
        <v>60.639530762980151</v>
      </c>
      <c r="J7" s="9">
        <v>62.4545839380445</v>
      </c>
      <c r="K7" s="9">
        <v>64.254517412163395</v>
      </c>
      <c r="L7" s="9">
        <v>66.367379929976465</v>
      </c>
      <c r="M7" s="9">
        <v>69.267327992436407</v>
      </c>
      <c r="N7" s="9">
        <v>72.251409352841549</v>
      </c>
      <c r="O7" s="9">
        <v>76.226204614381288</v>
      </c>
      <c r="P7" s="9">
        <v>79.375009516151323</v>
      </c>
      <c r="Q7" s="9">
        <v>83.454638234627822</v>
      </c>
      <c r="R7" s="9">
        <v>85.77852080362436</v>
      </c>
      <c r="S7" s="9">
        <v>87.178654300355248</v>
      </c>
      <c r="T7" s="9">
        <v>89.487123448784004</v>
      </c>
      <c r="U7" s="9">
        <v>91.798576926113</v>
      </c>
      <c r="V7" s="9">
        <v>93.280822546600774</v>
      </c>
    </row>
    <row r="8" spans="1:22" s="10" customFormat="1" x14ac:dyDescent="0.35">
      <c r="A8" s="7"/>
      <c r="B8" s="8" t="s">
        <v>31</v>
      </c>
      <c r="C8" s="9">
        <v>48.983523899923114</v>
      </c>
      <c r="D8" s="9">
        <v>49.229475984075052</v>
      </c>
      <c r="E8" s="9">
        <v>49.55017730478712</v>
      </c>
      <c r="F8" s="9">
        <v>50.765845850641163</v>
      </c>
      <c r="G8" s="9">
        <v>50.326611965298731</v>
      </c>
      <c r="H8" s="9">
        <v>49.860999390927802</v>
      </c>
      <c r="I8" s="9">
        <v>49.396898397765348</v>
      </c>
      <c r="J8" s="9">
        <v>48.912821295423612</v>
      </c>
      <c r="K8" s="9">
        <v>49.344362505129894</v>
      </c>
      <c r="L8" s="9">
        <v>49.143670738921031</v>
      </c>
      <c r="M8" s="9">
        <v>48.813481220351676</v>
      </c>
      <c r="N8" s="9">
        <v>49.387835532986649</v>
      </c>
      <c r="O8" s="9">
        <v>50.216962353022147</v>
      </c>
      <c r="P8" s="9">
        <v>50.12701893573638</v>
      </c>
      <c r="Q8" s="9">
        <v>50.956145755771885</v>
      </c>
      <c r="R8" s="9">
        <v>50.866202338486119</v>
      </c>
      <c r="S8" s="9">
        <v>50.776258921200352</v>
      </c>
      <c r="T8" s="9">
        <v>51.695329158521609</v>
      </c>
      <c r="U8" s="9">
        <v>51.605385741235843</v>
      </c>
      <c r="V8" s="9">
        <v>51.515442323950076</v>
      </c>
    </row>
    <row r="9" spans="1:22" s="10" customFormat="1" x14ac:dyDescent="0.35">
      <c r="A9" s="7"/>
      <c r="B9" s="8" t="s">
        <v>32</v>
      </c>
      <c r="C9" s="9">
        <v>9.9746756223416639</v>
      </c>
      <c r="D9" s="9">
        <v>10.737419446324722</v>
      </c>
      <c r="E9" s="9">
        <v>12.378018186086509</v>
      </c>
      <c r="F9" s="9">
        <v>13.108559982146282</v>
      </c>
      <c r="G9" s="9">
        <v>13.84916048962857</v>
      </c>
      <c r="H9" s="9">
        <v>14.582272529348074</v>
      </c>
      <c r="I9" s="9">
        <v>15.304542189219498</v>
      </c>
      <c r="J9" s="9">
        <v>15.995250646188994</v>
      </c>
      <c r="K9" s="9">
        <v>16.611538659067065</v>
      </c>
      <c r="L9" s="9">
        <v>17.372294543999182</v>
      </c>
      <c r="M9" s="9">
        <v>18.112370149572662</v>
      </c>
      <c r="N9" s="9">
        <v>18.747333222694436</v>
      </c>
      <c r="O9" s="9">
        <v>20.393510511610245</v>
      </c>
      <c r="P9" s="9">
        <v>21.215836175611063</v>
      </c>
      <c r="Q9" s="9">
        <v>22.861938509238602</v>
      </c>
      <c r="R9" s="9">
        <v>23.684271188035932</v>
      </c>
      <c r="S9" s="9">
        <v>24.411220701707546</v>
      </c>
      <c r="T9" s="9">
        <v>25.232952796415635</v>
      </c>
      <c r="U9" s="9">
        <v>26.054779164995352</v>
      </c>
      <c r="V9" s="9">
        <v>26.875927426320153</v>
      </c>
    </row>
    <row r="10" spans="1:22" s="10" customFormat="1" x14ac:dyDescent="0.35">
      <c r="A10" s="7"/>
      <c r="B10" s="8" t="s">
        <v>33</v>
      </c>
      <c r="C10" s="9">
        <v>0</v>
      </c>
      <c r="D10" s="9">
        <v>0</v>
      </c>
      <c r="E10" s="9">
        <v>0</v>
      </c>
      <c r="F10" s="9">
        <v>0</v>
      </c>
      <c r="G10" s="9">
        <v>0</v>
      </c>
      <c r="H10" s="9">
        <v>0</v>
      </c>
      <c r="I10" s="9">
        <v>0</v>
      </c>
      <c r="J10" s="9">
        <v>168.99149255493433</v>
      </c>
      <c r="K10" s="9">
        <v>175.73724376010944</v>
      </c>
      <c r="L10" s="9">
        <v>184.16708251640574</v>
      </c>
      <c r="M10" s="9">
        <v>194.29134626113034</v>
      </c>
      <c r="N10" s="9">
        <v>203.29905731463441</v>
      </c>
      <c r="O10" s="9">
        <v>217.39052195237377</v>
      </c>
      <c r="P10" s="9">
        <v>229.43154644453287</v>
      </c>
      <c r="Q10" s="9">
        <v>245.21768439011444</v>
      </c>
      <c r="R10" s="9">
        <v>253.01178976757365</v>
      </c>
      <c r="S10" s="9">
        <v>259.94377789710666</v>
      </c>
      <c r="T10" s="9">
        <v>266.83791013287487</v>
      </c>
      <c r="U10" s="9">
        <v>272.75951679207685</v>
      </c>
      <c r="V10" s="9">
        <v>278.75843747714089</v>
      </c>
    </row>
    <row r="11" spans="1:22" s="10" customFormat="1" x14ac:dyDescent="0.35">
      <c r="A11" s="7"/>
      <c r="B11" s="8" t="s">
        <v>34</v>
      </c>
      <c r="C11" s="9">
        <v>60.159593912560481</v>
      </c>
      <c r="D11" s="9">
        <v>61.74446454044233</v>
      </c>
      <c r="E11" s="9">
        <v>63.305722522432589</v>
      </c>
      <c r="F11" s="9">
        <v>65.468179747113737</v>
      </c>
      <c r="G11" s="9">
        <v>56.534788531643677</v>
      </c>
      <c r="H11" s="9">
        <v>58.659321638852148</v>
      </c>
      <c r="I11" s="9">
        <v>75.734296645696574</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35</v>
      </c>
      <c r="C12" s="9">
        <v>67.064458199958253</v>
      </c>
      <c r="D12" s="9">
        <v>71.007340156005753</v>
      </c>
      <c r="E12" s="9">
        <v>77.140820281573099</v>
      </c>
      <c r="F12" s="9">
        <v>80.760522920688103</v>
      </c>
      <c r="G12" s="9">
        <v>86.536372791046375</v>
      </c>
      <c r="H12" s="9">
        <v>91.143354564566835</v>
      </c>
      <c r="I12" s="9">
        <v>96.792837286102809</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4" t="s">
        <v>36</v>
      </c>
      <c r="C13" s="9">
        <v>72.568648707562517</v>
      </c>
      <c r="D13" s="9">
        <v>81.830158474514377</v>
      </c>
      <c r="E13" s="9">
        <v>90.913955601159046</v>
      </c>
      <c r="F13" s="9">
        <v>96.831798119489179</v>
      </c>
      <c r="G13" s="9">
        <v>103.61948833648508</v>
      </c>
      <c r="H13" s="9">
        <v>108.50364905377495</v>
      </c>
      <c r="I13" s="9">
        <v>115.04273568653571</v>
      </c>
      <c r="J13" s="9">
        <v>119.66872052260766</v>
      </c>
      <c r="K13" s="9">
        <v>126.21240291353632</v>
      </c>
      <c r="L13" s="9">
        <v>133.32879876439392</v>
      </c>
      <c r="M13" s="9">
        <v>141.94279513727145</v>
      </c>
      <c r="N13" s="9">
        <v>150.47826926185618</v>
      </c>
      <c r="O13" s="9">
        <v>160.54255953505384</v>
      </c>
      <c r="P13" s="9">
        <v>172.24826748598065</v>
      </c>
      <c r="Q13" s="9">
        <v>183.04717537143932</v>
      </c>
      <c r="R13" s="9">
        <v>189.57998064975001</v>
      </c>
      <c r="S13" s="9">
        <v>194.41309467594417</v>
      </c>
      <c r="T13" s="9">
        <v>200.06452771544696</v>
      </c>
      <c r="U13" s="9">
        <v>204.76846045510112</v>
      </c>
      <c r="V13" s="9">
        <v>210.40807319414697</v>
      </c>
    </row>
    <row r="14" spans="1:22" s="10" customFormat="1" x14ac:dyDescent="0.35">
      <c r="A14" s="7"/>
      <c r="B14" s="8" t="s">
        <v>52</v>
      </c>
      <c r="C14" s="9">
        <v>28.6434842397389</v>
      </c>
      <c r="D14" s="9">
        <v>30.214801823920933</v>
      </c>
      <c r="E14" s="9">
        <v>28.954864285572707</v>
      </c>
      <c r="F14" s="9">
        <v>28.68030242200809</v>
      </c>
      <c r="G14" s="9">
        <v>28.463082085505352</v>
      </c>
      <c r="H14" s="9">
        <v>28.261211997309829</v>
      </c>
      <c r="I14" s="9">
        <v>28.066683633841208</v>
      </c>
      <c r="J14" s="9">
        <v>27.835135459017692</v>
      </c>
      <c r="K14" s="9">
        <v>26.673895931386376</v>
      </c>
      <c r="L14" s="9">
        <v>26.57944754940938</v>
      </c>
      <c r="M14" s="9">
        <v>26.46448117088887</v>
      </c>
      <c r="N14" s="9">
        <v>26.346484795022825</v>
      </c>
      <c r="O14" s="9">
        <v>26.346484795022825</v>
      </c>
      <c r="P14" s="9">
        <v>26.264473048175134</v>
      </c>
      <c r="Q14" s="9">
        <v>26.264473048175134</v>
      </c>
      <c r="R14" s="9">
        <v>26.264473048175134</v>
      </c>
      <c r="S14" s="9">
        <v>26.264473048175134</v>
      </c>
      <c r="T14" s="9">
        <v>26.264473048175134</v>
      </c>
      <c r="U14" s="9">
        <v>26.264473048175134</v>
      </c>
      <c r="V14" s="9">
        <v>26.264473048175134</v>
      </c>
    </row>
    <row r="15" spans="1:22" s="10" customFormat="1" x14ac:dyDescent="0.35">
      <c r="A15" s="7"/>
      <c r="B15" s="8" t="s">
        <v>38</v>
      </c>
      <c r="C15" s="9">
        <v>8.593045271921671</v>
      </c>
      <c r="D15" s="9">
        <v>9.4421255699752926</v>
      </c>
      <c r="E15" s="9">
        <v>9.350174888138854</v>
      </c>
      <c r="F15" s="9">
        <v>10.190811736352403</v>
      </c>
      <c r="G15" s="9">
        <v>10.070096184269737</v>
      </c>
      <c r="H15" s="9">
        <v>10.960090257668048</v>
      </c>
      <c r="I15" s="9">
        <v>10.828708608342959</v>
      </c>
      <c r="J15" s="9">
        <v>11.634668125304946</v>
      </c>
      <c r="K15" s="9">
        <v>12.514812906894216</v>
      </c>
      <c r="L15" s="9">
        <v>12.39876007900617</v>
      </c>
      <c r="M15" s="9">
        <v>13.232240585444435</v>
      </c>
      <c r="N15" s="9">
        <v>14.056926007135353</v>
      </c>
      <c r="O15" s="9">
        <v>14.940609616759295</v>
      </c>
      <c r="P15" s="9">
        <v>15.824293226383233</v>
      </c>
      <c r="Q15" s="9">
        <v>16.625965089159482</v>
      </c>
      <c r="R15" s="9">
        <v>17.591660445631113</v>
      </c>
      <c r="S15" s="9">
        <v>17.509648698783423</v>
      </c>
      <c r="T15" s="9">
        <v>18.393332308407366</v>
      </c>
      <c r="U15" s="9">
        <v>18.311320561559675</v>
      </c>
      <c r="V15" s="9">
        <v>19.277015918031303</v>
      </c>
    </row>
    <row r="16" spans="1:22" s="10" customFormat="1" x14ac:dyDescent="0.35">
      <c r="A16" s="7"/>
      <c r="B16" s="8" t="s">
        <v>39</v>
      </c>
      <c r="C16" s="9">
        <v>43.257510170095713</v>
      </c>
      <c r="D16" s="9">
        <v>45.594165112686461</v>
      </c>
      <c r="E16" s="9">
        <v>48.847309311682608</v>
      </c>
      <c r="F16" s="9">
        <v>51.820845225696232</v>
      </c>
      <c r="G16" s="9">
        <v>55.785734819932841</v>
      </c>
      <c r="H16" s="9">
        <v>58.667057008272941</v>
      </c>
      <c r="I16" s="9">
        <v>62.387124571735527</v>
      </c>
      <c r="J16" s="9">
        <v>66.194877657166018</v>
      </c>
      <c r="K16" s="9">
        <v>69.978874106509807</v>
      </c>
      <c r="L16" s="9">
        <v>74.068976506624878</v>
      </c>
      <c r="M16" s="9">
        <v>79.97284314193007</v>
      </c>
      <c r="N16" s="9">
        <v>84.778643398652434</v>
      </c>
      <c r="O16" s="9">
        <v>90.769535308241444</v>
      </c>
      <c r="P16" s="9">
        <v>96.756343634430181</v>
      </c>
      <c r="Q16" s="9">
        <v>102.63764889655445</v>
      </c>
      <c r="R16" s="9">
        <v>106.85645594857334</v>
      </c>
      <c r="S16" s="9">
        <v>110.19496861350602</v>
      </c>
      <c r="T16" s="9">
        <v>113.51239525916216</v>
      </c>
      <c r="U16" s="9">
        <v>116.73499834385237</v>
      </c>
      <c r="V16" s="9">
        <v>121.01887951630539</v>
      </c>
    </row>
    <row r="17" spans="1:22" s="10" customFormat="1" x14ac:dyDescent="0.35">
      <c r="A17" s="7"/>
      <c r="B17" s="14" t="s">
        <v>40</v>
      </c>
      <c r="C17" s="9">
        <v>35.906798360861053</v>
      </c>
      <c r="D17" s="9">
        <v>38.537196339543335</v>
      </c>
      <c r="E17" s="9">
        <v>41.125590135867441</v>
      </c>
      <c r="F17" s="9">
        <v>44.701629471832334</v>
      </c>
      <c r="G17" s="9">
        <v>47.262945013528871</v>
      </c>
      <c r="H17" s="9">
        <v>50.830692102281986</v>
      </c>
      <c r="I17" s="9">
        <v>53.318992958333638</v>
      </c>
      <c r="J17" s="9">
        <v>56.711316173858371</v>
      </c>
      <c r="K17" s="9">
        <v>60.121871530564668</v>
      </c>
      <c r="L17" s="9">
        <v>63.641042450311637</v>
      </c>
      <c r="M17" s="9">
        <v>68.11113531405698</v>
      </c>
      <c r="N17" s="9">
        <v>71.403280249716119</v>
      </c>
      <c r="O17" s="9">
        <v>76.136917402782672</v>
      </c>
      <c r="P17" s="9">
        <v>81.72594790697994</v>
      </c>
      <c r="Q17" s="9">
        <v>86.368250980563886</v>
      </c>
      <c r="R17" s="9">
        <v>90.063826623534538</v>
      </c>
      <c r="S17" s="9">
        <v>92.812674835891869</v>
      </c>
      <c r="T17" s="9">
        <v>95.561523048249185</v>
      </c>
      <c r="U17" s="9">
        <v>99.257098691219838</v>
      </c>
      <c r="V17" s="9">
        <v>102.00594690357718</v>
      </c>
    </row>
    <row r="18" spans="1:22" s="10" customFormat="1" x14ac:dyDescent="0.35">
      <c r="A18" s="7"/>
      <c r="B18" s="8" t="s">
        <v>41</v>
      </c>
      <c r="C18" s="9">
        <v>36.737929107484632</v>
      </c>
      <c r="D18" s="9">
        <v>37.193007758463096</v>
      </c>
      <c r="E18" s="9">
        <v>38.650858283282297</v>
      </c>
      <c r="F18" s="9">
        <v>38.94268268603642</v>
      </c>
      <c r="G18" s="9">
        <v>39.246050444602567</v>
      </c>
      <c r="H18" s="9">
        <v>40.616288661948381</v>
      </c>
      <c r="I18" s="9">
        <v>41.796867186343022</v>
      </c>
      <c r="J18" s="9">
        <v>42.187226929241014</v>
      </c>
      <c r="K18" s="9">
        <v>43.436271581811752</v>
      </c>
      <c r="L18" s="9">
        <v>45.027395368378933</v>
      </c>
      <c r="M18" s="9">
        <v>46.480711608535685</v>
      </c>
      <c r="N18" s="9">
        <v>48.927070019447726</v>
      </c>
      <c r="O18" s="9">
        <v>50.557856399122485</v>
      </c>
      <c r="P18" s="9">
        <v>53.190040888184839</v>
      </c>
      <c r="Q18" s="9">
        <v>54.818745342229519</v>
      </c>
      <c r="R18" s="9">
        <v>56.564015860588597</v>
      </c>
      <c r="S18" s="9">
        <v>58.311582345630519</v>
      </c>
      <c r="T18" s="9">
        <v>59.038643164467672</v>
      </c>
      <c r="U18" s="9">
        <v>60.775073714815136</v>
      </c>
      <c r="V18" s="9">
        <v>61.369735311343618</v>
      </c>
    </row>
    <row r="19" spans="1:22" s="10" customFormat="1" x14ac:dyDescent="0.35">
      <c r="A19" s="7"/>
      <c r="B19" s="8" t="s">
        <v>42</v>
      </c>
      <c r="C19" s="9">
        <v>34.768812002341591</v>
      </c>
      <c r="D19" s="9">
        <v>36.225753321505195</v>
      </c>
      <c r="E19" s="9">
        <v>38.677299021572622</v>
      </c>
      <c r="F19" s="9">
        <v>40.902519499193588</v>
      </c>
      <c r="G19" s="9">
        <v>43.160493489019544</v>
      </c>
      <c r="H19" s="9">
        <v>45.297136948511906</v>
      </c>
      <c r="I19" s="9">
        <v>48.371128564435253</v>
      </c>
      <c r="J19" s="9">
        <v>50.417296461055699</v>
      </c>
      <c r="K19" s="9">
        <v>53.398477602583313</v>
      </c>
      <c r="L19" s="9">
        <v>56.743920149357081</v>
      </c>
      <c r="M19" s="9">
        <v>60.824027416100861</v>
      </c>
      <c r="N19" s="9">
        <v>64.988349094203016</v>
      </c>
      <c r="O19" s="9">
        <v>69.287770154269197</v>
      </c>
      <c r="P19" s="9">
        <v>74.587072380364447</v>
      </c>
      <c r="Q19" s="9">
        <v>78.761890844523791</v>
      </c>
      <c r="R19" s="9">
        <v>82.281704145325406</v>
      </c>
      <c r="S19" s="9">
        <v>84.675695100916116</v>
      </c>
      <c r="T19" s="9">
        <v>87.172624827192422</v>
      </c>
      <c r="U19" s="9">
        <v>89.672361280337725</v>
      </c>
      <c r="V19" s="9">
        <v>92.160162987886807</v>
      </c>
    </row>
    <row r="20" spans="1:22" s="10" customFormat="1" x14ac:dyDescent="0.35">
      <c r="A20" s="7"/>
      <c r="B20" s="8" t="s">
        <v>51</v>
      </c>
      <c r="C20" s="9">
        <v>0</v>
      </c>
      <c r="D20" s="9">
        <v>0</v>
      </c>
      <c r="E20" s="9">
        <v>0</v>
      </c>
      <c r="F20" s="9">
        <v>0</v>
      </c>
      <c r="G20" s="9">
        <v>112.39990967715428</v>
      </c>
      <c r="H20" s="9">
        <v>158.15175935789597</v>
      </c>
      <c r="I20" s="9">
        <v>165.15303413309542</v>
      </c>
      <c r="J20" s="9">
        <v>171.85089125200403</v>
      </c>
      <c r="K20" s="9">
        <v>178.69361780310228</v>
      </c>
      <c r="L20" s="9">
        <v>186.19161102335184</v>
      </c>
      <c r="M20" s="9">
        <v>193.50675936014892</v>
      </c>
      <c r="N20" s="9">
        <v>200.72189364741675</v>
      </c>
      <c r="O20" s="9">
        <v>208.50896634248252</v>
      </c>
      <c r="P20" s="9">
        <v>216.26920779129136</v>
      </c>
      <c r="Q20" s="9">
        <v>224.02866207323061</v>
      </c>
      <c r="R20" s="9">
        <v>231.76798483195586</v>
      </c>
      <c r="S20" s="9">
        <v>239.51523501957675</v>
      </c>
      <c r="T20" s="9">
        <v>247.24510601872333</v>
      </c>
      <c r="U20" s="9">
        <v>254.96988592687239</v>
      </c>
      <c r="V20" s="9">
        <v>262.68048288894221</v>
      </c>
    </row>
    <row r="21" spans="1:22" s="10" customFormat="1" x14ac:dyDescent="0.35">
      <c r="A21" s="7"/>
      <c r="B21" s="8" t="s">
        <v>43</v>
      </c>
      <c r="C21" s="9">
        <v>47.207125345795525</v>
      </c>
      <c r="D21" s="9">
        <v>49.479779485781002</v>
      </c>
      <c r="E21" s="9">
        <v>51.713285381481704</v>
      </c>
      <c r="F21" s="9">
        <v>55.60831165984672</v>
      </c>
      <c r="G21" s="9">
        <v>57.576127876477834</v>
      </c>
      <c r="H21" s="9">
        <v>59.495585198448353</v>
      </c>
      <c r="I21" s="9">
        <v>63.237537826046243</v>
      </c>
      <c r="J21" s="9">
        <v>65.222660665389526</v>
      </c>
      <c r="K21" s="9">
        <v>68.079466303007791</v>
      </c>
      <c r="L21" s="9">
        <v>71.246761255561495</v>
      </c>
      <c r="M21" s="9">
        <v>75.254618917041157</v>
      </c>
      <c r="N21" s="9">
        <v>79.238131062727106</v>
      </c>
      <c r="O21" s="9">
        <v>84.439359316908721</v>
      </c>
      <c r="P21" s="9">
        <v>88.553560029091628</v>
      </c>
      <c r="Q21" s="9">
        <v>93.642854171452271</v>
      </c>
      <c r="R21" s="9">
        <v>97.085763685711299</v>
      </c>
      <c r="S21" s="9">
        <v>99.445588690569309</v>
      </c>
      <c r="T21" s="9">
        <v>101.89117151521918</v>
      </c>
      <c r="U21" s="9">
        <v>105.20941718658365</v>
      </c>
      <c r="V21" s="9">
        <v>107.64731084455346</v>
      </c>
    </row>
    <row r="22" spans="1:22" s="10" customFormat="1" x14ac:dyDescent="0.35">
      <c r="A22" s="7"/>
      <c r="B22" s="8" t="s">
        <v>44</v>
      </c>
      <c r="C22" s="9">
        <v>115.63371960983572</v>
      </c>
      <c r="D22" s="9">
        <v>129.67518694078763</v>
      </c>
      <c r="E22" s="9">
        <v>145.2920354300885</v>
      </c>
      <c r="F22" s="9">
        <v>155.15297936217584</v>
      </c>
      <c r="G22" s="9">
        <v>105.4279510427301</v>
      </c>
      <c r="H22" s="9">
        <v>71.615652763693632</v>
      </c>
      <c r="I22" s="9">
        <v>76.950732850726908</v>
      </c>
      <c r="J22" s="9">
        <v>82.252977424896272</v>
      </c>
      <c r="K22" s="9">
        <v>87.55039201701851</v>
      </c>
      <c r="L22" s="9">
        <v>93.025103715796604</v>
      </c>
      <c r="M22" s="9">
        <v>99.526450903487472</v>
      </c>
      <c r="N22" s="9">
        <v>105.92560535876981</v>
      </c>
      <c r="O22" s="9">
        <v>113.39338387159384</v>
      </c>
      <c r="P22" s="9">
        <v>119.75321572652118</v>
      </c>
      <c r="Q22" s="9">
        <v>127.20583675531469</v>
      </c>
      <c r="R22" s="9">
        <v>131.70326202058021</v>
      </c>
      <c r="S22" s="9">
        <v>137.29197840238416</v>
      </c>
      <c r="T22" s="9">
        <v>142.88023770730246</v>
      </c>
      <c r="U22" s="9">
        <v>147.45155483444663</v>
      </c>
      <c r="V22" s="9">
        <v>153.02465774264857</v>
      </c>
    </row>
    <row r="23" spans="1:22" x14ac:dyDescent="0.35">
      <c r="B23" s="13" t="s">
        <v>45</v>
      </c>
      <c r="C23" s="12">
        <v>40.117759711781765</v>
      </c>
      <c r="D23" s="12">
        <v>41.621786617500184</v>
      </c>
      <c r="E23" s="12">
        <v>44.04809215194954</v>
      </c>
      <c r="F23" s="12">
        <v>46.315371549781311</v>
      </c>
      <c r="G23" s="12">
        <v>47.62522817313944</v>
      </c>
      <c r="H23" s="12">
        <v>47.909007422408777</v>
      </c>
      <c r="I23" s="12">
        <v>50.127381883372671</v>
      </c>
      <c r="J23" s="12">
        <v>51.451665377238882</v>
      </c>
      <c r="K23" s="12">
        <v>52.752417238919762</v>
      </c>
      <c r="L23" s="12">
        <v>54.40206059084241</v>
      </c>
      <c r="M23" s="12">
        <v>56.841478717545456</v>
      </c>
      <c r="N23" s="12">
        <v>59.373317260603947</v>
      </c>
      <c r="O23" s="12">
        <v>61.972790792476459</v>
      </c>
      <c r="P23" s="12">
        <v>64.676859235336735</v>
      </c>
      <c r="Q23" s="12">
        <v>67.272208480319293</v>
      </c>
      <c r="R23" s="12">
        <v>68.951217608785669</v>
      </c>
      <c r="S23" s="12">
        <v>70.628288578443232</v>
      </c>
      <c r="T23" s="12">
        <v>72.400649200448782</v>
      </c>
      <c r="U23" s="12">
        <v>73.052593463493707</v>
      </c>
      <c r="V23" s="12">
        <v>74.821006706538256</v>
      </c>
    </row>
    <row r="24" spans="1:22" x14ac:dyDescent="0.35">
      <c r="B24" s="13" t="s">
        <v>46</v>
      </c>
      <c r="C24" s="12">
        <v>40.842881466011917</v>
      </c>
      <c r="D24" s="12">
        <v>48.295007748476593</v>
      </c>
      <c r="E24" s="12">
        <v>55.793492250131237</v>
      </c>
      <c r="F24" s="12">
        <v>63.072806233421737</v>
      </c>
      <c r="G24" s="12">
        <v>71.005573363141167</v>
      </c>
      <c r="H24" s="12">
        <v>74.166615531287121</v>
      </c>
      <c r="I24" s="12">
        <v>78.446253182836244</v>
      </c>
      <c r="J24" s="12">
        <v>81.705504220603032</v>
      </c>
      <c r="K24" s="12">
        <v>85.985952302287245</v>
      </c>
      <c r="L24" s="12">
        <v>90.460221107121598</v>
      </c>
      <c r="M24" s="12">
        <v>96.143948652350176</v>
      </c>
      <c r="N24" s="12">
        <v>101.90551143621664</v>
      </c>
      <c r="O24" s="12">
        <v>108.2373957157774</v>
      </c>
      <c r="P24" s="12">
        <v>114.99394501158122</v>
      </c>
      <c r="Q24" s="12">
        <v>122.17488607687262</v>
      </c>
      <c r="R24" s="12">
        <v>125.98944595400638</v>
      </c>
      <c r="S24" s="12">
        <v>129.60015331311519</v>
      </c>
      <c r="T24" s="12">
        <v>133.13619102361258</v>
      </c>
      <c r="U24" s="12">
        <v>136.64594677526767</v>
      </c>
      <c r="V24" s="12">
        <v>140.09588041840976</v>
      </c>
    </row>
    <row r="25" spans="1:22" x14ac:dyDescent="0.35">
      <c r="B25" s="11" t="s">
        <v>47</v>
      </c>
      <c r="C25" s="12">
        <v>0</v>
      </c>
      <c r="D25" s="12">
        <v>0</v>
      </c>
      <c r="E25" s="12">
        <v>0</v>
      </c>
      <c r="F25" s="12">
        <v>0</v>
      </c>
      <c r="G25" s="12">
        <v>0</v>
      </c>
      <c r="H25" s="12">
        <v>0</v>
      </c>
      <c r="I25" s="12">
        <v>308.46902677207385</v>
      </c>
      <c r="J25" s="12">
        <v>306.008827414574</v>
      </c>
      <c r="K25" s="12">
        <v>303.93117059600235</v>
      </c>
      <c r="L25" s="12">
        <v>302.92765653749677</v>
      </c>
      <c r="M25" s="12">
        <v>301.70613876571639</v>
      </c>
      <c r="N25" s="12">
        <v>300.45242727213969</v>
      </c>
      <c r="O25" s="12">
        <v>300.45242727213969</v>
      </c>
      <c r="P25" s="12">
        <v>300.45242727213969</v>
      </c>
      <c r="Q25" s="12">
        <v>300.45242727213969</v>
      </c>
      <c r="R25" s="12">
        <v>300.45242727213969</v>
      </c>
      <c r="S25" s="12">
        <v>300.45242727213969</v>
      </c>
      <c r="T25" s="12">
        <v>300.45242727213969</v>
      </c>
      <c r="U25" s="12">
        <v>300.45242727213969</v>
      </c>
      <c r="V25" s="12">
        <v>300.45242727213969</v>
      </c>
    </row>
    <row r="26" spans="1:22" x14ac:dyDescent="0.35">
      <c r="B26" s="13" t="s">
        <v>48</v>
      </c>
      <c r="C26" s="12">
        <v>41.255734713403967</v>
      </c>
      <c r="D26" s="12">
        <v>44.644993282810127</v>
      </c>
      <c r="E26" s="12">
        <v>49.348852323558702</v>
      </c>
      <c r="F26" s="12">
        <v>54.004920866204465</v>
      </c>
      <c r="G26" s="12">
        <v>57.89366888480788</v>
      </c>
      <c r="H26" s="12">
        <v>61.405613087813151</v>
      </c>
      <c r="I26" s="12">
        <v>65.569055611589619</v>
      </c>
      <c r="J26" s="12">
        <v>69.088701665222175</v>
      </c>
      <c r="K26" s="12">
        <v>73.457007942500212</v>
      </c>
      <c r="L26" s="12">
        <v>78.050559199415389</v>
      </c>
      <c r="M26" s="12">
        <v>83.808371880394134</v>
      </c>
      <c r="N26" s="12">
        <v>89.608155879684745</v>
      </c>
      <c r="O26" s="12">
        <v>95.943848697036614</v>
      </c>
      <c r="P26" s="12">
        <v>102.69504073944474</v>
      </c>
      <c r="Q26" s="12">
        <v>109.86681602420586</v>
      </c>
      <c r="R26" s="12">
        <v>113.75006596462559</v>
      </c>
      <c r="S26" s="12">
        <v>117.40333444884563</v>
      </c>
      <c r="T26" s="12">
        <v>120.97826242043035</v>
      </c>
      <c r="U26" s="12">
        <v>124.53109100519248</v>
      </c>
      <c r="V26" s="12">
        <v>128.02540691463088</v>
      </c>
    </row>
    <row r="27" spans="1:22" x14ac:dyDescent="0.35">
      <c r="B27" s="13" t="s">
        <v>49</v>
      </c>
      <c r="C27" s="12">
        <v>34.354272474676236</v>
      </c>
      <c r="D27" s="12">
        <v>36.527942214610654</v>
      </c>
      <c r="E27" s="12">
        <v>39.136126577954549</v>
      </c>
      <c r="F27" s="12">
        <v>41.83541986782096</v>
      </c>
      <c r="G27" s="12">
        <v>44.511025104449857</v>
      </c>
      <c r="H27" s="12">
        <v>46.97201018427841</v>
      </c>
      <c r="I27" s="12">
        <v>50.03169632268304</v>
      </c>
      <c r="J27" s="12">
        <v>52.559317972756617</v>
      </c>
      <c r="K27" s="12">
        <v>55.730265527048651</v>
      </c>
      <c r="L27" s="12">
        <v>59.000849629547787</v>
      </c>
      <c r="M27" s="12">
        <v>63.043797104387423</v>
      </c>
      <c r="N27" s="12">
        <v>67.14183991972115</v>
      </c>
      <c r="O27" s="12">
        <v>71.510782925599599</v>
      </c>
      <c r="P27" s="12">
        <v>76.142696477597937</v>
      </c>
      <c r="Q27" s="12">
        <v>81.088567480934714</v>
      </c>
      <c r="R27" s="12">
        <v>84.042002062312406</v>
      </c>
      <c r="S27" s="12">
        <v>86.789916191168686</v>
      </c>
      <c r="T27" s="12">
        <v>89.491206569344044</v>
      </c>
      <c r="U27" s="12">
        <v>92.175928013375568</v>
      </c>
      <c r="V27" s="12">
        <v>94.827195243924322</v>
      </c>
    </row>
    <row r="28" spans="1:22" x14ac:dyDescent="0.35">
      <c r="B28" s="8" t="s">
        <v>18</v>
      </c>
      <c r="C28" s="9">
        <v>308.42948579375752</v>
      </c>
      <c r="D28" s="9">
        <v>324.07359866471717</v>
      </c>
      <c r="E28" s="9">
        <v>326.68095080987712</v>
      </c>
      <c r="F28" s="9">
        <v>309.07909632672988</v>
      </c>
      <c r="G28" s="9">
        <v>267.28588462053807</v>
      </c>
      <c r="H28" s="9">
        <v>269.89323676569802</v>
      </c>
      <c r="I28" s="9">
        <v>269.89323676569802</v>
      </c>
      <c r="J28" s="9">
        <v>269.89323676569802</v>
      </c>
      <c r="K28" s="9">
        <v>269.89323676569802</v>
      </c>
      <c r="L28" s="9">
        <v>272.50058891085791</v>
      </c>
      <c r="M28" s="9">
        <v>272.50058891085791</v>
      </c>
      <c r="N28" s="9">
        <v>273.80426498343792</v>
      </c>
      <c r="O28" s="9">
        <v>273.80426498343792</v>
      </c>
      <c r="P28" s="9">
        <v>275.10794105601792</v>
      </c>
      <c r="Q28" s="9">
        <v>294.47079828547282</v>
      </c>
      <c r="R28" s="9">
        <v>294.47079828547282</v>
      </c>
      <c r="S28" s="9">
        <v>294.47079828547282</v>
      </c>
      <c r="T28" s="9">
        <v>294.47079828547282</v>
      </c>
      <c r="U28" s="9">
        <v>294.47079828547282</v>
      </c>
      <c r="V28" s="9">
        <v>294.47079828547282</v>
      </c>
    </row>
    <row r="29" spans="1:22" x14ac:dyDescent="0.35">
      <c r="B29" s="8" t="s">
        <v>13</v>
      </c>
      <c r="C29" s="9">
        <f>SUM(C6:C28)</f>
        <v>1133.3505748526486</v>
      </c>
      <c r="D29" s="9">
        <f t="shared" ref="D29:V29" si="0">SUM(D6:D28)</f>
        <v>1210.1269555522374</v>
      </c>
      <c r="E29" s="9">
        <f t="shared" si="0"/>
        <v>1298.0484009444965</v>
      </c>
      <c r="F29" s="9">
        <f t="shared" si="0"/>
        <v>1356.6837493264852</v>
      </c>
      <c r="G29" s="9">
        <f t="shared" si="0"/>
        <v>1410.8349881853806</v>
      </c>
      <c r="H29" s="9">
        <f t="shared" si="0"/>
        <v>1462.9325196787802</v>
      </c>
      <c r="I29" s="9">
        <f t="shared" si="0"/>
        <v>1844.3884557266144</v>
      </c>
      <c r="J29" s="9">
        <f t="shared" si="0"/>
        <v>1880.7336500466922</v>
      </c>
      <c r="K29" s="9">
        <f t="shared" si="0"/>
        <v>1935.8144995505525</v>
      </c>
      <c r="L29" s="9">
        <f t="shared" si="0"/>
        <v>2000.2684517256073</v>
      </c>
      <c r="M29" s="9">
        <f t="shared" si="0"/>
        <v>2075.3753394656164</v>
      </c>
      <c r="N29" s="9">
        <f t="shared" si="0"/>
        <v>2151.2806141898009</v>
      </c>
      <c r="O29" s="9">
        <f t="shared" si="0"/>
        <v>2242.7592084719308</v>
      </c>
      <c r="P29" s="9">
        <f t="shared" si="0"/>
        <v>2333.2725408734691</v>
      </c>
      <c r="Q29" s="9">
        <f t="shared" si="0"/>
        <v>2448.2278839723431</v>
      </c>
      <c r="R29" s="9">
        <f t="shared" si="0"/>
        <v>2510.0750537443996</v>
      </c>
      <c r="S29" s="9">
        <f t="shared" si="0"/>
        <v>2563.8385484891796</v>
      </c>
      <c r="T29" s="9">
        <f t="shared" si="0"/>
        <v>2620.2558064224345</v>
      </c>
      <c r="U29" s="9">
        <f t="shared" si="0"/>
        <v>2672.3853190226746</v>
      </c>
      <c r="V29" s="9">
        <f t="shared" si="0"/>
        <v>2726.808575537254</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19</v>
      </c>
      <c r="C32" s="1"/>
      <c r="D32" s="1"/>
      <c r="E32" s="1"/>
      <c r="F32" s="1"/>
      <c r="G32" s="1"/>
      <c r="H32" s="1"/>
      <c r="I32" s="1"/>
      <c r="J32" s="1"/>
      <c r="K32" s="1"/>
      <c r="L32" s="1"/>
      <c r="M32" s="1"/>
      <c r="N32" s="1"/>
      <c r="O32" s="1"/>
      <c r="P32" s="1"/>
      <c r="Q32" s="1"/>
      <c r="R32" s="1"/>
      <c r="S32" s="1"/>
      <c r="T32" s="1"/>
      <c r="U32" s="1"/>
      <c r="V32" s="1"/>
    </row>
    <row r="33" spans="2:22" ht="130" customHeight="1" x14ac:dyDescent="0.35">
      <c r="B33" s="17" t="s">
        <v>20</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8" priority="2" operator="greaterThan">
      <formula>#REF!</formula>
    </cfRule>
  </conditionalFormatting>
  <conditionalFormatting sqref="C28:V29">
    <cfRule type="cellIs" dxfId="7"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4A27-6D42-433D-B0AE-193687AFC2B0}">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16</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23</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4" t="s">
        <v>29</v>
      </c>
      <c r="C6" s="9">
        <v>14.787332875228152</v>
      </c>
      <c r="D6" s="9">
        <v>15.64676339595999</v>
      </c>
      <c r="E6" s="9">
        <v>40.200566865092718</v>
      </c>
      <c r="F6" s="9">
        <v>64.126753864078168</v>
      </c>
      <c r="G6" s="9">
        <v>66.437080592288638</v>
      </c>
      <c r="H6" s="9">
        <v>68.71888297310619</v>
      </c>
      <c r="I6" s="9">
        <v>70.957131111594578</v>
      </c>
      <c r="J6" s="9">
        <v>73.178115369404964</v>
      </c>
      <c r="K6" s="9">
        <v>76.435694366008235</v>
      </c>
      <c r="L6" s="9">
        <v>79.031336651692939</v>
      </c>
      <c r="M6" s="9">
        <v>83.50412123048325</v>
      </c>
      <c r="N6" s="9">
        <v>86.989271123827692</v>
      </c>
      <c r="O6" s="9">
        <v>90.80228494519362</v>
      </c>
      <c r="P6" s="9">
        <v>95.563656406925034</v>
      </c>
      <c r="Q6" s="9">
        <v>100.33217353922448</v>
      </c>
      <c r="R6" s="9">
        <v>104.13844026559306</v>
      </c>
      <c r="S6" s="9">
        <v>106.99610944639285</v>
      </c>
      <c r="T6" s="9">
        <v>110.79360417704935</v>
      </c>
      <c r="U6" s="9">
        <v>114.59225193965131</v>
      </c>
      <c r="V6" s="9">
        <v>117.4251882378838</v>
      </c>
    </row>
    <row r="7" spans="1:22" s="10" customFormat="1" x14ac:dyDescent="0.35">
      <c r="A7" s="7"/>
      <c r="B7" s="14" t="s">
        <v>30</v>
      </c>
      <c r="C7" s="9">
        <v>53.481439352793998</v>
      </c>
      <c r="D7" s="9">
        <v>58.537103446337646</v>
      </c>
      <c r="E7" s="9">
        <v>63.062555762579635</v>
      </c>
      <c r="F7" s="9">
        <v>66.358692918978363</v>
      </c>
      <c r="G7" s="9">
        <v>68.644751575010176</v>
      </c>
      <c r="H7" s="9">
        <v>70.90526966013563</v>
      </c>
      <c r="I7" s="9">
        <v>74.121168606918204</v>
      </c>
      <c r="J7" s="9">
        <v>76.364297054047341</v>
      </c>
      <c r="K7" s="9">
        <v>79.661582905025355</v>
      </c>
      <c r="L7" s="9">
        <v>83.271797799697524</v>
      </c>
      <c r="M7" s="9">
        <v>87.811789996371502</v>
      </c>
      <c r="N7" s="9">
        <v>91.366638386196357</v>
      </c>
      <c r="O7" s="9">
        <v>97.124169539305058</v>
      </c>
      <c r="P7" s="9">
        <v>101.91301857528912</v>
      </c>
      <c r="Q7" s="9">
        <v>106.70610608054029</v>
      </c>
      <c r="R7" s="9">
        <v>110.52734102639593</v>
      </c>
      <c r="S7" s="9">
        <v>114.35141224742527</v>
      </c>
      <c r="T7" s="9">
        <v>118.15723377271311</v>
      </c>
      <c r="U7" s="9">
        <v>121.96603962690121</v>
      </c>
      <c r="V7" s="9">
        <v>124.80294586689314</v>
      </c>
    </row>
    <row r="8" spans="1:22" s="10" customFormat="1" x14ac:dyDescent="0.35">
      <c r="A8" s="7"/>
      <c r="B8" s="8" t="s">
        <v>31</v>
      </c>
      <c r="C8" s="9">
        <v>57.094694743467102</v>
      </c>
      <c r="D8" s="9">
        <v>58.560130799886366</v>
      </c>
      <c r="E8" s="9">
        <v>59.031038988071479</v>
      </c>
      <c r="F8" s="9">
        <v>60.547121268871592</v>
      </c>
      <c r="G8" s="9">
        <v>60.10788738352916</v>
      </c>
      <c r="H8" s="9">
        <v>60.711551913952526</v>
      </c>
      <c r="I8" s="9">
        <v>61.316728025584368</v>
      </c>
      <c r="J8" s="9">
        <v>60.832650923242639</v>
      </c>
      <c r="K8" s="9">
        <v>61.414399000421966</v>
      </c>
      <c r="L8" s="9">
        <v>61.213707234213103</v>
      </c>
      <c r="M8" s="9">
        <v>61.952794820438044</v>
      </c>
      <c r="N8" s="9">
        <v>62.677356000546048</v>
      </c>
      <c r="O8" s="9">
        <v>63.656689688054577</v>
      </c>
      <c r="P8" s="9">
        <v>64.636023375563113</v>
      </c>
      <c r="Q8" s="9">
        <v>65.615357063071656</v>
      </c>
      <c r="R8" s="9">
        <v>66.594690750580185</v>
      </c>
      <c r="S8" s="9">
        <v>67.574024438088713</v>
      </c>
      <c r="T8" s="9">
        <v>67.574024438088713</v>
      </c>
      <c r="U8" s="9">
        <v>68.553358125597242</v>
      </c>
      <c r="V8" s="9">
        <v>69.532691813105771</v>
      </c>
    </row>
    <row r="9" spans="1:22" s="10" customFormat="1" x14ac:dyDescent="0.35">
      <c r="A9" s="7"/>
      <c r="B9" s="8" t="s">
        <v>32</v>
      </c>
      <c r="C9" s="9">
        <v>11.626951164545067</v>
      </c>
      <c r="D9" s="9">
        <v>12.539901856001164</v>
      </c>
      <c r="E9" s="9">
        <v>14.480914330709023</v>
      </c>
      <c r="F9" s="9">
        <v>15.361662994241833</v>
      </c>
      <c r="G9" s="9">
        <v>16.252470369197159</v>
      </c>
      <c r="H9" s="9">
        <v>17.135789276389698</v>
      </c>
      <c r="I9" s="9">
        <v>18.008265803734162</v>
      </c>
      <c r="J9" s="9">
        <v>18.849181128176692</v>
      </c>
      <c r="K9" s="9">
        <v>20.684953113322095</v>
      </c>
      <c r="L9" s="9">
        <v>21.595915865727257</v>
      </c>
      <c r="M9" s="9">
        <v>22.486198338773768</v>
      </c>
      <c r="N9" s="9">
        <v>24.340645384162876</v>
      </c>
      <c r="O9" s="9">
        <v>26.287236408024761</v>
      </c>
      <c r="P9" s="9">
        <v>27.259768939498613</v>
      </c>
      <c r="Q9" s="9">
        <v>29.206285008072225</v>
      </c>
      <c r="R9" s="9">
        <v>30.178824554342597</v>
      </c>
      <c r="S9" s="9">
        <v>32.125258040281544</v>
      </c>
      <c r="T9" s="9">
        <v>33.097197002462664</v>
      </c>
      <c r="U9" s="9">
        <v>34.069230238515424</v>
      </c>
      <c r="V9" s="9">
        <v>35.040585367313255</v>
      </c>
    </row>
    <row r="10" spans="1:22" s="10" customFormat="1" x14ac:dyDescent="0.35">
      <c r="A10" s="7"/>
      <c r="B10" s="8" t="s">
        <v>33</v>
      </c>
      <c r="C10" s="9">
        <v>0</v>
      </c>
      <c r="D10" s="9">
        <v>0</v>
      </c>
      <c r="E10" s="9">
        <v>0</v>
      </c>
      <c r="F10" s="9">
        <v>0</v>
      </c>
      <c r="G10" s="9">
        <v>0</v>
      </c>
      <c r="H10" s="9">
        <v>0</v>
      </c>
      <c r="I10" s="9">
        <v>0</v>
      </c>
      <c r="J10" s="9">
        <v>209.26235915933</v>
      </c>
      <c r="K10" s="9">
        <v>221.7403851257136</v>
      </c>
      <c r="L10" s="9">
        <v>234.04829218978813</v>
      </c>
      <c r="M10" s="9">
        <v>248.1974157890732</v>
      </c>
      <c r="N10" s="9">
        <v>263.40087215372694</v>
      </c>
      <c r="O10" s="9">
        <v>282.97159343490409</v>
      </c>
      <c r="P10" s="9">
        <v>299.6074949423575</v>
      </c>
      <c r="Q10" s="9">
        <v>322.05235633611494</v>
      </c>
      <c r="R10" s="9">
        <v>334.63595632770557</v>
      </c>
      <c r="S10" s="9">
        <v>346.18351772405481</v>
      </c>
      <c r="T10" s="9">
        <v>357.78987897347616</v>
      </c>
      <c r="U10" s="9">
        <v>369.41664522781002</v>
      </c>
      <c r="V10" s="9">
        <v>381.12840928426374</v>
      </c>
    </row>
    <row r="11" spans="1:22" s="10" customFormat="1" x14ac:dyDescent="0.35">
      <c r="A11" s="7"/>
      <c r="B11" s="8" t="s">
        <v>34</v>
      </c>
      <c r="C11" s="9">
        <v>71.709673190291156</v>
      </c>
      <c r="D11" s="9">
        <v>74.23986781693624</v>
      </c>
      <c r="E11" s="9">
        <v>77.817914896117358</v>
      </c>
      <c r="F11" s="9">
        <v>80.036104974008111</v>
      </c>
      <c r="G11" s="9">
        <v>71.383926966417562</v>
      </c>
      <c r="H11" s="9">
        <v>74.431397694308757</v>
      </c>
      <c r="I11" s="9">
        <v>96.661263089593902</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35</v>
      </c>
      <c r="C12" s="9">
        <v>68.985402264388298</v>
      </c>
      <c r="D12" s="9">
        <v>74.234468074962138</v>
      </c>
      <c r="E12" s="9">
        <v>79.650189332204349</v>
      </c>
      <c r="F12" s="9">
        <v>85.866892127856545</v>
      </c>
      <c r="G12" s="9">
        <v>91.031910840369108</v>
      </c>
      <c r="H12" s="9">
        <v>97.273543376111917</v>
      </c>
      <c r="I12" s="9">
        <v>103.38147204459648</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4" t="s">
        <v>36</v>
      </c>
      <c r="C13" s="9">
        <v>82.721971905263899</v>
      </c>
      <c r="D13" s="9">
        <v>93.248348849709132</v>
      </c>
      <c r="E13" s="9">
        <v>103.5970131538472</v>
      </c>
      <c r="F13" s="9">
        <v>111.504036178785</v>
      </c>
      <c r="G13" s="9">
        <v>120.39589482761525</v>
      </c>
      <c r="H13" s="9">
        <v>127.15424812628612</v>
      </c>
      <c r="I13" s="9">
        <v>135.79750319088123</v>
      </c>
      <c r="J13" s="9">
        <v>143.36695771312847</v>
      </c>
      <c r="K13" s="9">
        <v>152.01480853589149</v>
      </c>
      <c r="L13" s="9">
        <v>161.23537281858341</v>
      </c>
      <c r="M13" s="9">
        <v>173.25279057854291</v>
      </c>
      <c r="N13" s="9">
        <v>185.19168609020966</v>
      </c>
      <c r="O13" s="9">
        <v>197.70510857092168</v>
      </c>
      <c r="P13" s="9">
        <v>213.99850293895142</v>
      </c>
      <c r="Q13" s="9">
        <v>228.43080806194547</v>
      </c>
      <c r="R13" s="9">
        <v>238.02207095165809</v>
      </c>
      <c r="S13" s="9">
        <v>245.68366673880087</v>
      </c>
      <c r="T13" s="9">
        <v>254.27856946447895</v>
      </c>
      <c r="U13" s="9">
        <v>262.88026106987604</v>
      </c>
      <c r="V13" s="9">
        <v>271.46334349509721</v>
      </c>
    </row>
    <row r="14" spans="1:22" s="10" customFormat="1" x14ac:dyDescent="0.35">
      <c r="A14" s="7"/>
      <c r="B14" s="8" t="s">
        <v>52</v>
      </c>
      <c r="C14" s="9">
        <v>31.750936689418893</v>
      </c>
      <c r="D14" s="9">
        <v>33.529417770246262</v>
      </c>
      <c r="E14" s="9">
        <v>33.235175588369664</v>
      </c>
      <c r="F14" s="9">
        <v>32.96061372480505</v>
      </c>
      <c r="G14" s="9">
        <v>32.743393388302309</v>
      </c>
      <c r="H14" s="9">
        <v>32.541523300106782</v>
      </c>
      <c r="I14" s="9">
        <v>32.346994936638161</v>
      </c>
      <c r="J14" s="9">
        <v>32.115446761814646</v>
      </c>
      <c r="K14" s="9">
        <v>31.919902590654964</v>
      </c>
      <c r="L14" s="9">
        <v>31.825454208677971</v>
      </c>
      <c r="M14" s="9">
        <v>31.710487830157462</v>
      </c>
      <c r="N14" s="9">
        <v>31.592491454291416</v>
      </c>
      <c r="O14" s="9">
        <v>31.592491454291416</v>
      </c>
      <c r="P14" s="9">
        <v>32.579756812238017</v>
      </c>
      <c r="Q14" s="9">
        <v>32.579756812238017</v>
      </c>
      <c r="R14" s="9">
        <v>32.579756812238017</v>
      </c>
      <c r="S14" s="9">
        <v>32.579756812238017</v>
      </c>
      <c r="T14" s="9">
        <v>32.579756812238017</v>
      </c>
      <c r="U14" s="9">
        <v>32.579756812238017</v>
      </c>
      <c r="V14" s="9">
        <v>32.579756812238017</v>
      </c>
    </row>
    <row r="15" spans="1:22" s="10" customFormat="1" x14ac:dyDescent="0.35">
      <c r="A15" s="7"/>
      <c r="B15" s="8" t="s">
        <v>38</v>
      </c>
      <c r="C15" s="9">
        <v>9.5252810068256686</v>
      </c>
      <c r="D15" s="9">
        <v>10.477943053201958</v>
      </c>
      <c r="E15" s="9">
        <v>10.38599237136552</v>
      </c>
      <c r="F15" s="9">
        <v>11.330210967901735</v>
      </c>
      <c r="G15" s="9">
        <v>12.278772520613366</v>
      </c>
      <c r="H15" s="9">
        <v>12.203071237540044</v>
      </c>
      <c r="I15" s="9">
        <v>13.140966693009254</v>
      </c>
      <c r="J15" s="9">
        <v>14.050507958293908</v>
      </c>
      <c r="K15" s="9">
        <v>13.964957383411546</v>
      </c>
      <c r="L15" s="9">
        <v>14.918181660317797</v>
      </c>
      <c r="M15" s="9">
        <v>15.855243915078731</v>
      </c>
      <c r="N15" s="9">
        <v>16.783511085092314</v>
      </c>
      <c r="O15" s="9">
        <v>17.770776443038919</v>
      </c>
      <c r="P15" s="9">
        <v>18.758041800985527</v>
      </c>
      <c r="Q15" s="9">
        <v>20.73257251687874</v>
      </c>
      <c r="R15" s="9">
        <v>20.73257251687874</v>
      </c>
      <c r="S15" s="9">
        <v>21.719837874825348</v>
      </c>
      <c r="T15" s="9">
        <v>22.707103232771956</v>
      </c>
      <c r="U15" s="9">
        <v>23.694368590718561</v>
      </c>
      <c r="V15" s="9">
        <v>23.694368590718561</v>
      </c>
    </row>
    <row r="16" spans="1:22" s="10" customFormat="1" x14ac:dyDescent="0.35">
      <c r="A16" s="7"/>
      <c r="B16" s="8" t="s">
        <v>39</v>
      </c>
      <c r="C16" s="9">
        <v>47.6426229406635</v>
      </c>
      <c r="D16" s="9">
        <v>51.34089583941973</v>
      </c>
      <c r="E16" s="9">
        <v>54.983827840244125</v>
      </c>
      <c r="F16" s="9">
        <v>59.4164286608803</v>
      </c>
      <c r="G16" s="9">
        <v>62.799275902607924</v>
      </c>
      <c r="H16" s="9">
        <v>67.139662997570568</v>
      </c>
      <c r="I16" s="9">
        <v>72.416242418112759</v>
      </c>
      <c r="J16" s="9">
        <v>76.711230255828553</v>
      </c>
      <c r="K16" s="9">
        <v>82.051738562251955</v>
      </c>
      <c r="L16" s="9">
        <v>87.69835281944664</v>
      </c>
      <c r="M16" s="9">
        <v>94.28434810795126</v>
      </c>
      <c r="N16" s="9">
        <v>101.81338427700459</v>
      </c>
      <c r="O16" s="9">
        <v>109.55568194458735</v>
      </c>
      <c r="P16" s="9">
        <v>117.29389602876981</v>
      </c>
      <c r="Q16" s="9">
        <v>125.9958841536821</v>
      </c>
      <c r="R16" s="9">
        <v>131.77120306278061</v>
      </c>
      <c r="S16" s="9">
        <v>136.56878063433584</v>
      </c>
      <c r="T16" s="9">
        <v>141.34527218661452</v>
      </c>
      <c r="U16" s="9">
        <v>147.09621728272157</v>
      </c>
      <c r="V16" s="9">
        <v>151.86733320745989</v>
      </c>
    </row>
    <row r="17" spans="1:22" s="10" customFormat="1" x14ac:dyDescent="0.35">
      <c r="A17" s="7"/>
      <c r="B17" s="14" t="s">
        <v>40</v>
      </c>
      <c r="C17" s="9">
        <v>36.999344175304252</v>
      </c>
      <c r="D17" s="9">
        <v>39.723388938081669</v>
      </c>
      <c r="E17" s="9">
        <v>43.474706623295205</v>
      </c>
      <c r="F17" s="9">
        <v>47.175608338053607</v>
      </c>
      <c r="G17" s="9">
        <v>50.899847768639574</v>
      </c>
      <c r="H17" s="9">
        <v>54.592457236186199</v>
      </c>
      <c r="I17" s="9">
        <v>58.243681981127281</v>
      </c>
      <c r="J17" s="9">
        <v>61.760867575445531</v>
      </c>
      <c r="K17" s="9">
        <v>65.296285310945336</v>
      </c>
      <c r="L17" s="9">
        <v>70.00959571428011</v>
      </c>
      <c r="M17" s="9">
        <v>74.635766551517335</v>
      </c>
      <c r="N17" s="9">
        <v>80.191328075558573</v>
      </c>
      <c r="O17" s="9">
        <v>85.081043202117016</v>
      </c>
      <c r="P17" s="9">
        <v>91.92664437929885</v>
      </c>
      <c r="Q17" s="9">
        <v>97.794302531168981</v>
      </c>
      <c r="R17" s="9">
        <v>102.68401765772744</v>
      </c>
      <c r="S17" s="9">
        <v>106.59578975897421</v>
      </c>
      <c r="T17" s="9">
        <v>110.50756186022095</v>
      </c>
      <c r="U17" s="9">
        <v>115.3972769867794</v>
      </c>
      <c r="V17" s="9">
        <v>119.30904908802614</v>
      </c>
    </row>
    <row r="18" spans="1:22" s="10" customFormat="1" x14ac:dyDescent="0.35">
      <c r="A18" s="7"/>
      <c r="B18" s="8" t="s">
        <v>41</v>
      </c>
      <c r="C18" s="9">
        <v>40.121509985178328</v>
      </c>
      <c r="D18" s="9">
        <v>40.639137386775687</v>
      </c>
      <c r="E18" s="9">
        <v>41.152808308038402</v>
      </c>
      <c r="F18" s="9">
        <v>42.576458566205723</v>
      </c>
      <c r="G18" s="9">
        <v>44.011652180185074</v>
      </c>
      <c r="H18" s="9">
        <v>44.437710793974389</v>
      </c>
      <c r="I18" s="9">
        <v>46.812663924401129</v>
      </c>
      <c r="J18" s="9">
        <v>47.26557241791803</v>
      </c>
      <c r="K18" s="9">
        <v>49.708991676520874</v>
      </c>
      <c r="L18" s="9">
        <v>51.425212964325858</v>
      </c>
      <c r="M18" s="9">
        <v>54.072903810514717</v>
      </c>
      <c r="N18" s="9">
        <v>56.706908473283463</v>
      </c>
      <c r="O18" s="9">
        <v>59.532069458990335</v>
      </c>
      <c r="P18" s="9">
        <v>62.351900199909387</v>
      </c>
      <c r="Q18" s="9">
        <v>65.174979259986173</v>
      </c>
      <c r="R18" s="9">
        <v>67.045347279583055</v>
      </c>
      <c r="S18" s="9">
        <v>68.918011265862788</v>
      </c>
      <c r="T18" s="9">
        <v>70.776897940113145</v>
      </c>
      <c r="U18" s="9">
        <v>72.638425991698398</v>
      </c>
      <c r="V18" s="9">
        <v>75.434190548434387</v>
      </c>
    </row>
    <row r="19" spans="1:22" s="10" customFormat="1" x14ac:dyDescent="0.35">
      <c r="A19" s="7"/>
      <c r="B19" s="8" t="s">
        <v>42</v>
      </c>
      <c r="C19" s="9">
        <v>36.95801827400318</v>
      </c>
      <c r="D19" s="9">
        <v>39.609334199198891</v>
      </c>
      <c r="E19" s="9">
        <v>41.179249046328728</v>
      </c>
      <c r="F19" s="9">
        <v>44.661392880600687</v>
      </c>
      <c r="G19" s="9">
        <v>47.107013122283355</v>
      </c>
      <c r="H19" s="9">
        <v>50.500579938426739</v>
      </c>
      <c r="I19" s="9">
        <v>53.824766556825686</v>
      </c>
      <c r="J19" s="9">
        <v>57.12785781009714</v>
      </c>
      <c r="K19" s="9">
        <v>61.428511058894664</v>
      </c>
      <c r="L19" s="9">
        <v>65.024148608144046</v>
      </c>
      <c r="M19" s="9">
        <v>70.486276732776631</v>
      </c>
      <c r="N19" s="9">
        <v>74.963342163973309</v>
      </c>
      <c r="O19" s="9">
        <v>80.644784081928321</v>
      </c>
      <c r="P19" s="9">
        <v>86.319378811736968</v>
      </c>
      <c r="Q19" s="9">
        <v>92.945495238579412</v>
      </c>
      <c r="R19" s="9">
        <v>96.715503541856634</v>
      </c>
      <c r="S19" s="9">
        <v>101.43569495889264</v>
      </c>
      <c r="T19" s="9">
        <v>105.18954804181996</v>
      </c>
      <c r="U19" s="9">
        <v>108.94620785161628</v>
      </c>
      <c r="V19" s="9">
        <v>112.69093291581635</v>
      </c>
    </row>
    <row r="20" spans="1:22" s="10" customFormat="1" x14ac:dyDescent="0.35">
      <c r="A20" s="7"/>
      <c r="B20" s="8" t="s">
        <v>51</v>
      </c>
      <c r="C20" s="9">
        <v>0</v>
      </c>
      <c r="D20" s="9">
        <v>0</v>
      </c>
      <c r="E20" s="9">
        <v>0</v>
      </c>
      <c r="F20" s="9">
        <v>0</v>
      </c>
      <c r="G20" s="9">
        <v>130.95377753885052</v>
      </c>
      <c r="H20" s="9">
        <v>180.43501946800694</v>
      </c>
      <c r="I20" s="9">
        <v>188.97777121704223</v>
      </c>
      <c r="J20" s="9">
        <v>197.23916568118298</v>
      </c>
      <c r="K20" s="9">
        <v>205.67375615231649</v>
      </c>
      <c r="L20" s="9">
        <v>214.78522948585737</v>
      </c>
      <c r="M20" s="9">
        <v>223.74224817299762</v>
      </c>
      <c r="N20" s="9">
        <v>232.62480879879371</v>
      </c>
      <c r="O20" s="9">
        <v>242.05311165683113</v>
      </c>
      <c r="P20" s="9">
        <v>251.47010389351328</v>
      </c>
      <c r="Q20" s="9">
        <v>260.90826405596351</v>
      </c>
      <c r="R20" s="9">
        <v>270.34534873691547</v>
      </c>
      <c r="S20" s="9">
        <v>279.81595263747022</v>
      </c>
      <c r="T20" s="9">
        <v>289.29222064328519</v>
      </c>
      <c r="U20" s="9">
        <v>298.78365776908765</v>
      </c>
      <c r="V20" s="9">
        <v>308.28119268875486</v>
      </c>
    </row>
    <row r="21" spans="1:22" s="10" customFormat="1" x14ac:dyDescent="0.35">
      <c r="A21" s="7"/>
      <c r="B21" s="8" t="s">
        <v>43</v>
      </c>
      <c r="C21" s="9">
        <v>52.898591541392037</v>
      </c>
      <c r="D21" s="9">
        <v>55.454236850202143</v>
      </c>
      <c r="E21" s="9">
        <v>57.970733914727468</v>
      </c>
      <c r="F21" s="9">
        <v>62.33741214113352</v>
      </c>
      <c r="G21" s="9">
        <v>65.657496631383566</v>
      </c>
      <c r="H21" s="9">
        <v>68.92922222697301</v>
      </c>
      <c r="I21" s="9">
        <v>73.14282680261195</v>
      </c>
      <c r="J21" s="9">
        <v>75.410940810779849</v>
      </c>
      <c r="K21" s="9">
        <v>79.714345111625221</v>
      </c>
      <c r="L21" s="9">
        <v>84.328238727406088</v>
      </c>
      <c r="M21" s="9">
        <v>89.877025441721088</v>
      </c>
      <c r="N21" s="9">
        <v>95.401466640242376</v>
      </c>
      <c r="O21" s="9">
        <v>101.16867723207324</v>
      </c>
      <c r="P21" s="9">
        <v>107.89308410188578</v>
      </c>
      <c r="Q21" s="9">
        <v>114.61763768668997</v>
      </c>
      <c r="R21" s="9">
        <v>118.43786875938183</v>
      </c>
      <c r="S21" s="9">
        <v>123.21923914265307</v>
      </c>
      <c r="T21" s="9">
        <v>127.01709024092185</v>
      </c>
      <c r="U21" s="9">
        <v>131.78193457551345</v>
      </c>
      <c r="V21" s="9">
        <v>135.5720965071022</v>
      </c>
    </row>
    <row r="22" spans="1:22" s="10" customFormat="1" x14ac:dyDescent="0.35">
      <c r="A22" s="7"/>
      <c r="B22" s="8" t="s">
        <v>44</v>
      </c>
      <c r="C22" s="9">
        <v>124.29566443276173</v>
      </c>
      <c r="D22" s="9">
        <v>140.7602524803647</v>
      </c>
      <c r="E22" s="9">
        <v>158.89377925506676</v>
      </c>
      <c r="F22" s="9">
        <v>174.68419706231464</v>
      </c>
      <c r="G22" s="9">
        <v>134.14714370869075</v>
      </c>
      <c r="H22" s="9">
        <v>105.25851863333997</v>
      </c>
      <c r="I22" s="9">
        <v>119.34008704453296</v>
      </c>
      <c r="J22" s="9">
        <v>129.62897346241519</v>
      </c>
      <c r="K22" s="9">
        <v>140.216319167721</v>
      </c>
      <c r="L22" s="9">
        <v>152.88285585128133</v>
      </c>
      <c r="M22" s="9">
        <v>164.47972189087369</v>
      </c>
      <c r="N22" s="9">
        <v>174.98954293830238</v>
      </c>
      <c r="O22" s="9">
        <v>186.50839803175882</v>
      </c>
      <c r="P22" s="9">
        <v>198.99134261566689</v>
      </c>
      <c r="Q22" s="9">
        <v>210.57716259267153</v>
      </c>
      <c r="R22" s="9">
        <v>221.16999344170372</v>
      </c>
      <c r="S22" s="9">
        <v>230.86379794665356</v>
      </c>
      <c r="T22" s="9">
        <v>241.51209567417814</v>
      </c>
      <c r="U22" s="9">
        <v>251.17767715664326</v>
      </c>
      <c r="V22" s="9">
        <v>260.92458364937869</v>
      </c>
    </row>
    <row r="23" spans="1:22" x14ac:dyDescent="0.35">
      <c r="B23" s="13" t="s">
        <v>45</v>
      </c>
      <c r="C23" s="12">
        <v>42.308454087909666</v>
      </c>
      <c r="D23" s="12">
        <v>43.922015712434472</v>
      </c>
      <c r="E23" s="12">
        <v>47.581900429887732</v>
      </c>
      <c r="F23" s="12">
        <v>50.01348190592909</v>
      </c>
      <c r="G23" s="12">
        <v>51.432873248093621</v>
      </c>
      <c r="H23" s="12">
        <v>52.840696961560447</v>
      </c>
      <c r="I23" s="12">
        <v>55.223373500733928</v>
      </c>
      <c r="J23" s="12">
        <v>56.65719171340654</v>
      </c>
      <c r="K23" s="12">
        <v>59.136755398688095</v>
      </c>
      <c r="L23" s="12">
        <v>60.895933469417159</v>
      </c>
      <c r="M23" s="12">
        <v>64.568930779124088</v>
      </c>
      <c r="N23" s="12">
        <v>67.265071400392188</v>
      </c>
      <c r="O23" s="12">
        <v>71.098124115268575</v>
      </c>
      <c r="P23" s="12">
        <v>73.966494636338453</v>
      </c>
      <c r="Q23" s="12">
        <v>77.795423064324893</v>
      </c>
      <c r="R23" s="12">
        <v>80.653244016391952</v>
      </c>
      <c r="S23" s="12">
        <v>83.509126809650226</v>
      </c>
      <c r="T23" s="12">
        <v>85.391022150462163</v>
      </c>
      <c r="U23" s="12">
        <v>88.236287982498894</v>
      </c>
      <c r="V23" s="12">
        <v>90.114235944349815</v>
      </c>
    </row>
    <row r="24" spans="1:22" x14ac:dyDescent="0.35">
      <c r="B24" s="13" t="s">
        <v>46</v>
      </c>
      <c r="C24" s="12">
        <v>44.666881941739632</v>
      </c>
      <c r="D24" s="12">
        <v>53.175499932085536</v>
      </c>
      <c r="E24" s="12">
        <v>61.844508296939807</v>
      </c>
      <c r="F24" s="12">
        <v>70.413379975445082</v>
      </c>
      <c r="G24" s="12">
        <v>79.85287575148007</v>
      </c>
      <c r="H24" s="12">
        <v>84.037619452575299</v>
      </c>
      <c r="I24" s="12">
        <v>89.55462544325033</v>
      </c>
      <c r="J24" s="12">
        <v>93.993827207670151</v>
      </c>
      <c r="K24" s="12">
        <v>99.662448064974853</v>
      </c>
      <c r="L24" s="12">
        <v>105.57217958337161</v>
      </c>
      <c r="M24" s="12">
        <v>112.98259424364888</v>
      </c>
      <c r="N24" s="12">
        <v>120.58972881064011</v>
      </c>
      <c r="O24" s="12">
        <v>128.90765087590029</v>
      </c>
      <c r="P24" s="12">
        <v>137.83881313169883</v>
      </c>
      <c r="Q24" s="12">
        <v>147.39218066876006</v>
      </c>
      <c r="R24" s="12">
        <v>153.00412533487457</v>
      </c>
      <c r="S24" s="12">
        <v>158.43904028348211</v>
      </c>
      <c r="T24" s="12">
        <v>163.855749176568</v>
      </c>
      <c r="U24" s="12">
        <v>169.30623641371167</v>
      </c>
      <c r="V24" s="12">
        <v>174.75396374836498</v>
      </c>
    </row>
    <row r="25" spans="1:22" x14ac:dyDescent="0.35">
      <c r="B25" s="11" t="s">
        <v>47</v>
      </c>
      <c r="C25" s="12">
        <v>0</v>
      </c>
      <c r="D25" s="12">
        <v>0</v>
      </c>
      <c r="E25" s="12">
        <v>0</v>
      </c>
      <c r="F25" s="12">
        <v>0</v>
      </c>
      <c r="G25" s="12">
        <v>0</v>
      </c>
      <c r="H25" s="12">
        <v>0</v>
      </c>
      <c r="I25" s="12">
        <v>343.6868212017805</v>
      </c>
      <c r="J25" s="12">
        <v>341.22662184428066</v>
      </c>
      <c r="K25" s="12">
        <v>339.148965025709</v>
      </c>
      <c r="L25" s="12">
        <v>338.14545096720343</v>
      </c>
      <c r="M25" s="12">
        <v>336.92393319542305</v>
      </c>
      <c r="N25" s="12">
        <v>335.67022170184634</v>
      </c>
      <c r="O25" s="12">
        <v>335.67022170184634</v>
      </c>
      <c r="P25" s="12">
        <v>335.67022170184634</v>
      </c>
      <c r="Q25" s="12">
        <v>335.67022170184634</v>
      </c>
      <c r="R25" s="12">
        <v>335.67022170184634</v>
      </c>
      <c r="S25" s="12">
        <v>335.67022170184634</v>
      </c>
      <c r="T25" s="12">
        <v>335.67022170184634</v>
      </c>
      <c r="U25" s="12">
        <v>335.67022170184634</v>
      </c>
      <c r="V25" s="12">
        <v>335.67022170184634</v>
      </c>
    </row>
    <row r="26" spans="1:22" x14ac:dyDescent="0.35">
      <c r="B26" s="13" t="s">
        <v>48</v>
      </c>
      <c r="C26" s="12">
        <v>47.209640255232109</v>
      </c>
      <c r="D26" s="12">
        <v>51.466196780832888</v>
      </c>
      <c r="E26" s="12">
        <v>57.30596778814332</v>
      </c>
      <c r="F26" s="12">
        <v>63.20887224924077</v>
      </c>
      <c r="G26" s="12">
        <v>68.307922914864989</v>
      </c>
      <c r="H26" s="12">
        <v>73.050683867152614</v>
      </c>
      <c r="I26" s="12">
        <v>78.645817054693239</v>
      </c>
      <c r="J26" s="12">
        <v>83.557721487329687</v>
      </c>
      <c r="K26" s="12">
        <v>89.556713241082406</v>
      </c>
      <c r="L26" s="12">
        <v>95.837588151525551</v>
      </c>
      <c r="M26" s="12">
        <v>103.64546837845006</v>
      </c>
      <c r="N26" s="12">
        <v>111.61828444276307</v>
      </c>
      <c r="O26" s="12">
        <v>120.28757702638795</v>
      </c>
      <c r="P26" s="12">
        <v>129.59192925701444</v>
      </c>
      <c r="Q26" s="12">
        <v>139.54642081851313</v>
      </c>
      <c r="R26" s="12">
        <v>145.44954166059227</v>
      </c>
      <c r="S26" s="12">
        <v>151.13313114661548</v>
      </c>
      <c r="T26" s="12">
        <v>156.79518805203648</v>
      </c>
      <c r="U26" s="12">
        <v>162.49865197789259</v>
      </c>
      <c r="V26" s="12">
        <v>168.20290278194568</v>
      </c>
    </row>
    <row r="27" spans="1:22" x14ac:dyDescent="0.35">
      <c r="B27" s="13" t="s">
        <v>49</v>
      </c>
      <c r="C27" s="12">
        <v>40.163417235696556</v>
      </c>
      <c r="D27" s="12">
        <v>43.008369524560585</v>
      </c>
      <c r="E27" s="12">
        <v>46.399323503462682</v>
      </c>
      <c r="F27" s="12">
        <v>49.972637223773098</v>
      </c>
      <c r="G27" s="12">
        <v>53.580457973094454</v>
      </c>
      <c r="H27" s="12">
        <v>56.989522475143531</v>
      </c>
      <c r="I27" s="12">
        <v>61.174989312136887</v>
      </c>
      <c r="J27" s="12">
        <v>64.768902588397992</v>
      </c>
      <c r="K27" s="12">
        <v>69.198026920586514</v>
      </c>
      <c r="L27" s="12">
        <v>73.768801341640113</v>
      </c>
      <c r="M27" s="12">
        <v>79.372259801663702</v>
      </c>
      <c r="N27" s="12">
        <v>85.11608943838381</v>
      </c>
      <c r="O27" s="12">
        <v>91.243468163299099</v>
      </c>
      <c r="P27" s="12">
        <v>97.781345981538905</v>
      </c>
      <c r="Q27" s="12">
        <v>104.78851544262191</v>
      </c>
      <c r="R27" s="12">
        <v>109.3069760363842</v>
      </c>
      <c r="S27" s="12">
        <v>113.61165741188046</v>
      </c>
      <c r="T27" s="12">
        <v>117.90967508808401</v>
      </c>
      <c r="U27" s="12">
        <v>122.23902431219214</v>
      </c>
      <c r="V27" s="12">
        <v>126.57926475761774</v>
      </c>
    </row>
    <row r="28" spans="1:22" x14ac:dyDescent="0.35">
      <c r="B28" s="8" t="s">
        <v>18</v>
      </c>
      <c r="C28" s="9">
        <v>405.05</v>
      </c>
      <c r="D28" s="9">
        <v>429.05</v>
      </c>
      <c r="E28" s="9">
        <v>433.05</v>
      </c>
      <c r="F28" s="9">
        <v>410.55</v>
      </c>
      <c r="G28" s="9">
        <v>356.25</v>
      </c>
      <c r="H28" s="9">
        <v>360.25</v>
      </c>
      <c r="I28" s="9">
        <v>360.25</v>
      </c>
      <c r="J28" s="9">
        <v>360.25</v>
      </c>
      <c r="K28" s="9">
        <v>360.25</v>
      </c>
      <c r="L28" s="9">
        <v>364.25</v>
      </c>
      <c r="M28" s="9">
        <v>364.25</v>
      </c>
      <c r="N28" s="9">
        <v>366.25</v>
      </c>
      <c r="O28" s="9">
        <v>366.25</v>
      </c>
      <c r="P28" s="9">
        <v>368.25</v>
      </c>
      <c r="Q28" s="9">
        <v>393</v>
      </c>
      <c r="R28" s="9">
        <v>393</v>
      </c>
      <c r="S28" s="9">
        <v>393</v>
      </c>
      <c r="T28" s="9">
        <v>393</v>
      </c>
      <c r="U28" s="9">
        <v>393</v>
      </c>
      <c r="V28" s="9">
        <v>393</v>
      </c>
    </row>
    <row r="29" spans="1:22" x14ac:dyDescent="0.35">
      <c r="B29" s="8" t="s">
        <v>13</v>
      </c>
      <c r="C29" s="9">
        <f>SUM(C6:C28)</f>
        <v>1319.9978280621033</v>
      </c>
      <c r="D29" s="9">
        <f t="shared" ref="D29:V29" si="0">SUM(D6:D28)</f>
        <v>1419.1632727071974</v>
      </c>
      <c r="E29" s="9">
        <f t="shared" si="0"/>
        <v>1525.2981662944912</v>
      </c>
      <c r="F29" s="9">
        <f t="shared" si="0"/>
        <v>1603.101958023103</v>
      </c>
      <c r="G29" s="9">
        <f t="shared" si="0"/>
        <v>1684.2764252035165</v>
      </c>
      <c r="H29" s="9">
        <f t="shared" si="0"/>
        <v>1759.5369716088474</v>
      </c>
      <c r="I29" s="9">
        <f t="shared" si="0"/>
        <v>2207.0251599597996</v>
      </c>
      <c r="J29" s="9">
        <f t="shared" si="0"/>
        <v>2273.6183889221911</v>
      </c>
      <c r="K29" s="9">
        <f t="shared" si="0"/>
        <v>2358.8795387117652</v>
      </c>
      <c r="L29" s="9">
        <f t="shared" si="0"/>
        <v>2451.7636461125976</v>
      </c>
      <c r="M29" s="9">
        <f t="shared" si="0"/>
        <v>2558.092319605581</v>
      </c>
      <c r="N29" s="9">
        <f t="shared" si="0"/>
        <v>2665.5426488392372</v>
      </c>
      <c r="O29" s="9">
        <f t="shared" si="0"/>
        <v>2785.9111579747223</v>
      </c>
      <c r="P29" s="9">
        <f t="shared" si="0"/>
        <v>2913.6614185310259</v>
      </c>
      <c r="Q29" s="9">
        <f t="shared" si="0"/>
        <v>3071.8619026328938</v>
      </c>
      <c r="R29" s="9">
        <f t="shared" si="0"/>
        <v>3162.6630444354305</v>
      </c>
      <c r="S29" s="9">
        <f t="shared" si="0"/>
        <v>3249.9940270204243</v>
      </c>
      <c r="T29" s="9">
        <f t="shared" si="0"/>
        <v>3335.2399106294288</v>
      </c>
      <c r="U29" s="9">
        <f t="shared" si="0"/>
        <v>3424.5237316335101</v>
      </c>
      <c r="V29" s="9">
        <f t="shared" si="0"/>
        <v>3508.0672570066108</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19</v>
      </c>
      <c r="C32" s="1"/>
      <c r="D32" s="1"/>
      <c r="E32" s="1"/>
      <c r="F32" s="1"/>
      <c r="G32" s="1"/>
      <c r="H32" s="1"/>
      <c r="I32" s="1"/>
      <c r="J32" s="1"/>
      <c r="K32" s="1"/>
      <c r="L32" s="1"/>
      <c r="M32" s="1"/>
      <c r="N32" s="1"/>
      <c r="O32" s="1"/>
      <c r="P32" s="1"/>
      <c r="Q32" s="1"/>
      <c r="R32" s="1"/>
      <c r="S32" s="1"/>
      <c r="T32" s="1"/>
      <c r="U32" s="1"/>
      <c r="V32" s="1"/>
    </row>
    <row r="33" spans="2:22" ht="130" customHeight="1" x14ac:dyDescent="0.35">
      <c r="B33" s="17" t="s">
        <v>20</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6" priority="2" operator="greaterThan">
      <formula>#REF!</formula>
    </cfRule>
  </conditionalFormatting>
  <conditionalFormatting sqref="C28:V29">
    <cfRule type="cellIs" dxfId="5"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2B28-062B-4DD1-8E4A-7EF9E3463C12}">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16</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24</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4" t="s">
        <v>29</v>
      </c>
      <c r="C6" s="9">
        <v>14.787332875228152</v>
      </c>
      <c r="D6" s="9">
        <v>15.64676339595999</v>
      </c>
      <c r="E6" s="9">
        <v>40.200566865092718</v>
      </c>
      <c r="F6" s="9">
        <v>65.196030968872464</v>
      </c>
      <c r="G6" s="9">
        <v>67.506357697082947</v>
      </c>
      <c r="H6" s="9">
        <v>69.788160077900486</v>
      </c>
      <c r="I6" s="9">
        <v>73.095685321183183</v>
      </c>
      <c r="J6" s="9">
        <v>75.316669578993555</v>
      </c>
      <c r="K6" s="9">
        <v>79.643525680391122</v>
      </c>
      <c r="L6" s="9">
        <v>83.308445070870135</v>
      </c>
      <c r="M6" s="9">
        <v>86.711952544866136</v>
      </c>
      <c r="N6" s="9">
        <v>91.266379543004874</v>
      </c>
      <c r="O6" s="9">
        <v>96.148670469165111</v>
      </c>
      <c r="P6" s="9">
        <v>100.91004193089653</v>
      </c>
      <c r="Q6" s="9">
        <v>105.67855906319598</v>
      </c>
      <c r="R6" s="9">
        <v>109.48482578956455</v>
      </c>
      <c r="S6" s="9">
        <v>113.41177207515864</v>
      </c>
      <c r="T6" s="9">
        <v>117.20926680581512</v>
      </c>
      <c r="U6" s="9">
        <v>121.00791456841711</v>
      </c>
      <c r="V6" s="9">
        <v>124.91012797144388</v>
      </c>
    </row>
    <row r="7" spans="1:22" s="10" customFormat="1" x14ac:dyDescent="0.35">
      <c r="A7" s="7"/>
      <c r="B7" s="14" t="s">
        <v>30</v>
      </c>
      <c r="C7" s="9">
        <v>53.481439352793998</v>
      </c>
      <c r="D7" s="9">
        <v>58.537103446337646</v>
      </c>
      <c r="E7" s="9">
        <v>63.062555762579635</v>
      </c>
      <c r="F7" s="9">
        <v>67.427970023772659</v>
      </c>
      <c r="G7" s="9">
        <v>69.714028679804471</v>
      </c>
      <c r="H7" s="9">
        <v>73.043823869724235</v>
      </c>
      <c r="I7" s="9">
        <v>77.32899992130109</v>
      </c>
      <c r="J7" s="9">
        <v>80.641405473224552</v>
      </c>
      <c r="K7" s="9">
        <v>85.007968428996847</v>
      </c>
      <c r="L7" s="9">
        <v>89.687460428463311</v>
      </c>
      <c r="M7" s="9">
        <v>94.227452625137289</v>
      </c>
      <c r="N7" s="9">
        <v>99.920855224550749</v>
      </c>
      <c r="O7" s="9">
        <v>104.60910927286515</v>
      </c>
      <c r="P7" s="9">
        <v>110.46723541364351</v>
      </c>
      <c r="Q7" s="9">
        <v>117.39887712848328</v>
      </c>
      <c r="R7" s="9">
        <v>121.22011207433891</v>
      </c>
      <c r="S7" s="9">
        <v>125.04418329536827</v>
      </c>
      <c r="T7" s="9">
        <v>128.8500048206561</v>
      </c>
      <c r="U7" s="9">
        <v>132.65881067484418</v>
      </c>
      <c r="V7" s="9">
        <v>136.56499401963043</v>
      </c>
    </row>
    <row r="8" spans="1:22" s="10" customFormat="1" x14ac:dyDescent="0.35">
      <c r="A8" s="7"/>
      <c r="B8" s="8" t="s">
        <v>31</v>
      </c>
      <c r="C8" s="9">
        <v>57.094694743467102</v>
      </c>
      <c r="D8" s="9">
        <v>58.560130799886366</v>
      </c>
      <c r="E8" s="9">
        <v>59.031038988071479</v>
      </c>
      <c r="F8" s="9">
        <v>60.547121268871592</v>
      </c>
      <c r="G8" s="9">
        <v>61.177164488323456</v>
      </c>
      <c r="H8" s="9">
        <v>60.711551913952526</v>
      </c>
      <c r="I8" s="9">
        <v>61.316728025584368</v>
      </c>
      <c r="J8" s="9">
        <v>61.901928028036949</v>
      </c>
      <c r="K8" s="9">
        <v>62.483676105216261</v>
      </c>
      <c r="L8" s="9">
        <v>62.282984339007399</v>
      </c>
      <c r="M8" s="9">
        <v>63.022071925232339</v>
      </c>
      <c r="N8" s="9">
        <v>63.746633105340344</v>
      </c>
      <c r="O8" s="9">
        <v>64.72596679284888</v>
      </c>
      <c r="P8" s="9">
        <v>66.774577585151718</v>
      </c>
      <c r="Q8" s="9">
        <v>67.753911272660247</v>
      </c>
      <c r="R8" s="9">
        <v>67.66396785537448</v>
      </c>
      <c r="S8" s="9">
        <v>68.643301542883009</v>
      </c>
      <c r="T8" s="9">
        <v>69.712578647677304</v>
      </c>
      <c r="U8" s="9">
        <v>70.691912335185833</v>
      </c>
      <c r="V8" s="9">
        <v>71.671246022694376</v>
      </c>
    </row>
    <row r="9" spans="1:22" s="10" customFormat="1" x14ac:dyDescent="0.35">
      <c r="A9" s="7"/>
      <c r="B9" s="8" t="s">
        <v>32</v>
      </c>
      <c r="C9" s="9">
        <v>11.626951164545067</v>
      </c>
      <c r="D9" s="9">
        <v>12.539901856001164</v>
      </c>
      <c r="E9" s="9">
        <v>14.480914330709023</v>
      </c>
      <c r="F9" s="9">
        <v>16.430940099036132</v>
      </c>
      <c r="G9" s="9">
        <v>17.321747473991458</v>
      </c>
      <c r="H9" s="9">
        <v>18.205066381183993</v>
      </c>
      <c r="I9" s="9">
        <v>19.077542908528461</v>
      </c>
      <c r="J9" s="9">
        <v>19.918458232970991</v>
      </c>
      <c r="K9" s="9">
        <v>21.754230218116394</v>
      </c>
      <c r="L9" s="9">
        <v>22.665192970521552</v>
      </c>
      <c r="M9" s="9">
        <v>24.624752548362359</v>
      </c>
      <c r="N9" s="9">
        <v>26.479199593751474</v>
      </c>
      <c r="O9" s="9">
        <v>28.425790617613352</v>
      </c>
      <c r="P9" s="9">
        <v>29.398323149087208</v>
      </c>
      <c r="Q9" s="9">
        <v>31.344839217660823</v>
      </c>
      <c r="R9" s="9">
        <v>33.386655868725491</v>
      </c>
      <c r="S9" s="9">
        <v>34.263812249870142</v>
      </c>
      <c r="T9" s="9">
        <v>36.305028316845558</v>
      </c>
      <c r="U9" s="9">
        <v>37.277061552898317</v>
      </c>
      <c r="V9" s="9">
        <v>38.248416681696149</v>
      </c>
    </row>
    <row r="10" spans="1:22" s="10" customFormat="1" x14ac:dyDescent="0.35">
      <c r="A10" s="7"/>
      <c r="B10" s="8" t="s">
        <v>33</v>
      </c>
      <c r="C10" s="9">
        <v>0</v>
      </c>
      <c r="D10" s="9">
        <v>0</v>
      </c>
      <c r="E10" s="9">
        <v>0</v>
      </c>
      <c r="F10" s="9">
        <v>0</v>
      </c>
      <c r="G10" s="9">
        <v>0</v>
      </c>
      <c r="H10" s="9">
        <v>0</v>
      </c>
      <c r="I10" s="9">
        <v>0</v>
      </c>
      <c r="J10" s="9">
        <v>235.65583682624225</v>
      </c>
      <c r="K10" s="9">
        <v>253.09054850140973</v>
      </c>
      <c r="L10" s="9">
        <v>270.24463228198829</v>
      </c>
      <c r="M10" s="9">
        <v>289.55714393628904</v>
      </c>
      <c r="N10" s="9">
        <v>308.74422099125707</v>
      </c>
      <c r="O10" s="9">
        <v>333.47121430500704</v>
      </c>
      <c r="P10" s="9">
        <v>354.40442102534496</v>
      </c>
      <c r="Q10" s="9">
        <v>383.17467741393955</v>
      </c>
      <c r="R10" s="9">
        <v>398.12381889457555</v>
      </c>
      <c r="S10" s="9">
        <v>414.17195634990139</v>
      </c>
      <c r="T10" s="9">
        <v>429.41996099138646</v>
      </c>
      <c r="U10" s="9">
        <v>444.68480638076812</v>
      </c>
      <c r="V10" s="9">
        <v>460.13801302573302</v>
      </c>
    </row>
    <row r="11" spans="1:22" s="10" customFormat="1" x14ac:dyDescent="0.35">
      <c r="A11" s="7"/>
      <c r="B11" s="8" t="s">
        <v>34</v>
      </c>
      <c r="C11" s="9">
        <v>74.062082820838611</v>
      </c>
      <c r="D11" s="9">
        <v>77.661554552278005</v>
      </c>
      <c r="E11" s="9">
        <v>82.415806446732844</v>
      </c>
      <c r="F11" s="9">
        <v>86.772550734212174</v>
      </c>
      <c r="G11" s="9">
        <v>77.539373309463841</v>
      </c>
      <c r="H11" s="9">
        <v>82.453431134493599</v>
      </c>
      <c r="I11" s="9">
        <v>105.47699409168941</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35</v>
      </c>
      <c r="C12" s="9">
        <v>68.985402264388298</v>
      </c>
      <c r="D12" s="9">
        <v>74.982962048318143</v>
      </c>
      <c r="E12" s="9">
        <v>82.10952667323123</v>
      </c>
      <c r="F12" s="9">
        <v>90.037072836554316</v>
      </c>
      <c r="G12" s="9">
        <v>97.98221202153205</v>
      </c>
      <c r="H12" s="9">
        <v>106.04161563542516</v>
      </c>
      <c r="I12" s="9">
        <v>115.14352019733374</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4" t="s">
        <v>36</v>
      </c>
      <c r="C13" s="9">
        <v>82.721971905263899</v>
      </c>
      <c r="D13" s="9">
        <v>93.248348849709132</v>
      </c>
      <c r="E13" s="9">
        <v>105.73556736343579</v>
      </c>
      <c r="F13" s="9">
        <v>114.7118674931679</v>
      </c>
      <c r="G13" s="9">
        <v>125.74228035158674</v>
      </c>
      <c r="H13" s="9">
        <v>135.70846496464048</v>
      </c>
      <c r="I13" s="9">
        <v>146.49027423882421</v>
      </c>
      <c r="J13" s="9">
        <v>157.26756007545433</v>
      </c>
      <c r="K13" s="9">
        <v>170.19251931739456</v>
      </c>
      <c r="L13" s="9">
        <v>183.69019201926369</v>
      </c>
      <c r="M13" s="9">
        <v>197.84616398881178</v>
      </c>
      <c r="N13" s="9">
        <v>212.9928908148614</v>
      </c>
      <c r="O13" s="9">
        <v>227.64486750516204</v>
      </c>
      <c r="P13" s="9">
        <v>247.14609318757468</v>
      </c>
      <c r="Q13" s="9">
        <v>264.7862296249516</v>
      </c>
      <c r="R13" s="9">
        <v>274.3774925146642</v>
      </c>
      <c r="S13" s="9">
        <v>284.17764251139562</v>
      </c>
      <c r="T13" s="9">
        <v>293.84182234186801</v>
      </c>
      <c r="U13" s="9">
        <v>303.51279105205941</v>
      </c>
      <c r="V13" s="9">
        <v>313.16515058207483</v>
      </c>
    </row>
    <row r="14" spans="1:22" s="10" customFormat="1" x14ac:dyDescent="0.35">
      <c r="A14" s="7"/>
      <c r="B14" s="8" t="s">
        <v>52</v>
      </c>
      <c r="C14" s="9">
        <v>31.750936689418893</v>
      </c>
      <c r="D14" s="9">
        <v>33.529417770246262</v>
      </c>
      <c r="E14" s="9">
        <v>33.235175588369664</v>
      </c>
      <c r="F14" s="9">
        <v>32.96061372480505</v>
      </c>
      <c r="G14" s="9">
        <v>32.743393388302309</v>
      </c>
      <c r="H14" s="9">
        <v>32.541523300106782</v>
      </c>
      <c r="I14" s="9">
        <v>32.346994936638161</v>
      </c>
      <c r="J14" s="9">
        <v>32.115446761814646</v>
      </c>
      <c r="K14" s="9">
        <v>31.919902590654964</v>
      </c>
      <c r="L14" s="9">
        <v>31.825454208677971</v>
      </c>
      <c r="M14" s="9">
        <v>31.710487830157462</v>
      </c>
      <c r="N14" s="9">
        <v>31.592491454291416</v>
      </c>
      <c r="O14" s="9">
        <v>31.592491454291416</v>
      </c>
      <c r="P14" s="9">
        <v>32.579756812238017</v>
      </c>
      <c r="Q14" s="9">
        <v>32.579756812238017</v>
      </c>
      <c r="R14" s="9">
        <v>32.579756812238017</v>
      </c>
      <c r="S14" s="9">
        <v>32.579756812238017</v>
      </c>
      <c r="T14" s="9">
        <v>32.579756812238017</v>
      </c>
      <c r="U14" s="9">
        <v>32.579756812238017</v>
      </c>
      <c r="V14" s="9">
        <v>32.579756812238017</v>
      </c>
    </row>
    <row r="15" spans="1:22" s="10" customFormat="1" x14ac:dyDescent="0.35">
      <c r="A15" s="7"/>
      <c r="B15" s="8" t="s">
        <v>38</v>
      </c>
      <c r="C15" s="9">
        <v>9.5252810068256686</v>
      </c>
      <c r="D15" s="9">
        <v>10.477943053201958</v>
      </c>
      <c r="E15" s="9">
        <v>10.38599237136552</v>
      </c>
      <c r="F15" s="9">
        <v>11.330210967901735</v>
      </c>
      <c r="G15" s="9">
        <v>12.278772520613366</v>
      </c>
      <c r="H15" s="9">
        <v>13.272348342334343</v>
      </c>
      <c r="I15" s="9">
        <v>14.210243797803551</v>
      </c>
      <c r="J15" s="9">
        <v>15.119785063088205</v>
      </c>
      <c r="K15" s="9">
        <v>16.103511593000142</v>
      </c>
      <c r="L15" s="9">
        <v>17.056735869906397</v>
      </c>
      <c r="M15" s="9">
        <v>17.993798124667325</v>
      </c>
      <c r="N15" s="9">
        <v>19.991342399475208</v>
      </c>
      <c r="O15" s="9">
        <v>20.978607757421813</v>
      </c>
      <c r="P15" s="9">
        <v>21.965873115368421</v>
      </c>
      <c r="Q15" s="9">
        <v>23.940403831261634</v>
      </c>
      <c r="R15" s="9">
        <v>25.009680936055933</v>
      </c>
      <c r="S15" s="9">
        <v>25.996946294002541</v>
      </c>
      <c r="T15" s="9">
        <v>26.984211651949149</v>
      </c>
      <c r="U15" s="9">
        <v>26.902199905101458</v>
      </c>
      <c r="V15" s="9">
        <v>27.971477009895754</v>
      </c>
    </row>
    <row r="16" spans="1:22" s="10" customFormat="1" x14ac:dyDescent="0.35">
      <c r="A16" s="7"/>
      <c r="B16" s="8" t="s">
        <v>39</v>
      </c>
      <c r="C16" s="9">
        <v>47.6426229406635</v>
      </c>
      <c r="D16" s="9">
        <v>51.34089583941973</v>
      </c>
      <c r="E16" s="9">
        <v>56.053104945038427</v>
      </c>
      <c r="F16" s="9">
        <v>60.485705765674595</v>
      </c>
      <c r="G16" s="9">
        <v>66.007107216990818</v>
      </c>
      <c r="H16" s="9">
        <v>71.41677141674775</v>
      </c>
      <c r="I16" s="9">
        <v>77.762627942084237</v>
      </c>
      <c r="J16" s="9">
        <v>84.196169989388665</v>
      </c>
      <c r="K16" s="9">
        <v>91.675232505400643</v>
      </c>
      <c r="L16" s="9">
        <v>99.460400972183919</v>
      </c>
      <c r="M16" s="9">
        <v>107.11567336548283</v>
      </c>
      <c r="N16" s="9">
        <v>115.71398663933046</v>
      </c>
      <c r="O16" s="9">
        <v>124.52556141170751</v>
      </c>
      <c r="P16" s="9">
        <v>134.40232970547856</v>
      </c>
      <c r="Q16" s="9">
        <v>144.17359493518515</v>
      </c>
      <c r="R16" s="9">
        <v>149.94891384428368</v>
      </c>
      <c r="S16" s="9">
        <v>155.81576852063318</v>
      </c>
      <c r="T16" s="9">
        <v>161.66153717770618</v>
      </c>
      <c r="U16" s="9">
        <v>167.41248227381323</v>
      </c>
      <c r="V16" s="9">
        <v>173.25287530334586</v>
      </c>
    </row>
    <row r="17" spans="1:22" s="10" customFormat="1" x14ac:dyDescent="0.35">
      <c r="A17" s="7"/>
      <c r="B17" s="14" t="s">
        <v>40</v>
      </c>
      <c r="C17" s="9">
        <v>36.999344175304252</v>
      </c>
      <c r="D17" s="9">
        <v>39.723388938081669</v>
      </c>
      <c r="E17" s="9">
        <v>44.543983728089508</v>
      </c>
      <c r="F17" s="9">
        <v>48.244885442847902</v>
      </c>
      <c r="G17" s="9">
        <v>53.038401978228173</v>
      </c>
      <c r="H17" s="9">
        <v>56.73101144577479</v>
      </c>
      <c r="I17" s="9">
        <v>61.451513295510168</v>
      </c>
      <c r="J17" s="9">
        <v>66.037975994622713</v>
      </c>
      <c r="K17" s="9">
        <v>71.711947939711123</v>
      </c>
      <c r="L17" s="9">
        <v>77.494535447840192</v>
      </c>
      <c r="M17" s="9">
        <v>83.189983389871713</v>
      </c>
      <c r="N17" s="9">
        <v>89.814822018707261</v>
      </c>
      <c r="O17" s="9">
        <v>95.773814250059999</v>
      </c>
      <c r="P17" s="9">
        <v>102.61941542724183</v>
      </c>
      <c r="Q17" s="9">
        <v>110.62562778870056</v>
      </c>
      <c r="R17" s="9">
        <v>115.51534291525901</v>
      </c>
      <c r="S17" s="9">
        <v>119.42711501650578</v>
      </c>
      <c r="T17" s="9">
        <v>124.40816422254683</v>
      </c>
      <c r="U17" s="9">
        <v>129.29787934910527</v>
      </c>
      <c r="V17" s="9">
        <v>134.27892855514634</v>
      </c>
    </row>
    <row r="18" spans="1:22" s="10" customFormat="1" x14ac:dyDescent="0.35">
      <c r="A18" s="7"/>
      <c r="B18" s="8" t="s">
        <v>41</v>
      </c>
      <c r="C18" s="9">
        <v>41.190787089972623</v>
      </c>
      <c r="D18" s="9">
        <v>43.84696870115858</v>
      </c>
      <c r="E18" s="9">
        <v>47.568470936804189</v>
      </c>
      <c r="F18" s="9">
        <v>51.130675404560108</v>
      </c>
      <c r="G18" s="9">
        <v>54.704423228128057</v>
      </c>
      <c r="H18" s="9">
        <v>59.407590261094562</v>
      </c>
      <c r="I18" s="9">
        <v>63.921097601109899</v>
      </c>
      <c r="J18" s="9">
        <v>68.651114513803989</v>
      </c>
      <c r="K18" s="9">
        <v>74.302365086789735</v>
      </c>
      <c r="L18" s="9">
        <v>80.295694793771901</v>
      </c>
      <c r="M18" s="9">
        <v>86.151216954343653</v>
      </c>
      <c r="N18" s="9">
        <v>93.062330036289595</v>
      </c>
      <c r="O18" s="9">
        <v>99.095322336379354</v>
      </c>
      <c r="P18" s="9">
        <v>107.2615386012699</v>
      </c>
      <c r="Q18" s="9">
        <v>114.36172608052388</v>
      </c>
      <c r="R18" s="9">
        <v>119.43992541450365</v>
      </c>
      <c r="S18" s="9">
        <v>124.52042071516627</v>
      </c>
      <c r="T18" s="9">
        <v>128.51786159900524</v>
      </c>
      <c r="U18" s="9">
        <v>133.5872209649734</v>
      </c>
      <c r="V18" s="9">
        <v>137.45226262650365</v>
      </c>
    </row>
    <row r="19" spans="1:22" s="10" customFormat="1" x14ac:dyDescent="0.35">
      <c r="A19" s="7"/>
      <c r="B19" s="8" t="s">
        <v>42</v>
      </c>
      <c r="C19" s="9">
        <v>36.95801827400318</v>
      </c>
      <c r="D19" s="9">
        <v>39.609334199198891</v>
      </c>
      <c r="E19" s="9">
        <v>42.248526151123023</v>
      </c>
      <c r="F19" s="9">
        <v>45.730669985394982</v>
      </c>
      <c r="G19" s="9">
        <v>49.245567331871953</v>
      </c>
      <c r="H19" s="9">
        <v>53.708411252809626</v>
      </c>
      <c r="I19" s="9">
        <v>58.101874976002875</v>
      </c>
      <c r="J19" s="9">
        <v>62.474243334068632</v>
      </c>
      <c r="K19" s="9">
        <v>67.844173687660444</v>
      </c>
      <c r="L19" s="9">
        <v>73.578365446498424</v>
      </c>
      <c r="M19" s="9">
        <v>79.040493571131009</v>
      </c>
      <c r="N19" s="9">
        <v>85.656113211916278</v>
      </c>
      <c r="O19" s="9">
        <v>92.406832234665586</v>
      </c>
      <c r="P19" s="9">
        <v>99.150704069268542</v>
      </c>
      <c r="Q19" s="9">
        <v>106.84609760090528</v>
      </c>
      <c r="R19" s="9">
        <v>110.6161059041825</v>
      </c>
      <c r="S19" s="9">
        <v>115.33629732121851</v>
      </c>
      <c r="T19" s="9">
        <v>120.15942750894013</v>
      </c>
      <c r="U19" s="9">
        <v>123.91608731873646</v>
      </c>
      <c r="V19" s="9">
        <v>128.73008948773082</v>
      </c>
    </row>
    <row r="20" spans="1:22" s="10" customFormat="1" x14ac:dyDescent="0.35">
      <c r="A20" s="7"/>
      <c r="B20" s="8" t="s">
        <v>51</v>
      </c>
      <c r="C20" s="9">
        <v>0</v>
      </c>
      <c r="D20" s="9">
        <v>0</v>
      </c>
      <c r="E20" s="9">
        <v>0</v>
      </c>
      <c r="F20" s="9">
        <v>0</v>
      </c>
      <c r="G20" s="9">
        <v>135.29278524203534</v>
      </c>
      <c r="H20" s="9">
        <v>185.49729508041065</v>
      </c>
      <c r="I20" s="9">
        <v>194.65623579923076</v>
      </c>
      <c r="J20" s="9">
        <v>203.6297706990911</v>
      </c>
      <c r="K20" s="9">
        <v>212.80921569842104</v>
      </c>
      <c r="L20" s="9">
        <v>222.69915390378418</v>
      </c>
      <c r="M20" s="9">
        <v>232.46915877218703</v>
      </c>
      <c r="N20" s="9">
        <v>242.19975395318306</v>
      </c>
      <c r="O20" s="9">
        <v>252.47081992791314</v>
      </c>
      <c r="P20" s="9">
        <v>262.75988568157135</v>
      </c>
      <c r="Q20" s="9">
        <v>273.10120405681499</v>
      </c>
      <c r="R20" s="9">
        <v>283.47241082965189</v>
      </c>
      <c r="S20" s="9">
        <v>293.91006326003412</v>
      </c>
      <c r="T20" s="9">
        <v>304.38630528500528</v>
      </c>
      <c r="U20" s="9">
        <v>314.91151347709877</v>
      </c>
      <c r="V20" s="9">
        <v>325.47750918016902</v>
      </c>
    </row>
    <row r="21" spans="1:22" s="10" customFormat="1" x14ac:dyDescent="0.35">
      <c r="A21" s="7"/>
      <c r="B21" s="8" t="s">
        <v>43</v>
      </c>
      <c r="C21" s="9">
        <v>52.898591541392037</v>
      </c>
      <c r="D21" s="9">
        <v>55.454236850202143</v>
      </c>
      <c r="E21" s="9">
        <v>57.970733914727468</v>
      </c>
      <c r="F21" s="9">
        <v>63.406689245927829</v>
      </c>
      <c r="G21" s="9">
        <v>67.796050840972171</v>
      </c>
      <c r="H21" s="9">
        <v>71.067776436561601</v>
      </c>
      <c r="I21" s="9">
        <v>76.350658116994836</v>
      </c>
      <c r="J21" s="9">
        <v>80.75732633475134</v>
      </c>
      <c r="K21" s="9">
        <v>86.130007740391022</v>
      </c>
      <c r="L21" s="9">
        <v>92.882455565760466</v>
      </c>
      <c r="M21" s="9">
        <v>98.431242280075466</v>
      </c>
      <c r="N21" s="9">
        <v>105.02496058339106</v>
      </c>
      <c r="O21" s="9">
        <v>111.86144828001622</v>
      </c>
      <c r="P21" s="9">
        <v>119.65513225462306</v>
      </c>
      <c r="Q21" s="9">
        <v>127.44896294422156</v>
      </c>
      <c r="R21" s="9">
        <v>132.3384711217077</v>
      </c>
      <c r="S21" s="9">
        <v>137.11984150497895</v>
      </c>
      <c r="T21" s="9">
        <v>140.91769260324773</v>
      </c>
      <c r="U21" s="9">
        <v>145.68253693783933</v>
      </c>
      <c r="V21" s="9">
        <v>150.54197597422237</v>
      </c>
    </row>
    <row r="22" spans="1:22" s="10" customFormat="1" x14ac:dyDescent="0.35">
      <c r="A22" s="7"/>
      <c r="B22" s="8" t="s">
        <v>44</v>
      </c>
      <c r="C22" s="9">
        <v>126.96885719474746</v>
      </c>
      <c r="D22" s="9">
        <v>144.93043318906246</v>
      </c>
      <c r="E22" s="9">
        <v>164.77480333143541</v>
      </c>
      <c r="F22" s="9">
        <v>181.84835366443647</v>
      </c>
      <c r="G22" s="9">
        <v>140.88358946889483</v>
      </c>
      <c r="H22" s="9">
        <v>113.69775622561093</v>
      </c>
      <c r="I22" s="9">
        <v>130.41377556599355</v>
      </c>
      <c r="J22" s="9">
        <v>143.56760320078644</v>
      </c>
      <c r="K22" s="9">
        <v>158.11666615600166</v>
      </c>
      <c r="L22" s="9">
        <v>173.80294194745119</v>
      </c>
      <c r="M22" s="9">
        <v>187.47989677698126</v>
      </c>
      <c r="N22" s="9">
        <v>202.26433115386277</v>
      </c>
      <c r="O22" s="9">
        <v>215.82409849221756</v>
      </c>
      <c r="P22" s="9">
        <v>231.57420971986869</v>
      </c>
      <c r="Q22" s="9">
        <v>246.43335445446857</v>
      </c>
      <c r="R22" s="9">
        <v>259.40550867910144</v>
      </c>
      <c r="S22" s="9">
        <v>272.43996508614418</v>
      </c>
      <c r="T22" s="9">
        <v>284.44693739639331</v>
      </c>
      <c r="U22" s="9">
        <v>297.79338157207809</v>
      </c>
      <c r="V22" s="9">
        <v>311.08310818405988</v>
      </c>
    </row>
    <row r="23" spans="1:22" x14ac:dyDescent="0.35">
      <c r="B23" s="13" t="s">
        <v>45</v>
      </c>
      <c r="C23" s="12">
        <v>43.377731192703962</v>
      </c>
      <c r="D23" s="12">
        <v>43.922015712434472</v>
      </c>
      <c r="E23" s="12">
        <v>47.581900429887732</v>
      </c>
      <c r="F23" s="12">
        <v>50.01348190592909</v>
      </c>
      <c r="G23" s="12">
        <v>52.502150352887917</v>
      </c>
      <c r="H23" s="12">
        <v>54.979251171149045</v>
      </c>
      <c r="I23" s="12">
        <v>57.361927710322526</v>
      </c>
      <c r="J23" s="12">
        <v>59.865023027789427</v>
      </c>
      <c r="K23" s="12">
        <v>62.344586713070996</v>
      </c>
      <c r="L23" s="12">
        <v>66.24231899338865</v>
      </c>
      <c r="M23" s="12">
        <v>69.915316303095565</v>
      </c>
      <c r="N23" s="12">
        <v>72.611456924363679</v>
      </c>
      <c r="O23" s="12">
        <v>77.513786744034363</v>
      </c>
      <c r="P23" s="12">
        <v>81.451434369898536</v>
      </c>
      <c r="Q23" s="12">
        <v>85.280362797884976</v>
      </c>
      <c r="R23" s="12">
        <v>88.138183749952049</v>
      </c>
      <c r="S23" s="12">
        <v>90.994066543210309</v>
      </c>
      <c r="T23" s="12">
        <v>93.945238988816556</v>
      </c>
      <c r="U23" s="12">
        <v>96.790504820853272</v>
      </c>
      <c r="V23" s="12">
        <v>98.668452782704207</v>
      </c>
    </row>
    <row r="24" spans="1:22" x14ac:dyDescent="0.35">
      <c r="B24" s="13" t="s">
        <v>46</v>
      </c>
      <c r="C24" s="12">
        <v>44.715858732943182</v>
      </c>
      <c r="D24" s="12">
        <v>53.450189758771366</v>
      </c>
      <c r="E24" s="12">
        <v>62.740773823078939</v>
      </c>
      <c r="F24" s="12">
        <v>72.367116915677002</v>
      </c>
      <c r="G24" s="12">
        <v>83.330208389039058</v>
      </c>
      <c r="H24" s="12">
        <v>89.225951289288403</v>
      </c>
      <c r="I24" s="12">
        <v>96.747853514066875</v>
      </c>
      <c r="J24" s="12">
        <v>103.25851038879256</v>
      </c>
      <c r="K24" s="12">
        <v>111.53540051096539</v>
      </c>
      <c r="L24" s="12">
        <v>120.13786464345425</v>
      </c>
      <c r="M24" s="12">
        <v>129.17922460020412</v>
      </c>
      <c r="N24" s="12">
        <v>138.39931893949404</v>
      </c>
      <c r="O24" s="12">
        <v>148.38422458572583</v>
      </c>
      <c r="P24" s="12">
        <v>159.11289244273354</v>
      </c>
      <c r="Q24" s="12">
        <v>170.59611563686767</v>
      </c>
      <c r="R24" s="12">
        <v>177.01893688836466</v>
      </c>
      <c r="S24" s="12">
        <v>183.23570954530061</v>
      </c>
      <c r="T24" s="12">
        <v>189.42098090838039</v>
      </c>
      <c r="U24" s="12">
        <v>195.62911599030082</v>
      </c>
      <c r="V24" s="12">
        <v>201.83449116973094</v>
      </c>
    </row>
    <row r="25" spans="1:22" x14ac:dyDescent="0.35">
      <c r="B25" s="11" t="s">
        <v>47</v>
      </c>
      <c r="C25" s="12">
        <v>0</v>
      </c>
      <c r="D25" s="12">
        <v>0</v>
      </c>
      <c r="E25" s="12">
        <v>0</v>
      </c>
      <c r="F25" s="12">
        <v>0</v>
      </c>
      <c r="G25" s="12">
        <v>0</v>
      </c>
      <c r="H25" s="12">
        <v>0</v>
      </c>
      <c r="I25" s="12">
        <v>343.6868212017805</v>
      </c>
      <c r="J25" s="12">
        <v>341.22662184428066</v>
      </c>
      <c r="K25" s="12">
        <v>339.148965025709</v>
      </c>
      <c r="L25" s="12">
        <v>338.14545096720343</v>
      </c>
      <c r="M25" s="12">
        <v>336.92393319542305</v>
      </c>
      <c r="N25" s="12">
        <v>335.67022170184634</v>
      </c>
      <c r="O25" s="12">
        <v>335.67022170184634</v>
      </c>
      <c r="P25" s="12">
        <v>335.67022170184634</v>
      </c>
      <c r="Q25" s="12">
        <v>335.67022170184634</v>
      </c>
      <c r="R25" s="12">
        <v>335.67022170184634</v>
      </c>
      <c r="S25" s="12">
        <v>335.67022170184634</v>
      </c>
      <c r="T25" s="12">
        <v>335.67022170184634</v>
      </c>
      <c r="U25" s="12">
        <v>335.67022170184634</v>
      </c>
      <c r="V25" s="12">
        <v>335.67022170184634</v>
      </c>
    </row>
    <row r="26" spans="1:22" x14ac:dyDescent="0.35">
      <c r="B26" s="13" t="s">
        <v>48</v>
      </c>
      <c r="C26" s="12">
        <v>47.260354510714777</v>
      </c>
      <c r="D26" s="12">
        <v>51.751228862866888</v>
      </c>
      <c r="E26" s="12">
        <v>58.23661232238269</v>
      </c>
      <c r="F26" s="12">
        <v>65.238077597787523</v>
      </c>
      <c r="G26" s="12">
        <v>71.91919504011058</v>
      </c>
      <c r="H26" s="12">
        <v>78.437570723241777</v>
      </c>
      <c r="I26" s="12">
        <v>86.112510381759407</v>
      </c>
      <c r="J26" s="12">
        <v>93.172581046230576</v>
      </c>
      <c r="K26" s="12">
        <v>101.87478041504608</v>
      </c>
      <c r="L26" s="12">
        <v>110.94622214731478</v>
      </c>
      <c r="M26" s="12">
        <v>120.44305833155096</v>
      </c>
      <c r="N26" s="12">
        <v>130.08958309229013</v>
      </c>
      <c r="O26" s="12">
        <v>140.48850865361038</v>
      </c>
      <c r="P26" s="12">
        <v>151.65753175178588</v>
      </c>
      <c r="Q26" s="12">
        <v>163.61338871899065</v>
      </c>
      <c r="R26" s="12">
        <v>170.36319531516745</v>
      </c>
      <c r="S26" s="12">
        <v>176.86377221420736</v>
      </c>
      <c r="T26" s="12">
        <v>183.32888249015298</v>
      </c>
      <c r="U26" s="12">
        <v>189.82394530367941</v>
      </c>
      <c r="V26" s="12">
        <v>196.31979499540279</v>
      </c>
    </row>
    <row r="27" spans="1:22" x14ac:dyDescent="0.35">
      <c r="B27" s="13" t="s">
        <v>49</v>
      </c>
      <c r="C27" s="12">
        <v>40.194167258631879</v>
      </c>
      <c r="D27" s="12">
        <v>43.18130232170401</v>
      </c>
      <c r="E27" s="12">
        <v>46.964071107327364</v>
      </c>
      <c r="F27" s="12">
        <v>51.20412377175947</v>
      </c>
      <c r="G27" s="12">
        <v>55.772003040979186</v>
      </c>
      <c r="H27" s="12">
        <v>60.258391696144024</v>
      </c>
      <c r="I27" s="12">
        <v>65.70560248041528</v>
      </c>
      <c r="J27" s="12">
        <v>70.602608764298779</v>
      </c>
      <c r="K27" s="12">
        <v>76.67122337790741</v>
      </c>
      <c r="L27" s="12">
        <v>82.934439402675437</v>
      </c>
      <c r="M27" s="12">
        <v>89.562004703266922</v>
      </c>
      <c r="N27" s="12">
        <v>96.321299463808842</v>
      </c>
      <c r="O27" s="12">
        <v>103.49804951112775</v>
      </c>
      <c r="P27" s="12">
        <v>111.16715692228861</v>
      </c>
      <c r="Q27" s="12">
        <v>119.38837652531475</v>
      </c>
      <c r="R27" s="12">
        <v>124.42147406647011</v>
      </c>
      <c r="S27" s="12">
        <v>129.22284766871047</v>
      </c>
      <c r="T27" s="12">
        <v>134.00907895314529</v>
      </c>
      <c r="U27" s="12">
        <v>138.81966921006762</v>
      </c>
      <c r="V27" s="12">
        <v>143.6411506883075</v>
      </c>
    </row>
    <row r="28" spans="1:22" x14ac:dyDescent="0.35">
      <c r="B28" s="8" t="s">
        <v>18</v>
      </c>
      <c r="C28" s="9">
        <v>405.05</v>
      </c>
      <c r="D28" s="9">
        <v>429.05</v>
      </c>
      <c r="E28" s="9">
        <v>435.05</v>
      </c>
      <c r="F28" s="9">
        <v>412.55</v>
      </c>
      <c r="G28" s="9">
        <v>358.25</v>
      </c>
      <c r="H28" s="9">
        <v>362.25</v>
      </c>
      <c r="I28" s="9">
        <v>362.25</v>
      </c>
      <c r="J28" s="9">
        <v>362.25</v>
      </c>
      <c r="K28" s="9">
        <v>362.25</v>
      </c>
      <c r="L28" s="9">
        <v>366.25</v>
      </c>
      <c r="M28" s="9">
        <v>366.25</v>
      </c>
      <c r="N28" s="9">
        <v>368.25</v>
      </c>
      <c r="O28" s="9">
        <v>368.25</v>
      </c>
      <c r="P28" s="9">
        <v>370.25</v>
      </c>
      <c r="Q28" s="9">
        <v>395</v>
      </c>
      <c r="R28" s="9">
        <v>395</v>
      </c>
      <c r="S28" s="9">
        <v>395</v>
      </c>
      <c r="T28" s="9">
        <v>395</v>
      </c>
      <c r="U28" s="9">
        <v>395</v>
      </c>
      <c r="V28" s="9">
        <v>395</v>
      </c>
    </row>
    <row r="29" spans="1:22" x14ac:dyDescent="0.35">
      <c r="B29" s="8" t="s">
        <v>13</v>
      </c>
      <c r="C29" s="9">
        <f>SUM(C6:C28)</f>
        <v>1327.2924257338466</v>
      </c>
      <c r="D29" s="9">
        <f t="shared" ref="D29:V29" si="0">SUM(D6:D28)</f>
        <v>1431.444120144839</v>
      </c>
      <c r="E29" s="9">
        <f t="shared" si="0"/>
        <v>1554.3901250794825</v>
      </c>
      <c r="F29" s="9">
        <f t="shared" si="0"/>
        <v>1647.6341578171887</v>
      </c>
      <c r="G29" s="9">
        <f t="shared" si="0"/>
        <v>1750.7468120608382</v>
      </c>
      <c r="H29" s="9">
        <f t="shared" si="0"/>
        <v>1848.4437626185947</v>
      </c>
      <c r="I29" s="9">
        <f t="shared" si="0"/>
        <v>2319.009482024157</v>
      </c>
      <c r="J29" s="9">
        <f t="shared" si="0"/>
        <v>2417.6266391777303</v>
      </c>
      <c r="K29" s="9">
        <f t="shared" si="0"/>
        <v>2536.6104472922548</v>
      </c>
      <c r="L29" s="9">
        <f t="shared" si="0"/>
        <v>2665.6309414200259</v>
      </c>
      <c r="M29" s="9">
        <f t="shared" si="0"/>
        <v>2791.8450257671379</v>
      </c>
      <c r="N29" s="9">
        <f t="shared" si="0"/>
        <v>2929.8121908450162</v>
      </c>
      <c r="O29" s="9">
        <f t="shared" si="0"/>
        <v>3073.3594063036794</v>
      </c>
      <c r="P29" s="9">
        <f t="shared" si="0"/>
        <v>3230.3787748671798</v>
      </c>
      <c r="Q29" s="9">
        <f t="shared" si="0"/>
        <v>3419.1962876061157</v>
      </c>
      <c r="R29" s="9">
        <f t="shared" si="0"/>
        <v>3523.1950011760277</v>
      </c>
      <c r="S29" s="9">
        <f t="shared" si="0"/>
        <v>3627.8454602287743</v>
      </c>
      <c r="T29" s="9">
        <f t="shared" si="0"/>
        <v>3730.7749592236223</v>
      </c>
      <c r="U29" s="9">
        <f t="shared" si="0"/>
        <v>3833.6498122019043</v>
      </c>
      <c r="V29" s="9">
        <f t="shared" si="0"/>
        <v>3937.2000427745761</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19</v>
      </c>
      <c r="C32" s="1"/>
      <c r="D32" s="1"/>
      <c r="E32" s="1"/>
      <c r="F32" s="1"/>
      <c r="G32" s="1"/>
      <c r="H32" s="1"/>
      <c r="I32" s="1"/>
      <c r="J32" s="1"/>
      <c r="K32" s="1"/>
      <c r="L32" s="1"/>
      <c r="M32" s="1"/>
      <c r="N32" s="1"/>
      <c r="O32" s="1"/>
      <c r="P32" s="1"/>
      <c r="Q32" s="1"/>
      <c r="R32" s="1"/>
      <c r="S32" s="1"/>
      <c r="T32" s="1"/>
      <c r="U32" s="1"/>
      <c r="V32" s="1"/>
    </row>
    <row r="33" spans="2:22" ht="130" customHeight="1" x14ac:dyDescent="0.35">
      <c r="B33" s="17" t="s">
        <v>20</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4" priority="2" operator="greaterThan">
      <formula>#REF!</formula>
    </cfRule>
  </conditionalFormatting>
  <conditionalFormatting sqref="C28:V29">
    <cfRule type="cellIs" dxfId="3"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7964-B078-4AF1-830E-42E085A3DE37}">
  <sheetPr>
    <pageSetUpPr fitToPage="1"/>
  </sheetPr>
  <dimension ref="A1:V33"/>
  <sheetViews>
    <sheetView zoomScale="80" zoomScaleNormal="80" workbookViewId="0">
      <selection activeCell="B4" sqref="B4:B5"/>
    </sheetView>
  </sheetViews>
  <sheetFormatPr defaultColWidth="9.26953125" defaultRowHeight="14.5" x14ac:dyDescent="0.35"/>
  <cols>
    <col min="1" max="1" width="3.7265625" customWidth="1"/>
    <col min="2" max="2" width="33.26953125" customWidth="1"/>
    <col min="3" max="22" width="7.26953125" customWidth="1"/>
  </cols>
  <sheetData>
    <row r="1" spans="1:22" ht="48" customHeight="1" x14ac:dyDescent="0.35">
      <c r="A1" s="1"/>
      <c r="B1" s="17" t="s">
        <v>16</v>
      </c>
      <c r="C1" s="17"/>
      <c r="D1" s="17"/>
      <c r="E1" s="17"/>
      <c r="F1" s="17"/>
      <c r="G1" s="17"/>
      <c r="H1" s="17"/>
      <c r="I1" s="17"/>
      <c r="J1" s="17"/>
      <c r="K1" s="17"/>
      <c r="L1" s="17"/>
      <c r="M1" s="17"/>
      <c r="N1" s="17"/>
      <c r="O1" s="17"/>
      <c r="P1" s="17"/>
      <c r="Q1" s="17"/>
      <c r="R1" s="17"/>
      <c r="S1" s="17"/>
      <c r="T1" s="17"/>
      <c r="U1" s="17"/>
      <c r="V1" s="17"/>
    </row>
    <row r="2" spans="1:22" x14ac:dyDescent="0.35">
      <c r="A2" s="1"/>
      <c r="B2" s="1"/>
      <c r="C2" s="1"/>
      <c r="D2" s="1"/>
      <c r="E2" s="1"/>
      <c r="F2" s="1"/>
      <c r="G2" s="1"/>
      <c r="H2" s="1"/>
      <c r="I2" s="1"/>
      <c r="J2" s="1"/>
      <c r="K2" s="1"/>
      <c r="L2" s="1"/>
      <c r="M2" s="1"/>
      <c r="N2" s="1"/>
      <c r="O2" s="1"/>
      <c r="P2" s="1"/>
      <c r="Q2" s="1"/>
      <c r="R2" s="1"/>
      <c r="S2" s="1"/>
      <c r="T2" s="1"/>
      <c r="U2" s="1"/>
      <c r="V2" s="1"/>
    </row>
    <row r="3" spans="1:22" ht="2.25" customHeight="1" x14ac:dyDescent="0.35">
      <c r="A3" s="1"/>
      <c r="B3" s="1"/>
      <c r="C3" s="1"/>
      <c r="D3" s="1"/>
      <c r="E3" s="1"/>
      <c r="F3" s="1"/>
      <c r="G3" s="1"/>
      <c r="H3" s="1"/>
      <c r="I3" s="1"/>
      <c r="J3" s="1"/>
      <c r="K3" s="1"/>
      <c r="L3" s="1"/>
      <c r="M3" s="1"/>
      <c r="N3" s="1"/>
      <c r="O3" s="1"/>
      <c r="P3" s="1"/>
      <c r="Q3" s="1"/>
      <c r="R3" s="1"/>
      <c r="S3" s="1"/>
      <c r="T3" s="1"/>
      <c r="U3" s="1"/>
      <c r="V3" s="1"/>
    </row>
    <row r="4" spans="1:22" ht="27.75" customHeight="1" x14ac:dyDescent="0.35">
      <c r="A4" s="1"/>
      <c r="B4" s="18" t="s">
        <v>11</v>
      </c>
      <c r="C4" s="19" t="s">
        <v>25</v>
      </c>
      <c r="D4" s="19"/>
      <c r="E4" s="19"/>
      <c r="F4" s="19"/>
      <c r="G4" s="19"/>
      <c r="H4" s="19"/>
      <c r="I4" s="19"/>
      <c r="J4" s="19"/>
      <c r="K4" s="19"/>
      <c r="L4" s="19"/>
      <c r="M4" s="19"/>
      <c r="N4" s="19"/>
      <c r="O4" s="19"/>
      <c r="P4" s="19"/>
      <c r="Q4" s="19"/>
      <c r="R4" s="19"/>
      <c r="S4" s="19"/>
      <c r="T4" s="19"/>
      <c r="U4" s="19"/>
      <c r="V4" s="19"/>
    </row>
    <row r="5" spans="1:22" x14ac:dyDescent="0.35">
      <c r="A5" s="1"/>
      <c r="B5" s="18"/>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35">
      <c r="A6" s="7"/>
      <c r="B6" s="14" t="s">
        <v>29</v>
      </c>
      <c r="C6" s="9">
        <v>14.787332875228152</v>
      </c>
      <c r="D6" s="9">
        <v>15.64676339595999</v>
      </c>
      <c r="E6" s="9">
        <v>39.131289760298422</v>
      </c>
      <c r="F6" s="9">
        <v>63.05747675928388</v>
      </c>
      <c r="G6" s="9">
        <v>64.298526382700047</v>
      </c>
      <c r="H6" s="9">
        <v>66.580328763517599</v>
      </c>
      <c r="I6" s="9">
        <v>68.818576902005987</v>
      </c>
      <c r="J6" s="9">
        <v>69.970284055022063</v>
      </c>
      <c r="K6" s="9">
        <v>72.158585946831039</v>
      </c>
      <c r="L6" s="9">
        <v>74.754228232515743</v>
      </c>
      <c r="M6" s="9">
        <v>77.088458601717463</v>
      </c>
      <c r="N6" s="9">
        <v>80.573608495061904</v>
      </c>
      <c r="O6" s="9">
        <v>84.386622316427832</v>
      </c>
      <c r="P6" s="9">
        <v>87.009439568570656</v>
      </c>
      <c r="Q6" s="9">
        <v>90.708679596075797</v>
      </c>
      <c r="R6" s="9">
        <v>93.445669217650078</v>
      </c>
      <c r="S6" s="9">
        <v>96.303338398449881</v>
      </c>
      <c r="T6" s="9">
        <v>99.031556024312067</v>
      </c>
      <c r="U6" s="9">
        <v>100.69164957732544</v>
      </c>
      <c r="V6" s="9">
        <v>103.52458587555793</v>
      </c>
    </row>
    <row r="7" spans="1:22" s="10" customFormat="1" x14ac:dyDescent="0.35">
      <c r="A7" s="7"/>
      <c r="B7" s="14" t="s">
        <v>30</v>
      </c>
      <c r="C7" s="9">
        <v>53.481439352793998</v>
      </c>
      <c r="D7" s="9">
        <v>58.537103446337646</v>
      </c>
      <c r="E7" s="9">
        <v>61.993278657785339</v>
      </c>
      <c r="F7" s="9">
        <v>64.220138709389772</v>
      </c>
      <c r="G7" s="9">
        <v>66.506197365421571</v>
      </c>
      <c r="H7" s="9">
        <v>68.766715450547039</v>
      </c>
      <c r="I7" s="9">
        <v>70.913337292535303</v>
      </c>
      <c r="J7" s="9">
        <v>73.156465739664469</v>
      </c>
      <c r="K7" s="9">
        <v>75.384474485848159</v>
      </c>
      <c r="L7" s="9">
        <v>77.925412275726032</v>
      </c>
      <c r="M7" s="9">
        <v>81.396127367605715</v>
      </c>
      <c r="N7" s="9">
        <v>84.95097575743057</v>
      </c>
      <c r="O7" s="9">
        <v>89.639229805744975</v>
      </c>
      <c r="P7" s="9">
        <v>93.358801736934737</v>
      </c>
      <c r="Q7" s="9">
        <v>98.151889242185916</v>
      </c>
      <c r="R7" s="9">
        <v>100.90384708324726</v>
      </c>
      <c r="S7" s="9">
        <v>102.58936409468801</v>
      </c>
      <c r="T7" s="9">
        <v>105.32590851518154</v>
      </c>
      <c r="U7" s="9">
        <v>108.06543726457535</v>
      </c>
      <c r="V7" s="9">
        <v>109.83306639977297</v>
      </c>
    </row>
    <row r="8" spans="1:22" s="10" customFormat="1" x14ac:dyDescent="0.35">
      <c r="A8" s="7"/>
      <c r="B8" s="8" t="s">
        <v>31</v>
      </c>
      <c r="C8" s="9">
        <v>57.094694743467102</v>
      </c>
      <c r="D8" s="9">
        <v>57.490853695092071</v>
      </c>
      <c r="E8" s="9">
        <v>57.961761883277177</v>
      </c>
      <c r="F8" s="9">
        <v>59.477844164077297</v>
      </c>
      <c r="G8" s="9">
        <v>59.038610278734865</v>
      </c>
      <c r="H8" s="9">
        <v>58.572997704363935</v>
      </c>
      <c r="I8" s="9">
        <v>58.108896711201481</v>
      </c>
      <c r="J8" s="9">
        <v>57.624819608859752</v>
      </c>
      <c r="K8" s="9">
        <v>58.206567686039065</v>
      </c>
      <c r="L8" s="9">
        <v>58.005875919830203</v>
      </c>
      <c r="M8" s="9">
        <v>57.675686401260847</v>
      </c>
      <c r="N8" s="9">
        <v>58.400247581368852</v>
      </c>
      <c r="O8" s="9">
        <v>59.379581268877381</v>
      </c>
      <c r="P8" s="9">
        <v>59.289637851591614</v>
      </c>
      <c r="Q8" s="9">
        <v>60.268971539100164</v>
      </c>
      <c r="R8" s="9">
        <v>60.179028121814397</v>
      </c>
      <c r="S8" s="9">
        <v>60.089084704528631</v>
      </c>
      <c r="T8" s="9">
        <v>61.158361809322926</v>
      </c>
      <c r="U8" s="9">
        <v>61.068418392037159</v>
      </c>
      <c r="V8" s="9">
        <v>60.978474974751393</v>
      </c>
    </row>
    <row r="9" spans="1:22" s="10" customFormat="1" x14ac:dyDescent="0.35">
      <c r="A9" s="7"/>
      <c r="B9" s="8" t="s">
        <v>32</v>
      </c>
      <c r="C9" s="9">
        <v>11.626951164545067</v>
      </c>
      <c r="D9" s="9">
        <v>12.539901856001164</v>
      </c>
      <c r="E9" s="9">
        <v>14.480914330709023</v>
      </c>
      <c r="F9" s="9">
        <v>15.361662994241833</v>
      </c>
      <c r="G9" s="9">
        <v>16.252470369197159</v>
      </c>
      <c r="H9" s="9">
        <v>17.135789276389698</v>
      </c>
      <c r="I9" s="9">
        <v>18.008265803734162</v>
      </c>
      <c r="J9" s="9">
        <v>18.849181128176692</v>
      </c>
      <c r="K9" s="9">
        <v>19.615676008527799</v>
      </c>
      <c r="L9" s="9">
        <v>20.526638760932954</v>
      </c>
      <c r="M9" s="9">
        <v>21.416921233979465</v>
      </c>
      <c r="N9" s="9">
        <v>22.202091174574281</v>
      </c>
      <c r="O9" s="9">
        <v>24.148682198436163</v>
      </c>
      <c r="P9" s="9">
        <v>25.121214729910019</v>
      </c>
      <c r="Q9" s="9">
        <v>27.06773079848363</v>
      </c>
      <c r="R9" s="9">
        <v>28.040270344753999</v>
      </c>
      <c r="S9" s="9">
        <v>28.917426725898647</v>
      </c>
      <c r="T9" s="9">
        <v>29.889365688079774</v>
      </c>
      <c r="U9" s="9">
        <v>30.86139892413253</v>
      </c>
      <c r="V9" s="9">
        <v>31.832754052930365</v>
      </c>
    </row>
    <row r="10" spans="1:22" s="10" customFormat="1" x14ac:dyDescent="0.35">
      <c r="A10" s="7"/>
      <c r="B10" s="8" t="s">
        <v>33</v>
      </c>
      <c r="C10" s="9">
        <v>0</v>
      </c>
      <c r="D10" s="9">
        <v>0</v>
      </c>
      <c r="E10" s="9">
        <v>0</v>
      </c>
      <c r="F10" s="9">
        <v>0</v>
      </c>
      <c r="G10" s="9">
        <v>0</v>
      </c>
      <c r="H10" s="9">
        <v>0</v>
      </c>
      <c r="I10" s="9">
        <v>0</v>
      </c>
      <c r="J10" s="9">
        <v>197.96671547254186</v>
      </c>
      <c r="K10" s="9">
        <v>206.3492508274266</v>
      </c>
      <c r="L10" s="9">
        <v>216.59139600435759</v>
      </c>
      <c r="M10" s="9">
        <v>228.88676443768964</v>
      </c>
      <c r="N10" s="9">
        <v>239.8822407233215</v>
      </c>
      <c r="O10" s="9">
        <v>256.31259159779592</v>
      </c>
      <c r="P10" s="9">
        <v>270.87571606412058</v>
      </c>
      <c r="Q10" s="9">
        <v>289.00061867590193</v>
      </c>
      <c r="R10" s="9">
        <v>298.4387490217149</v>
      </c>
      <c r="S10" s="9">
        <v>306.83910945627736</v>
      </c>
      <c r="T10" s="9">
        <v>315.2019968211556</v>
      </c>
      <c r="U10" s="9">
        <v>322.4090843756731</v>
      </c>
      <c r="V10" s="9">
        <v>329.70116973231029</v>
      </c>
    </row>
    <row r="11" spans="1:22" s="10" customFormat="1" x14ac:dyDescent="0.35">
      <c r="A11" s="7"/>
      <c r="B11" s="8" t="s">
        <v>34</v>
      </c>
      <c r="C11" s="9">
        <v>71.709673190291156</v>
      </c>
      <c r="D11" s="9">
        <v>73.720948435621949</v>
      </c>
      <c r="E11" s="9">
        <v>75.708264629679547</v>
      </c>
      <c r="F11" s="9">
        <v>78.472068525343616</v>
      </c>
      <c r="G11" s="9">
        <v>68.299272744500001</v>
      </c>
      <c r="H11" s="9">
        <v>70.999952454318887</v>
      </c>
      <c r="I11" s="9">
        <v>91.811552112894589</v>
      </c>
      <c r="J11" s="9">
        <v>0</v>
      </c>
      <c r="K11" s="9">
        <v>0</v>
      </c>
      <c r="L11" s="9">
        <v>0</v>
      </c>
      <c r="M11" s="9">
        <v>0</v>
      </c>
      <c r="N11" s="9">
        <v>0</v>
      </c>
      <c r="O11" s="9">
        <v>0</v>
      </c>
      <c r="P11" s="9">
        <v>0</v>
      </c>
      <c r="Q11" s="9">
        <v>0</v>
      </c>
      <c r="R11" s="9">
        <v>0</v>
      </c>
      <c r="S11" s="9">
        <v>0</v>
      </c>
      <c r="T11" s="9">
        <v>0</v>
      </c>
      <c r="U11" s="9">
        <v>0</v>
      </c>
      <c r="V11" s="9">
        <v>0</v>
      </c>
    </row>
    <row r="12" spans="1:22" s="10" customFormat="1" x14ac:dyDescent="0.35">
      <c r="A12" s="7"/>
      <c r="B12" s="8" t="s">
        <v>35</v>
      </c>
      <c r="C12" s="9">
        <v>68.985402264388298</v>
      </c>
      <c r="D12" s="9">
        <v>72.951335549208977</v>
      </c>
      <c r="E12" s="9">
        <v>79.115550779807194</v>
      </c>
      <c r="F12" s="9">
        <v>82.765988523953084</v>
      </c>
      <c r="G12" s="9">
        <v>88.572573499342226</v>
      </c>
      <c r="H12" s="9">
        <v>93.210290377893585</v>
      </c>
      <c r="I12" s="9">
        <v>98.890508204460417</v>
      </c>
      <c r="J12" s="9">
        <v>0</v>
      </c>
      <c r="K12" s="9">
        <v>0</v>
      </c>
      <c r="L12" s="9">
        <v>0</v>
      </c>
      <c r="M12" s="9">
        <v>0</v>
      </c>
      <c r="N12" s="9">
        <v>0</v>
      </c>
      <c r="O12" s="9">
        <v>0</v>
      </c>
      <c r="P12" s="9">
        <v>0</v>
      </c>
      <c r="Q12" s="9">
        <v>0</v>
      </c>
      <c r="R12" s="9">
        <v>0</v>
      </c>
      <c r="S12" s="9">
        <v>0</v>
      </c>
      <c r="T12" s="9">
        <v>0</v>
      </c>
      <c r="U12" s="9">
        <v>0</v>
      </c>
      <c r="V12" s="9">
        <v>0</v>
      </c>
    </row>
    <row r="13" spans="1:22" s="10" customFormat="1" x14ac:dyDescent="0.35">
      <c r="A13" s="7"/>
      <c r="B13" s="14" t="s">
        <v>36</v>
      </c>
      <c r="C13" s="9">
        <v>81.652694800469604</v>
      </c>
      <c r="D13" s="9">
        <v>92.179071744914822</v>
      </c>
      <c r="E13" s="9">
        <v>102.52773604905289</v>
      </c>
      <c r="F13" s="9">
        <v>109.36548196919641</v>
      </c>
      <c r="G13" s="9">
        <v>117.18806351323235</v>
      </c>
      <c r="H13" s="9">
        <v>122.87713970710891</v>
      </c>
      <c r="I13" s="9">
        <v>130.45111766690977</v>
      </c>
      <c r="J13" s="9">
        <v>135.88201797956839</v>
      </c>
      <c r="K13" s="9">
        <v>143.4605916975371</v>
      </c>
      <c r="L13" s="9">
        <v>151.61187887543474</v>
      </c>
      <c r="M13" s="9">
        <v>161.49074242580565</v>
      </c>
      <c r="N13" s="9">
        <v>171.29108372788377</v>
      </c>
      <c r="O13" s="9">
        <v>182.73522910380152</v>
      </c>
      <c r="P13" s="9">
        <v>195.82079215744835</v>
      </c>
      <c r="Q13" s="9">
        <v>208.11454307085381</v>
      </c>
      <c r="R13" s="9">
        <v>215.56725175097782</v>
      </c>
      <c r="S13" s="9">
        <v>221.09029332853203</v>
      </c>
      <c r="T13" s="9">
        <v>227.54664184462149</v>
      </c>
      <c r="U13" s="9">
        <v>232.94050213563568</v>
      </c>
      <c r="V13" s="9">
        <v>239.38503035126828</v>
      </c>
    </row>
    <row r="14" spans="1:22" s="10" customFormat="1" x14ac:dyDescent="0.35">
      <c r="A14" s="7"/>
      <c r="B14" s="8" t="s">
        <v>52</v>
      </c>
      <c r="C14" s="9">
        <v>31.750936689418893</v>
      </c>
      <c r="D14" s="9">
        <v>33.529417770246262</v>
      </c>
      <c r="E14" s="9">
        <v>32.165898483575369</v>
      </c>
      <c r="F14" s="9">
        <v>31.891336620010751</v>
      </c>
      <c r="G14" s="9">
        <v>31.674116283508013</v>
      </c>
      <c r="H14" s="9">
        <v>31.47224619531249</v>
      </c>
      <c r="I14" s="9">
        <v>31.277717831843869</v>
      </c>
      <c r="J14" s="9">
        <v>31.046169657020354</v>
      </c>
      <c r="K14" s="9">
        <v>29.781348381066366</v>
      </c>
      <c r="L14" s="9">
        <v>29.686899999089373</v>
      </c>
      <c r="M14" s="9">
        <v>29.571933620568863</v>
      </c>
      <c r="N14" s="9">
        <v>29.453937244702818</v>
      </c>
      <c r="O14" s="9">
        <v>29.453937244702818</v>
      </c>
      <c r="P14" s="9">
        <v>29.371925497855127</v>
      </c>
      <c r="Q14" s="9">
        <v>29.371925497855127</v>
      </c>
      <c r="R14" s="9">
        <v>29.371925497855127</v>
      </c>
      <c r="S14" s="9">
        <v>29.371925497855127</v>
      </c>
      <c r="T14" s="9">
        <v>29.371925497855127</v>
      </c>
      <c r="U14" s="9">
        <v>29.371925497855127</v>
      </c>
      <c r="V14" s="9">
        <v>29.371925497855127</v>
      </c>
    </row>
    <row r="15" spans="1:22" s="10" customFormat="1" x14ac:dyDescent="0.35">
      <c r="A15" s="7"/>
      <c r="B15" s="8" t="s">
        <v>38</v>
      </c>
      <c r="C15" s="9">
        <v>9.5252810068256686</v>
      </c>
      <c r="D15" s="9">
        <v>10.477943053201958</v>
      </c>
      <c r="E15" s="9">
        <v>10.38599237136552</v>
      </c>
      <c r="F15" s="9">
        <v>11.330210967901735</v>
      </c>
      <c r="G15" s="9">
        <v>11.209495415819068</v>
      </c>
      <c r="H15" s="9">
        <v>12.203071237540044</v>
      </c>
      <c r="I15" s="9">
        <v>12.071689588214955</v>
      </c>
      <c r="J15" s="9">
        <v>12.981230853499611</v>
      </c>
      <c r="K15" s="9">
        <v>13.964957383411546</v>
      </c>
      <c r="L15" s="9">
        <v>13.8489045555235</v>
      </c>
      <c r="M15" s="9">
        <v>14.785966810284432</v>
      </c>
      <c r="N15" s="9">
        <v>15.714233980298017</v>
      </c>
      <c r="O15" s="9">
        <v>16.701499338244624</v>
      </c>
      <c r="P15" s="9">
        <v>17.688764696191228</v>
      </c>
      <c r="Q15" s="9">
        <v>18.594018307290145</v>
      </c>
      <c r="R15" s="9">
        <v>19.663295412084445</v>
      </c>
      <c r="S15" s="9">
        <v>19.581283665236754</v>
      </c>
      <c r="T15" s="9">
        <v>20.568549023183358</v>
      </c>
      <c r="U15" s="9">
        <v>20.486537276335667</v>
      </c>
      <c r="V15" s="9">
        <v>21.555814381129967</v>
      </c>
    </row>
    <row r="16" spans="1:22" s="10" customFormat="1" x14ac:dyDescent="0.35">
      <c r="A16" s="7"/>
      <c r="B16" s="8" t="s">
        <v>39</v>
      </c>
      <c r="C16" s="9">
        <v>47.6426229406635</v>
      </c>
      <c r="D16" s="9">
        <v>50.271618734625427</v>
      </c>
      <c r="E16" s="9">
        <v>53.914550735449829</v>
      </c>
      <c r="F16" s="9">
        <v>57.277874451291702</v>
      </c>
      <c r="G16" s="9">
        <v>61.729998797813614</v>
      </c>
      <c r="H16" s="9">
        <v>65.001108787981963</v>
      </c>
      <c r="I16" s="9">
        <v>69.208411103729858</v>
      </c>
      <c r="J16" s="9">
        <v>73.503398941445681</v>
      </c>
      <c r="K16" s="9">
        <v>77.774630143074774</v>
      </c>
      <c r="L16" s="9">
        <v>82.351967295475163</v>
      </c>
      <c r="M16" s="9">
        <v>88.937962583979768</v>
      </c>
      <c r="N16" s="9">
        <v>94.328444543444505</v>
      </c>
      <c r="O16" s="9">
        <v>101.00146510623296</v>
      </c>
      <c r="P16" s="9">
        <v>107.67040208562113</v>
      </c>
      <c r="Q16" s="9">
        <v>114.23383600094482</v>
      </c>
      <c r="R16" s="9">
        <v>118.93987780524904</v>
      </c>
      <c r="S16" s="9">
        <v>122.66817827200995</v>
      </c>
      <c r="T16" s="9">
        <v>126.37539271949433</v>
      </c>
      <c r="U16" s="9">
        <v>129.98778360601281</v>
      </c>
      <c r="V16" s="9">
        <v>134.75889953075114</v>
      </c>
    </row>
    <row r="17" spans="1:22" s="10" customFormat="1" x14ac:dyDescent="0.35">
      <c r="A17" s="7"/>
      <c r="B17" s="14" t="s">
        <v>40</v>
      </c>
      <c r="C17" s="9">
        <v>36.999344175304252</v>
      </c>
      <c r="D17" s="9">
        <v>39.723388938081669</v>
      </c>
      <c r="E17" s="9">
        <v>42.40542951850091</v>
      </c>
      <c r="F17" s="9">
        <v>46.106331233259304</v>
      </c>
      <c r="G17" s="9">
        <v>48.761293559050976</v>
      </c>
      <c r="H17" s="9">
        <v>52.453903026597601</v>
      </c>
      <c r="I17" s="9">
        <v>55.035850666744388</v>
      </c>
      <c r="J17" s="9">
        <v>58.55303626106263</v>
      </c>
      <c r="K17" s="9">
        <v>62.088453996562443</v>
      </c>
      <c r="L17" s="9">
        <v>65.732487295102928</v>
      </c>
      <c r="M17" s="9">
        <v>70.358658132340139</v>
      </c>
      <c r="N17" s="9">
        <v>73.775665446792786</v>
      </c>
      <c r="O17" s="9">
        <v>78.665380573351229</v>
      </c>
      <c r="P17" s="9">
        <v>84.441704645738767</v>
      </c>
      <c r="Q17" s="9">
        <v>89.240085692814603</v>
      </c>
      <c r="R17" s="9">
        <v>93.06052371457875</v>
      </c>
      <c r="S17" s="9">
        <v>95.903018711031223</v>
      </c>
      <c r="T17" s="9">
        <v>98.745513707483681</v>
      </c>
      <c r="U17" s="9">
        <v>102.56595172924783</v>
      </c>
      <c r="V17" s="9">
        <v>105.40844672570029</v>
      </c>
    </row>
    <row r="18" spans="1:22" s="10" customFormat="1" x14ac:dyDescent="0.35">
      <c r="A18" s="7"/>
      <c r="B18" s="8" t="s">
        <v>41</v>
      </c>
      <c r="C18" s="9">
        <v>39.052232880384032</v>
      </c>
      <c r="D18" s="9">
        <v>39.569860281981391</v>
      </c>
      <c r="E18" s="9">
        <v>41.152808308038402</v>
      </c>
      <c r="F18" s="9">
        <v>41.507181461411427</v>
      </c>
      <c r="G18" s="9">
        <v>41.873097970596476</v>
      </c>
      <c r="H18" s="9">
        <v>43.368433689180094</v>
      </c>
      <c r="I18" s="9">
        <v>44.674109714812538</v>
      </c>
      <c r="J18" s="9">
        <v>45.127018208329432</v>
      </c>
      <c r="K18" s="9">
        <v>46.501160362137981</v>
      </c>
      <c r="L18" s="9">
        <v>48.217381649942965</v>
      </c>
      <c r="M18" s="9">
        <v>49.795795391337521</v>
      </c>
      <c r="N18" s="9">
        <v>52.429800054106266</v>
      </c>
      <c r="O18" s="9">
        <v>54.185683935018844</v>
      </c>
      <c r="P18" s="9">
        <v>57.005514675937896</v>
      </c>
      <c r="Q18" s="9">
        <v>58.759316631220386</v>
      </c>
      <c r="R18" s="9">
        <v>60.629684650817268</v>
      </c>
      <c r="S18" s="9">
        <v>62.502348637096993</v>
      </c>
      <c r="T18" s="9">
        <v>63.291958206553062</v>
      </c>
      <c r="U18" s="9">
        <v>65.153486258138315</v>
      </c>
      <c r="V18" s="9">
        <v>65.810696605285699</v>
      </c>
    </row>
    <row r="19" spans="1:22" s="10" customFormat="1" x14ac:dyDescent="0.35">
      <c r="A19" s="7"/>
      <c r="B19" s="8" t="s">
        <v>42</v>
      </c>
      <c r="C19" s="9">
        <v>36.95801827400318</v>
      </c>
      <c r="D19" s="9">
        <v>38.540057094404595</v>
      </c>
      <c r="E19" s="9">
        <v>41.179249046328728</v>
      </c>
      <c r="F19" s="9">
        <v>43.592115775806391</v>
      </c>
      <c r="G19" s="9">
        <v>46.03773601748906</v>
      </c>
      <c r="H19" s="9">
        <v>48.362025728838134</v>
      </c>
      <c r="I19" s="9">
        <v>51.686212347237088</v>
      </c>
      <c r="J19" s="9">
        <v>53.920026495714247</v>
      </c>
      <c r="K19" s="9">
        <v>57.151402639717467</v>
      </c>
      <c r="L19" s="9">
        <v>60.747040188966849</v>
      </c>
      <c r="M19" s="9">
        <v>65.139891208805139</v>
      </c>
      <c r="N19" s="9">
        <v>69.616956640001817</v>
      </c>
      <c r="O19" s="9">
        <v>74.22912145316252</v>
      </c>
      <c r="P19" s="9">
        <v>79.903716182971181</v>
      </c>
      <c r="Q19" s="9">
        <v>84.391278400225019</v>
      </c>
      <c r="R19" s="9">
        <v>88.161286703502242</v>
      </c>
      <c r="S19" s="9">
        <v>90.742923910949671</v>
      </c>
      <c r="T19" s="9">
        <v>93.427499889082682</v>
      </c>
      <c r="U19" s="9">
        <v>96.114882594084705</v>
      </c>
      <c r="V19" s="9">
        <v>98.790330553490477</v>
      </c>
    </row>
    <row r="20" spans="1:22" s="10" customFormat="1" x14ac:dyDescent="0.35">
      <c r="A20" s="7"/>
      <c r="B20" s="8" t="s">
        <v>51</v>
      </c>
      <c r="C20" s="9">
        <v>0</v>
      </c>
      <c r="D20" s="9">
        <v>0</v>
      </c>
      <c r="E20" s="9">
        <v>0</v>
      </c>
      <c r="F20" s="9">
        <v>0</v>
      </c>
      <c r="G20" s="9">
        <v>118.83819495796169</v>
      </c>
      <c r="H20" s="9">
        <v>167.28212381018824</v>
      </c>
      <c r="I20" s="9">
        <v>174.77254821797197</v>
      </c>
      <c r="J20" s="9">
        <v>181.95763488794188</v>
      </c>
      <c r="K20" s="9">
        <v>189.28822144920011</v>
      </c>
      <c r="L20" s="9">
        <v>197.2721830790635</v>
      </c>
      <c r="M20" s="9">
        <v>205.07378574553823</v>
      </c>
      <c r="N20" s="9">
        <v>212.77481160706904</v>
      </c>
      <c r="O20" s="9">
        <v>221.03206838416696</v>
      </c>
      <c r="P20" s="9">
        <v>229.26103336181029</v>
      </c>
      <c r="Q20" s="9">
        <v>237.48951937047411</v>
      </c>
      <c r="R20" s="9">
        <v>245.6973760629171</v>
      </c>
      <c r="S20" s="9">
        <v>253.91413706714368</v>
      </c>
      <c r="T20" s="9">
        <v>262.11321549706685</v>
      </c>
      <c r="U20" s="9">
        <v>270.30677015626316</v>
      </c>
      <c r="V20" s="9">
        <v>278.48571623921453</v>
      </c>
    </row>
    <row r="21" spans="1:22" s="10" customFormat="1" x14ac:dyDescent="0.35">
      <c r="A21" s="7"/>
      <c r="B21" s="8" t="s">
        <v>43</v>
      </c>
      <c r="C21" s="9">
        <v>51.829314436597741</v>
      </c>
      <c r="D21" s="9">
        <v>54.384959745407848</v>
      </c>
      <c r="E21" s="9">
        <v>56.901456809933173</v>
      </c>
      <c r="F21" s="9">
        <v>61.268135036339224</v>
      </c>
      <c r="G21" s="9">
        <v>63.518942421794968</v>
      </c>
      <c r="H21" s="9">
        <v>65.72139091259011</v>
      </c>
      <c r="I21" s="9">
        <v>69.934995488229049</v>
      </c>
      <c r="J21" s="9">
        <v>72.203109496396962</v>
      </c>
      <c r="K21" s="9">
        <v>75.437236692448039</v>
      </c>
      <c r="L21" s="9">
        <v>78.981853203434596</v>
      </c>
      <c r="M21" s="9">
        <v>83.461362812955301</v>
      </c>
      <c r="N21" s="9">
        <v>87.916526906682293</v>
      </c>
      <c r="O21" s="9">
        <v>93.683737498513153</v>
      </c>
      <c r="P21" s="9">
        <v>98.269590158737103</v>
      </c>
      <c r="Q21" s="9">
        <v>103.92486663874701</v>
      </c>
      <c r="R21" s="9">
        <v>107.74509771143885</v>
      </c>
      <c r="S21" s="9">
        <v>110.38791388512149</v>
      </c>
      <c r="T21" s="9">
        <v>113.11648787859599</v>
      </c>
      <c r="U21" s="9">
        <v>116.8120551083933</v>
      </c>
      <c r="V21" s="9">
        <v>119.53293993518773</v>
      </c>
    </row>
    <row r="22" spans="1:22" s="10" customFormat="1" x14ac:dyDescent="0.35">
      <c r="A22" s="7"/>
      <c r="B22" s="8" t="s">
        <v>44</v>
      </c>
      <c r="C22" s="9">
        <v>121.83632709173483</v>
      </c>
      <c r="D22" s="9">
        <v>136.6969994821464</v>
      </c>
      <c r="E22" s="9">
        <v>153.22661059965696</v>
      </c>
      <c r="F22" s="9">
        <v>163.56371517245395</v>
      </c>
      <c r="G22" s="9">
        <v>111.28065282266465</v>
      </c>
      <c r="H22" s="9">
        <v>75.714428044606706</v>
      </c>
      <c r="I22" s="9">
        <v>81.424695166971148</v>
      </c>
      <c r="J22" s="9">
        <v>87.10228616387522</v>
      </c>
      <c r="K22" s="9">
        <v>92.775212556643538</v>
      </c>
      <c r="L22" s="9">
        <v>98.620409585790782</v>
      </c>
      <c r="M22" s="9">
        <v>105.55238388074061</v>
      </c>
      <c r="N22" s="9">
        <v>112.37730564721059</v>
      </c>
      <c r="O22" s="9">
        <v>120.29886452112578</v>
      </c>
      <c r="P22" s="9">
        <v>127.05776343006178</v>
      </c>
      <c r="Q22" s="9">
        <v>134.96397533254429</v>
      </c>
      <c r="R22" s="9">
        <v>139.75075850736945</v>
      </c>
      <c r="S22" s="9">
        <v>145.68337724342305</v>
      </c>
      <c r="T22" s="9">
        <v>151.62076212997957</v>
      </c>
      <c r="U22" s="9">
        <v>156.48126494950429</v>
      </c>
      <c r="V22" s="9">
        <v>162.3983455546049</v>
      </c>
    </row>
    <row r="23" spans="1:22" x14ac:dyDescent="0.35">
      <c r="B23" s="13" t="s">
        <v>45</v>
      </c>
      <c r="C23" s="12">
        <v>42.308454087909666</v>
      </c>
      <c r="D23" s="12">
        <v>43.922015712434472</v>
      </c>
      <c r="E23" s="12">
        <v>46.512623325093429</v>
      </c>
      <c r="F23" s="12">
        <v>48.944204801134788</v>
      </c>
      <c r="G23" s="12">
        <v>50.363596143299318</v>
      </c>
      <c r="H23" s="12">
        <v>50.702142751971856</v>
      </c>
      <c r="I23" s="12">
        <v>53.084819291145337</v>
      </c>
      <c r="J23" s="12">
        <v>54.518637503817942</v>
      </c>
      <c r="K23" s="12">
        <v>55.928924084305208</v>
      </c>
      <c r="L23" s="12">
        <v>57.688102155034258</v>
      </c>
      <c r="M23" s="12">
        <v>60.291822359946892</v>
      </c>
      <c r="N23" s="12">
        <v>62.987962981214984</v>
      </c>
      <c r="O23" s="12">
        <v>65.751738591297084</v>
      </c>
      <c r="P23" s="12">
        <v>68.620109112366961</v>
      </c>
      <c r="Q23" s="12">
        <v>71.379760435559106</v>
      </c>
      <c r="R23" s="12">
        <v>73.168304282831869</v>
      </c>
      <c r="S23" s="12">
        <v>74.954909971295848</v>
      </c>
      <c r="T23" s="12">
        <v>76.836805312107785</v>
      </c>
      <c r="U23" s="12">
        <v>77.54351693455591</v>
      </c>
      <c r="V23" s="12">
        <v>79.421464896406832</v>
      </c>
    </row>
    <row r="24" spans="1:22" x14ac:dyDescent="0.35">
      <c r="B24" s="13" t="s">
        <v>46</v>
      </c>
      <c r="C24" s="12">
        <v>44.419485378594608</v>
      </c>
      <c r="D24" s="12">
        <v>52.579731012283688</v>
      </c>
      <c r="E24" s="12">
        <v>60.806291357398692</v>
      </c>
      <c r="F24" s="12">
        <v>68.824401715320306</v>
      </c>
      <c r="G24" s="12">
        <v>77.568340596560802</v>
      </c>
      <c r="H24" s="12">
        <v>81.11154587467874</v>
      </c>
      <c r="I24" s="12">
        <v>85.886005630270958</v>
      </c>
      <c r="J24" s="12">
        <v>89.545119697841926</v>
      </c>
      <c r="K24" s="12">
        <v>94.316900934802078</v>
      </c>
      <c r="L24" s="12">
        <v>99.263795610952371</v>
      </c>
      <c r="M24" s="12">
        <v>105.5444473290531</v>
      </c>
      <c r="N24" s="12">
        <v>111.91564629160024</v>
      </c>
      <c r="O24" s="12">
        <v>118.87937673527665</v>
      </c>
      <c r="P24" s="12">
        <v>126.31139317053933</v>
      </c>
      <c r="Q24" s="12">
        <v>134.21057803142838</v>
      </c>
      <c r="R24" s="12">
        <v>138.41461318872442</v>
      </c>
      <c r="S24" s="12">
        <v>142.39545021955621</v>
      </c>
      <c r="T24" s="12">
        <v>146.29740363657208</v>
      </c>
      <c r="U24" s="12">
        <v>150.17063035973123</v>
      </c>
      <c r="V24" s="12">
        <v>153.98034477363072</v>
      </c>
    </row>
    <row r="25" spans="1:22" x14ac:dyDescent="0.35">
      <c r="B25" s="11" t="s">
        <v>47</v>
      </c>
      <c r="C25" s="12">
        <v>0</v>
      </c>
      <c r="D25" s="12">
        <v>0</v>
      </c>
      <c r="E25" s="12">
        <v>0</v>
      </c>
      <c r="F25" s="12">
        <v>0</v>
      </c>
      <c r="G25" s="12">
        <v>0</v>
      </c>
      <c r="H25" s="12">
        <v>0</v>
      </c>
      <c r="I25" s="12">
        <v>343.6868212017805</v>
      </c>
      <c r="J25" s="12">
        <v>341.22662184428066</v>
      </c>
      <c r="K25" s="12">
        <v>339.148965025709</v>
      </c>
      <c r="L25" s="12">
        <v>338.14545096720343</v>
      </c>
      <c r="M25" s="12">
        <v>336.92393319542305</v>
      </c>
      <c r="N25" s="12">
        <v>335.67022170184634</v>
      </c>
      <c r="O25" s="12">
        <v>335.67022170184634</v>
      </c>
      <c r="P25" s="12">
        <v>335.67022170184634</v>
      </c>
      <c r="Q25" s="12">
        <v>335.67022170184634</v>
      </c>
      <c r="R25" s="12">
        <v>335.67022170184634</v>
      </c>
      <c r="S25" s="12">
        <v>335.67022170184634</v>
      </c>
      <c r="T25" s="12">
        <v>335.67022170184634</v>
      </c>
      <c r="U25" s="12">
        <v>335.67022170184634</v>
      </c>
      <c r="V25" s="12">
        <v>335.67022170184634</v>
      </c>
    </row>
    <row r="26" spans="1:22" x14ac:dyDescent="0.35">
      <c r="B26" s="13" t="s">
        <v>48</v>
      </c>
      <c r="C26" s="12">
        <v>46.948179783817906</v>
      </c>
      <c r="D26" s="12">
        <v>50.889633641580197</v>
      </c>
      <c r="E26" s="12">
        <v>56.343944415750762</v>
      </c>
      <c r="F26" s="12">
        <v>61.782151503269887</v>
      </c>
      <c r="G26" s="12">
        <v>66.352628453444169</v>
      </c>
      <c r="H26" s="12">
        <v>70.504957007086645</v>
      </c>
      <c r="I26" s="12">
        <v>75.42018614219387</v>
      </c>
      <c r="J26" s="12">
        <v>79.597784447409452</v>
      </c>
      <c r="K26" s="12">
        <v>84.746560923907495</v>
      </c>
      <c r="L26" s="12">
        <v>90.102854819538251</v>
      </c>
      <c r="M26" s="12">
        <v>96.812808750006951</v>
      </c>
      <c r="N26" s="12">
        <v>103.57931430958246</v>
      </c>
      <c r="O26" s="12">
        <v>110.91786297525847</v>
      </c>
      <c r="P26" s="12">
        <v>118.74000532250881</v>
      </c>
      <c r="Q26" s="12">
        <v>127.05000788471892</v>
      </c>
      <c r="R26" s="12">
        <v>131.56184534883141</v>
      </c>
      <c r="S26" s="12">
        <v>135.80878374567368</v>
      </c>
      <c r="T26" s="12">
        <v>139.97047582736246</v>
      </c>
      <c r="U26" s="12">
        <v>144.10698511258244</v>
      </c>
      <c r="V26" s="12">
        <v>148.17966687024426</v>
      </c>
    </row>
    <row r="27" spans="1:22" x14ac:dyDescent="0.35">
      <c r="B27" s="13" t="s">
        <v>49</v>
      </c>
      <c r="C27" s="12">
        <v>39.941612941400379</v>
      </c>
      <c r="D27" s="12">
        <v>42.529455212430584</v>
      </c>
      <c r="E27" s="12">
        <v>45.62770899505923</v>
      </c>
      <c r="F27" s="12">
        <v>48.859030048663371</v>
      </c>
      <c r="G27" s="12">
        <v>52.070269270383022</v>
      </c>
      <c r="H27" s="12">
        <v>55.038928035000858</v>
      </c>
      <c r="I27" s="12">
        <v>58.71703864556364</v>
      </c>
      <c r="J27" s="12">
        <v>61.769424237255031</v>
      </c>
      <c r="K27" s="12">
        <v>65.573340146993331</v>
      </c>
      <c r="L27" s="12">
        <v>69.465331211357622</v>
      </c>
      <c r="M27" s="12">
        <v>74.273018988414194</v>
      </c>
      <c r="N27" s="12">
        <v>79.146215182220473</v>
      </c>
      <c r="O27" s="12">
        <v>84.317468522058633</v>
      </c>
      <c r="P27" s="12">
        <v>89.798672720629042</v>
      </c>
      <c r="Q27" s="12">
        <v>95.641367379331854</v>
      </c>
      <c r="R27" s="12">
        <v>99.135689643653237</v>
      </c>
      <c r="S27" s="12">
        <v>102.38754858732239</v>
      </c>
      <c r="T27" s="12">
        <v>105.5864041304533</v>
      </c>
      <c r="U27" s="12">
        <v>108.76702230240728</v>
      </c>
      <c r="V27" s="12">
        <v>111.91043865587861</v>
      </c>
    </row>
    <row r="28" spans="1:22" x14ac:dyDescent="0.35">
      <c r="B28" s="8" t="s">
        <v>18</v>
      </c>
      <c r="C28" s="9">
        <v>405.05</v>
      </c>
      <c r="D28" s="9">
        <v>429.05</v>
      </c>
      <c r="E28" s="9">
        <v>433.05</v>
      </c>
      <c r="F28" s="9">
        <v>410.55</v>
      </c>
      <c r="G28" s="9">
        <v>356.25</v>
      </c>
      <c r="H28" s="9">
        <v>360.25</v>
      </c>
      <c r="I28" s="9">
        <v>360.25</v>
      </c>
      <c r="J28" s="9">
        <v>360.25</v>
      </c>
      <c r="K28" s="9">
        <v>360.25</v>
      </c>
      <c r="L28" s="9">
        <v>364.25</v>
      </c>
      <c r="M28" s="9">
        <v>364.25</v>
      </c>
      <c r="N28" s="9">
        <v>366.25</v>
      </c>
      <c r="O28" s="9">
        <v>366.25</v>
      </c>
      <c r="P28" s="9">
        <v>368.25</v>
      </c>
      <c r="Q28" s="9">
        <v>393</v>
      </c>
      <c r="R28" s="9">
        <v>393</v>
      </c>
      <c r="S28" s="9">
        <v>393</v>
      </c>
      <c r="T28" s="9">
        <v>393</v>
      </c>
      <c r="U28" s="9">
        <v>393</v>
      </c>
      <c r="V28" s="9">
        <v>393</v>
      </c>
    </row>
    <row r="29" spans="1:22" x14ac:dyDescent="0.35">
      <c r="B29" s="8" t="s">
        <v>13</v>
      </c>
      <c r="C29" s="9">
        <f>SUM(C6:C28)</f>
        <v>1313.5999980778381</v>
      </c>
      <c r="D29" s="9">
        <f t="shared" ref="D29:V29" si="0">SUM(D6:D28)</f>
        <v>1405.2310588019609</v>
      </c>
      <c r="E29" s="9">
        <f t="shared" si="0"/>
        <v>1504.5913600567605</v>
      </c>
      <c r="F29" s="9">
        <f t="shared" si="0"/>
        <v>1568.2173504323487</v>
      </c>
      <c r="G29" s="9">
        <f t="shared" si="0"/>
        <v>1617.6840768635141</v>
      </c>
      <c r="H29" s="9">
        <f t="shared" si="0"/>
        <v>1677.3295188357131</v>
      </c>
      <c r="I29" s="9">
        <f t="shared" si="0"/>
        <v>2104.1333557304511</v>
      </c>
      <c r="J29" s="9">
        <f t="shared" si="0"/>
        <v>2156.7509826797241</v>
      </c>
      <c r="K29" s="9">
        <f t="shared" si="0"/>
        <v>2219.902461372189</v>
      </c>
      <c r="L29" s="9">
        <f t="shared" si="0"/>
        <v>2293.7900916852732</v>
      </c>
      <c r="M29" s="9">
        <f t="shared" si="0"/>
        <v>2378.7284712774526</v>
      </c>
      <c r="N29" s="9">
        <f t="shared" si="0"/>
        <v>2465.2372899964139</v>
      </c>
      <c r="O29" s="9">
        <f t="shared" si="0"/>
        <v>2567.6403628713401</v>
      </c>
      <c r="P29" s="9">
        <f t="shared" si="0"/>
        <v>2669.5364188713911</v>
      </c>
      <c r="Q29" s="9">
        <f t="shared" si="0"/>
        <v>2801.2331902276019</v>
      </c>
      <c r="R29" s="9">
        <f t="shared" si="0"/>
        <v>2870.545315771858</v>
      </c>
      <c r="S29" s="9">
        <f t="shared" si="0"/>
        <v>2930.800637823937</v>
      </c>
      <c r="T29" s="9">
        <f t="shared" si="0"/>
        <v>2994.14644586031</v>
      </c>
      <c r="U29" s="9">
        <f t="shared" si="0"/>
        <v>3052.5755242563382</v>
      </c>
      <c r="V29" s="9">
        <f t="shared" si="0"/>
        <v>3113.5303333078182</v>
      </c>
    </row>
    <row r="30" spans="1:22" x14ac:dyDescent="0.35">
      <c r="B30" s="1"/>
      <c r="C30" s="1"/>
      <c r="D30" s="1"/>
      <c r="E30" s="1"/>
      <c r="F30" s="1"/>
      <c r="G30" s="1"/>
      <c r="H30" s="1"/>
      <c r="I30" s="1"/>
      <c r="J30" s="1"/>
      <c r="K30" s="1"/>
      <c r="L30" s="1"/>
      <c r="M30" s="1"/>
      <c r="N30" s="1"/>
      <c r="O30" s="1"/>
      <c r="P30" s="1"/>
      <c r="Q30" s="1"/>
      <c r="R30" s="1"/>
      <c r="S30" s="1"/>
      <c r="T30" s="1"/>
      <c r="U30" s="1"/>
      <c r="V30" s="1"/>
    </row>
    <row r="31" spans="1:22" x14ac:dyDescent="0.35">
      <c r="B31" s="1"/>
      <c r="C31" s="1"/>
      <c r="D31" s="1"/>
      <c r="E31" s="1"/>
      <c r="F31" s="1"/>
      <c r="G31" s="1"/>
      <c r="H31" s="1"/>
      <c r="I31" s="1"/>
      <c r="J31" s="1"/>
      <c r="K31" s="1"/>
      <c r="L31" s="1"/>
      <c r="M31" s="1"/>
      <c r="N31" s="1"/>
      <c r="O31" s="1"/>
      <c r="P31" s="1"/>
      <c r="Q31" s="1"/>
      <c r="R31" s="1"/>
      <c r="S31" s="1"/>
      <c r="T31" s="1"/>
      <c r="U31" s="1"/>
      <c r="V31" s="1"/>
    </row>
    <row r="32" spans="1:22" x14ac:dyDescent="0.35">
      <c r="B32" s="1" t="s">
        <v>19</v>
      </c>
      <c r="C32" s="1"/>
      <c r="D32" s="1"/>
      <c r="E32" s="1"/>
      <c r="F32" s="1"/>
      <c r="G32" s="1"/>
      <c r="H32" s="1"/>
      <c r="I32" s="1"/>
      <c r="J32" s="1"/>
      <c r="K32" s="1"/>
      <c r="L32" s="1"/>
      <c r="M32" s="1"/>
      <c r="N32" s="1"/>
      <c r="O32" s="1"/>
      <c r="P32" s="1"/>
      <c r="Q32" s="1"/>
      <c r="R32" s="1"/>
      <c r="S32" s="1"/>
      <c r="T32" s="1"/>
      <c r="U32" s="1"/>
      <c r="V32" s="1"/>
    </row>
    <row r="33" spans="2:22" ht="130" customHeight="1" x14ac:dyDescent="0.35">
      <c r="B33" s="17" t="s">
        <v>20</v>
      </c>
      <c r="C33" s="17"/>
      <c r="D33" s="17"/>
      <c r="E33" s="17"/>
      <c r="F33" s="17"/>
      <c r="G33" s="17"/>
      <c r="H33" s="17"/>
      <c r="I33" s="17"/>
      <c r="J33" s="17"/>
      <c r="K33" s="17"/>
      <c r="L33" s="17"/>
      <c r="M33" s="17"/>
      <c r="N33" s="17"/>
      <c r="O33" s="17"/>
      <c r="P33" s="17"/>
      <c r="Q33" s="17"/>
      <c r="R33" s="17"/>
      <c r="S33" s="17"/>
      <c r="T33" s="17"/>
      <c r="U33" s="17"/>
      <c r="V33" s="17"/>
    </row>
  </sheetData>
  <sortState xmlns:xlrd2="http://schemas.microsoft.com/office/spreadsheetml/2017/richdata2" ref="B7:V27">
    <sortCondition ref="B6:B27"/>
  </sortState>
  <mergeCells count="4">
    <mergeCell ref="B1:V1"/>
    <mergeCell ref="B4:B5"/>
    <mergeCell ref="C4:V4"/>
    <mergeCell ref="B33:V33"/>
  </mergeCells>
  <conditionalFormatting sqref="C6:V22">
    <cfRule type="cellIs" dxfId="2" priority="2" operator="greaterThan">
      <formula>#REF!</formula>
    </cfRule>
  </conditionalFormatting>
  <conditionalFormatting sqref="C28:V29">
    <cfRule type="cellIs" dxfId="1"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63BF960B76CD45A22C58BB83EC3A64" ma:contentTypeVersion="11" ma:contentTypeDescription="Create a new document." ma:contentTypeScope="" ma:versionID="48152a075bbe626e87afe85593eff579">
  <xsd:schema xmlns:xsd="http://www.w3.org/2001/XMLSchema" xmlns:xs="http://www.w3.org/2001/XMLSchema" xmlns:p="http://schemas.microsoft.com/office/2006/metadata/properties" xmlns:ns2="dfa71296-508a-468f-a383-2bfcd2725a2b" xmlns:ns3="a4172c09-1ccd-4bfe-b480-57a27ab8ddf7" targetNamespace="http://schemas.microsoft.com/office/2006/metadata/properties" ma:root="true" ma:fieldsID="8881319ae8cad603f912328c320a51db" ns2:_="" ns3:_="">
    <xsd:import namespace="dfa71296-508a-468f-a383-2bfcd2725a2b"/>
    <xsd:import namespace="a4172c09-1ccd-4bfe-b480-57a27ab8dd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71296-508a-468f-a383-2bfcd2725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c09-1ccd-4bfe-b480-57a27ab8dd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c2f823-542d-4ae2-be03-d07d0f38a31a}" ma:internalName="TaxCatchAll" ma:showField="CatchAllData" ma:web="a4172c09-1ccd-4bfe-b480-57a27ab8d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a71296-508a-468f-a383-2bfcd2725a2b">
      <Terms xmlns="http://schemas.microsoft.com/office/infopath/2007/PartnerControls"/>
    </lcf76f155ced4ddcb4097134ff3c332f>
    <TaxCatchAll xmlns="a4172c09-1ccd-4bfe-b480-57a27ab8dd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2347C-B6D8-46FD-AB28-CCA3CDF86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71296-508a-468f-a383-2bfcd2725a2b"/>
    <ds:schemaRef ds:uri="a4172c09-1ccd-4bfe-b480-57a27ab8d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1D6332-1D0F-462D-92E4-F7B0B66FEEA9}">
  <ds:schemaRefs>
    <ds:schemaRef ds:uri="http://schemas.microsoft.com/office/2006/metadata/properties"/>
    <ds:schemaRef ds:uri="http://schemas.microsoft.com/office/infopath/2007/PartnerControls"/>
    <ds:schemaRef ds:uri="dfa71296-508a-468f-a383-2bfcd2725a2b"/>
    <ds:schemaRef ds:uri="a4172c09-1ccd-4bfe-b480-57a27ab8ddf7"/>
  </ds:schemaRefs>
</ds:datastoreItem>
</file>

<file path=customXml/itemProps3.xml><?xml version="1.0" encoding="utf-8"?>
<ds:datastoreItem xmlns:ds="http://schemas.openxmlformats.org/officeDocument/2006/customXml" ds:itemID="{D095DF46-8C97-45AD-9405-4B82404E4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Menu</vt:lpstr>
      <vt:lpstr>Table 2</vt:lpstr>
      <vt:lpstr>Table 3</vt:lpstr>
      <vt:lpstr>Table 4</vt:lpstr>
      <vt:lpstr>Table 5</vt:lpstr>
      <vt:lpstr>Table 6</vt:lpstr>
      <vt:lpstr>Table 7</vt:lpstr>
      <vt:lpstr>Table 8</vt:lpstr>
      <vt:lpstr>Table 9</vt:lpstr>
      <vt:lpstr>Table 10</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ne-sudbury-20230413-irrp-data-tables</dc:title>
  <dc:subject/>
  <dc:creator>Stephanie Smith</dc:creator>
  <cp:keywords/>
  <dc:description/>
  <cp:lastModifiedBy>Chiara Cozzi</cp:lastModifiedBy>
  <cp:revision/>
  <dcterms:created xsi:type="dcterms:W3CDTF">2022-10-20T20:21:12Z</dcterms:created>
  <dcterms:modified xsi:type="dcterms:W3CDTF">2026-06-30T13:25:33Z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0x010100C863BF960B76CD45A22C58BB83EC3A64</vt:lpwstr>
  </property>
  <property fmtid="{D5CDD505-2E9C-101B-9397-08002B2CF9AE}" pid="3" name="MediaServiceImageTags">
    <vt:lpwstr/>
  </property>
</Properties>
</file>