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T:\Regional_Planning\East_Lake_Superior\3rd Regional Planning cycle\2026 IRRP\Demand Forecast\"/>
    </mc:Choice>
  </mc:AlternateContent>
  <xr:revisionPtr revIDLastSave="0" documentId="8_{68B3D827-9F03-45FD-989E-9763C7831878}" xr6:coauthVersionLast="47" xr6:coauthVersionMax="47" xr10:uidLastSave="{00000000-0000-0000-0000-000000000000}"/>
  <bookViews>
    <workbookView xWindow="-108" yWindow="-108" windowWidth="23256" windowHeight="12720" tabRatio="736" firstSheet="1" activeTab="4" xr2:uid="{00000000-000D-0000-FFFF-FFFF00000000}"/>
  </bookViews>
  <sheets>
    <sheet name="Winter Reference Net Forecast" sheetId="24" r:id="rId1"/>
    <sheet name="Summer Reference Net Forecast" sheetId="36" r:id="rId2"/>
    <sheet name="Winter High Net Forecast" sheetId="37" r:id="rId3"/>
    <sheet name="Summer High Net Forecast" sheetId="38" r:id="rId4"/>
    <sheet name="CTS Forecast" sheetId="41" r:id="rId5"/>
    <sheet name="Winter DG" sheetId="33" r:id="rId6"/>
    <sheet name="Summer DG" sheetId="39" r:id="rId7"/>
    <sheet name="Winter CDM" sheetId="35" r:id="rId8"/>
    <sheet name="Summer CDM" sheetId="4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1" l="1"/>
  <c r="E18" i="41"/>
  <c r="F18" i="41"/>
  <c r="G18" i="41"/>
  <c r="H18" i="41"/>
  <c r="I18" i="41"/>
  <c r="J18" i="41"/>
  <c r="K18" i="41"/>
  <c r="L18" i="41"/>
  <c r="M18" i="41"/>
  <c r="N18" i="41"/>
  <c r="O18" i="41"/>
  <c r="P18" i="41"/>
  <c r="Q18" i="41"/>
  <c r="R18" i="41"/>
  <c r="S18" i="41"/>
  <c r="T18" i="41"/>
  <c r="U18" i="41"/>
  <c r="V18" i="41"/>
  <c r="C18" i="41"/>
  <c r="D11" i="41"/>
  <c r="E11" i="41"/>
  <c r="F11" i="41"/>
  <c r="G11" i="41"/>
  <c r="H11" i="41"/>
  <c r="I11" i="41"/>
  <c r="J11" i="41"/>
  <c r="K11" i="41"/>
  <c r="L11" i="41"/>
  <c r="M11" i="41"/>
  <c r="N11" i="41"/>
  <c r="O11" i="41"/>
  <c r="P11" i="41"/>
  <c r="Q11" i="41"/>
  <c r="R11" i="41"/>
  <c r="S11" i="41"/>
  <c r="T11" i="41"/>
  <c r="U11" i="41"/>
  <c r="V11" i="41"/>
  <c r="C11" i="41"/>
  <c r="D5" i="41"/>
  <c r="E5" i="41" s="1"/>
  <c r="F5" i="41" s="1"/>
  <c r="G5" i="41" s="1"/>
  <c r="H5" i="41" s="1"/>
  <c r="I5" i="41" s="1"/>
  <c r="J5" i="41" s="1"/>
  <c r="K5" i="41" s="1"/>
  <c r="L5" i="41" s="1"/>
  <c r="M5" i="41" s="1"/>
  <c r="N5" i="41" s="1"/>
  <c r="O5" i="41" s="1"/>
  <c r="P5" i="41" s="1"/>
  <c r="Q5" i="41" s="1"/>
  <c r="R5" i="41" s="1"/>
  <c r="S5" i="41" s="1"/>
  <c r="T5" i="41" s="1"/>
  <c r="U5" i="41" s="1"/>
  <c r="V5" i="41" s="1"/>
  <c r="D20" i="39" l="1"/>
  <c r="E20" i="39"/>
  <c r="F20" i="39"/>
  <c r="G20" i="39"/>
  <c r="H20" i="39"/>
  <c r="I20" i="39"/>
  <c r="J20" i="39"/>
  <c r="K20" i="39"/>
  <c r="L20" i="39"/>
  <c r="M20" i="39"/>
  <c r="N20" i="39"/>
  <c r="O20" i="39"/>
  <c r="P20" i="39"/>
  <c r="Q20" i="39"/>
  <c r="R20" i="39"/>
  <c r="S20" i="39"/>
  <c r="T20" i="39"/>
  <c r="U20" i="39"/>
  <c r="V20" i="39"/>
  <c r="C20" i="39"/>
  <c r="D20" i="33"/>
  <c r="E20" i="33"/>
  <c r="F20" i="33"/>
  <c r="G20" i="33"/>
  <c r="H20" i="33"/>
  <c r="I20" i="33"/>
  <c r="J20" i="33"/>
  <c r="K20" i="33"/>
  <c r="L20" i="33"/>
  <c r="M20" i="33"/>
  <c r="N20" i="33"/>
  <c r="O20" i="33"/>
  <c r="P20" i="33"/>
  <c r="Q20" i="33"/>
  <c r="R20" i="33"/>
  <c r="S20" i="33"/>
  <c r="T20" i="33"/>
  <c r="U20" i="33"/>
  <c r="V20" i="33"/>
  <c r="C20" i="33"/>
  <c r="D20" i="38"/>
  <c r="E20" i="38"/>
  <c r="F20" i="38"/>
  <c r="G20" i="38"/>
  <c r="H20" i="38"/>
  <c r="I20" i="38"/>
  <c r="J20" i="38"/>
  <c r="K20" i="38"/>
  <c r="L20" i="38"/>
  <c r="M20" i="38"/>
  <c r="N20" i="38"/>
  <c r="O20" i="38"/>
  <c r="P20" i="38"/>
  <c r="Q20" i="38"/>
  <c r="R20" i="38"/>
  <c r="S20" i="38"/>
  <c r="T20" i="38"/>
  <c r="U20" i="38"/>
  <c r="V20" i="38"/>
  <c r="C20" i="38"/>
  <c r="D20" i="37"/>
  <c r="E20" i="37"/>
  <c r="F20" i="37"/>
  <c r="G20" i="37"/>
  <c r="H20" i="37"/>
  <c r="I20" i="37"/>
  <c r="J20" i="37"/>
  <c r="K20" i="37"/>
  <c r="L20" i="37"/>
  <c r="M20" i="37"/>
  <c r="N20" i="37"/>
  <c r="O20" i="37"/>
  <c r="P20" i="37"/>
  <c r="Q20" i="37"/>
  <c r="R20" i="37"/>
  <c r="S20" i="37"/>
  <c r="T20" i="37"/>
  <c r="U20" i="37"/>
  <c r="V20" i="37"/>
  <c r="C20" i="37"/>
  <c r="D20" i="36"/>
  <c r="E20" i="36"/>
  <c r="F20" i="36"/>
  <c r="G20" i="36"/>
  <c r="H20" i="36"/>
  <c r="I20" i="36"/>
  <c r="J20" i="36"/>
  <c r="K20" i="36"/>
  <c r="L20" i="36"/>
  <c r="M20" i="36"/>
  <c r="N20" i="36"/>
  <c r="O20" i="36"/>
  <c r="P20" i="36"/>
  <c r="Q20" i="36"/>
  <c r="R20" i="36"/>
  <c r="S20" i="36"/>
  <c r="T20" i="36"/>
  <c r="U20" i="36"/>
  <c r="V20" i="36"/>
  <c r="C20" i="36"/>
  <c r="D20" i="24"/>
  <c r="E20" i="24"/>
  <c r="F20" i="24"/>
  <c r="G20" i="24"/>
  <c r="H20" i="24"/>
  <c r="I20" i="24"/>
  <c r="J20" i="24"/>
  <c r="K20" i="24"/>
  <c r="L20" i="24"/>
  <c r="M20" i="24"/>
  <c r="N20" i="24"/>
  <c r="O20" i="24"/>
  <c r="P20" i="24"/>
  <c r="Q20" i="24"/>
  <c r="R20" i="24"/>
  <c r="S20" i="24"/>
  <c r="T20" i="24"/>
  <c r="U20" i="24"/>
  <c r="V20" i="24"/>
  <c r="C20" i="24"/>
  <c r="D5" i="40" l="1"/>
  <c r="E5" i="40" s="1"/>
  <c r="F5" i="40" s="1"/>
  <c r="G5" i="40" s="1"/>
  <c r="H5" i="40" s="1"/>
  <c r="I5" i="40" s="1"/>
  <c r="J5" i="40" s="1"/>
  <c r="K5" i="40" s="1"/>
  <c r="L5" i="40" s="1"/>
  <c r="M5" i="40" s="1"/>
  <c r="N5" i="40" s="1"/>
  <c r="O5" i="40" s="1"/>
  <c r="P5" i="40" s="1"/>
  <c r="Q5" i="40" s="1"/>
  <c r="R5" i="40" s="1"/>
  <c r="S5" i="40" s="1"/>
  <c r="T5" i="40" s="1"/>
  <c r="U5" i="40" s="1"/>
  <c r="V5" i="40" s="1"/>
  <c r="D5" i="35"/>
  <c r="E5" i="35" s="1"/>
  <c r="F5" i="35" s="1"/>
  <c r="G5" i="35" s="1"/>
  <c r="H5" i="35" s="1"/>
  <c r="I5" i="35" s="1"/>
  <c r="J5" i="35" s="1"/>
  <c r="K5" i="35" s="1"/>
  <c r="L5" i="35" s="1"/>
  <c r="M5" i="35" s="1"/>
  <c r="N5" i="35" s="1"/>
  <c r="O5" i="35" s="1"/>
  <c r="P5" i="35" s="1"/>
  <c r="Q5" i="35" s="1"/>
  <c r="R5" i="35" s="1"/>
  <c r="S5" i="35" s="1"/>
  <c r="T5" i="35" s="1"/>
  <c r="U5" i="35" s="1"/>
  <c r="V5" i="35" s="1"/>
  <c r="D5" i="39"/>
  <c r="E5" i="39" s="1"/>
  <c r="F5" i="39" s="1"/>
  <c r="G5" i="39" s="1"/>
  <c r="H5" i="39" s="1"/>
  <c r="I5" i="39" s="1"/>
  <c r="J5" i="39" s="1"/>
  <c r="K5" i="39" s="1"/>
  <c r="L5" i="39" s="1"/>
  <c r="M5" i="39" s="1"/>
  <c r="N5" i="39" s="1"/>
  <c r="O5" i="39" s="1"/>
  <c r="P5" i="39" s="1"/>
  <c r="Q5" i="39" s="1"/>
  <c r="R5" i="39" s="1"/>
  <c r="S5" i="39" s="1"/>
  <c r="T5" i="39" s="1"/>
  <c r="U5" i="39" s="1"/>
  <c r="V5" i="39" s="1"/>
  <c r="D5" i="33"/>
  <c r="E5" i="33" s="1"/>
  <c r="F5" i="33" s="1"/>
  <c r="G5" i="33" s="1"/>
  <c r="H5" i="33" s="1"/>
  <c r="I5" i="33" s="1"/>
  <c r="J5" i="33" s="1"/>
  <c r="K5" i="33" s="1"/>
  <c r="L5" i="33" s="1"/>
  <c r="M5" i="33" s="1"/>
  <c r="N5" i="33" s="1"/>
  <c r="O5" i="33" s="1"/>
  <c r="P5" i="33" s="1"/>
  <c r="Q5" i="33" s="1"/>
  <c r="R5" i="33" s="1"/>
  <c r="S5" i="33" s="1"/>
  <c r="T5" i="33" s="1"/>
  <c r="U5" i="33" s="1"/>
  <c r="V5" i="33" s="1"/>
  <c r="D5" i="38"/>
  <c r="E5" i="38" s="1"/>
  <c r="F5" i="38" s="1"/>
  <c r="G5" i="38" s="1"/>
  <c r="H5" i="38" s="1"/>
  <c r="I5" i="38" s="1"/>
  <c r="J5" i="38" s="1"/>
  <c r="K5" i="38" s="1"/>
  <c r="L5" i="38" s="1"/>
  <c r="M5" i="38" s="1"/>
  <c r="N5" i="38" s="1"/>
  <c r="O5" i="38" s="1"/>
  <c r="P5" i="38" s="1"/>
  <c r="Q5" i="38" s="1"/>
  <c r="R5" i="38" s="1"/>
  <c r="S5" i="38" s="1"/>
  <c r="T5" i="38" s="1"/>
  <c r="U5" i="38" s="1"/>
  <c r="V5" i="38" s="1"/>
  <c r="D5" i="37"/>
  <c r="E5" i="37" s="1"/>
  <c r="F5" i="37" s="1"/>
  <c r="G5" i="37" s="1"/>
  <c r="H5" i="37" s="1"/>
  <c r="I5" i="37" s="1"/>
  <c r="J5" i="37" s="1"/>
  <c r="K5" i="37" s="1"/>
  <c r="L5" i="37" s="1"/>
  <c r="M5" i="37" s="1"/>
  <c r="N5" i="37" s="1"/>
  <c r="O5" i="37" s="1"/>
  <c r="P5" i="37" s="1"/>
  <c r="Q5" i="37" s="1"/>
  <c r="R5" i="37" s="1"/>
  <c r="S5" i="37" s="1"/>
  <c r="T5" i="37" s="1"/>
  <c r="U5" i="37" s="1"/>
  <c r="V5" i="37" s="1"/>
  <c r="D5" i="36"/>
  <c r="E5" i="36" s="1"/>
  <c r="F5" i="36" s="1"/>
  <c r="G5" i="36" s="1"/>
  <c r="H5" i="36" s="1"/>
  <c r="I5" i="36" s="1"/>
  <c r="J5" i="36" s="1"/>
  <c r="K5" i="36" s="1"/>
  <c r="L5" i="36" s="1"/>
  <c r="M5" i="36" s="1"/>
  <c r="N5" i="36" s="1"/>
  <c r="O5" i="36" s="1"/>
  <c r="P5" i="36" s="1"/>
  <c r="Q5" i="36" s="1"/>
  <c r="R5" i="36" s="1"/>
  <c r="S5" i="36" s="1"/>
  <c r="T5" i="36" s="1"/>
  <c r="U5" i="36" s="1"/>
  <c r="V5" i="36" s="1"/>
  <c r="D5" i="24"/>
  <c r="E5" i="24" s="1"/>
  <c r="F5" i="24" s="1"/>
  <c r="G5" i="24" s="1"/>
  <c r="H5" i="24" s="1"/>
  <c r="I5" i="24" s="1"/>
  <c r="J5" i="24" s="1"/>
  <c r="K5" i="24" s="1"/>
  <c r="L5" i="24" s="1"/>
  <c r="M5" i="24" s="1"/>
  <c r="N5" i="24" s="1"/>
  <c r="O5" i="24" s="1"/>
  <c r="P5" i="24" s="1"/>
  <c r="Q5" i="24" s="1"/>
  <c r="R5" i="24" s="1"/>
  <c r="S5" i="24" s="1"/>
  <c r="T5" i="24" s="1"/>
  <c r="U5" i="24" s="1"/>
  <c r="V5" i="24" s="1"/>
</calcChain>
</file>

<file path=xl/sharedStrings.xml><?xml version="1.0" encoding="utf-8"?>
<sst xmlns="http://schemas.openxmlformats.org/spreadsheetml/2006/main" count="165" uniqueCount="39">
  <si>
    <t xml:space="preserve">Transformer Station </t>
  </si>
  <si>
    <t>Peak demand contribution from contracted, existing distributed generation was estimated based on technology type and totalled for each station in the region. The resulting forecast savings were applied to gross demand to help determine the net peak demand for the IRRP planning forecast. Additional details on the overall IRRP forecast methodology will be provided in the final report.</t>
  </si>
  <si>
    <t>Total Region</t>
  </si>
  <si>
    <t>Peak demand savings from codes and standards, as well as the delivery of conservation programs, were estimated for each sector and totalled for each station in the region. The resulting forecast savings were applied to gross demand to help determine the net peak demand for the IRRP planning forecast. Additional details on the overall IRRP forecast methodology will be provided in the final report.</t>
  </si>
  <si>
    <t>SUMMER: Total Contracted Distributed Generation (DG) Contribution to Peak (MW)</t>
  </si>
  <si>
    <t>WINTER: Total Contracted Distributed Generation (DG) Contribution to Peak (MW)</t>
  </si>
  <si>
    <t>SUMMER:  Total Conservation and Demand Management (CDM) Forecast (MW)</t>
  </si>
  <si>
    <t>WINTER:  Total Conservation and Demand Management (CDM) Forecast (MW)</t>
  </si>
  <si>
    <t>The IRRP planning forecasts account for the median weather gross forecasts provided by the local distributors, savings from distributed generation and conservation and demand management, as well as extreme weather adjustments. A power factor of 0.9 was assumed for the forecasts. Full details on the overall IRRP forecast methodology will be provided in the IRRP report, once finalized.</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</si>
  <si>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</si>
  <si>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Batchawana TS</t>
  </si>
  <si>
    <t>DA Watson TS</t>
  </si>
  <si>
    <t>Echo River TS</t>
  </si>
  <si>
    <t>Goulais Bay TS</t>
  </si>
  <si>
    <t>No. 4 Circuit</t>
  </si>
  <si>
    <t>Andrews TS</t>
  </si>
  <si>
    <t>MacKay TS</t>
  </si>
  <si>
    <t>Northern Avenue TS</t>
  </si>
  <si>
    <t>Chapleau DS</t>
  </si>
  <si>
    <t>Chapleau MTS</t>
  </si>
  <si>
    <t>St. Mary's MTS</t>
  </si>
  <si>
    <t>Tarentorus MTS</t>
  </si>
  <si>
    <t>Tagona West TS</t>
  </si>
  <si>
    <t>SSM PUC Coincident Total</t>
  </si>
  <si>
    <t>WINTER REFERENCE: Net Extreme Weather Station Peak Demand Forecast (MW)</t>
  </si>
  <si>
    <t>SUMMER REFERENCE: Net Extreme Weather Station Peak Demand Forecast (MW)</t>
  </si>
  <si>
    <t>SUMMER HIGH: Net Extreme Weather Station Peak Demand Forecast (MW)</t>
  </si>
  <si>
    <t>WINTER HIGH: Net Extreme Weather Station Peak Demand Forecast (MW)</t>
  </si>
  <si>
    <t>Total  Region</t>
  </si>
  <si>
    <t>Total LDC Region</t>
  </si>
  <si>
    <t>CTS1</t>
  </si>
  <si>
    <t>CTS2</t>
  </si>
  <si>
    <t>CTS3</t>
  </si>
  <si>
    <t>CTS5</t>
  </si>
  <si>
    <t>CTS6</t>
  </si>
  <si>
    <t>Winter Demand Forecast (MW)</t>
  </si>
  <si>
    <t xml:space="preserve">Customer Transformer Station </t>
  </si>
  <si>
    <t>Summer Demand Forecast (MW)</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</si>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</sst>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00"/>
    <numFmt numFmtId="167" formatCode="0.0000"/>
  </numFmts>
  <fonts count="6"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theme="1"/>
      <name val="Arial"/>
      <family val="2"/>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7F5F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s>
  <cellStyleXfs count="6">
    <xf numFmtId="0" fontId="0" fillId="0" borderId="0"/>
    <xf numFmtId="164" fontId="3" fillId="0" borderId="0" applyFont="0" applyFill="0" applyBorder="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cellStyleXfs>
  <cellXfs count="38">
    <xf numFmtId="0" fontId="0" fillId="0" borderId="0" xfId="0"/>
    <xf numFmtId="0" fontId="1" fillId="2" borderId="0" xfId="0" applyFont="1" applyFill="1"/>
    <xf numFmtId="0" fontId="1" fillId="0" borderId="0" xfId="0" applyFont="1"/>
    <xf numFmtId="0" fontId="0" fillId="2" borderId="0" xfId="0" applyFill="1"/>
    <xf numFmtId="165" fontId="0" fillId="3" borderId="1" xfId="0" applyNumberFormat="1" applyFill="1" applyBorder="1"/>
    <xf numFmtId="0" fontId="2" fillId="0" borderId="2" xfId="0" applyFont="1" applyBorder="1" applyAlignment="1">
      <alignment vertical="center"/>
    </xf>
    <xf numFmtId="165" fontId="0" fillId="0" borderId="0" xfId="0" applyNumberFormat="1"/>
    <xf numFmtId="0" fontId="1" fillId="0" borderId="1" xfId="0" applyFont="1" applyBorder="1"/>
    <xf numFmtId="0" fontId="1" fillId="2" borderId="1" xfId="0" applyFont="1" applyFill="1" applyBorder="1" applyAlignment="1">
      <alignment horizontal="center" vertical="center"/>
    </xf>
    <xf numFmtId="166" fontId="0" fillId="3" borderId="1" xfId="0" applyNumberFormat="1" applyFill="1" applyBorder="1"/>
    <xf numFmtId="167" fontId="0" fillId="3" borderId="1" xfId="0" applyNumberFormat="1" applyFill="1" applyBorder="1"/>
    <xf numFmtId="0" fontId="1" fillId="2" borderId="7" xfId="0" applyFont="1" applyFill="1" applyBorder="1" applyAlignment="1">
      <alignment horizontal="center" vertical="center"/>
    </xf>
    <xf numFmtId="0" fontId="2" fillId="0" borderId="1" xfId="0" applyFont="1" applyBorder="1" applyAlignment="1">
      <alignment vertical="center"/>
    </xf>
    <xf numFmtId="1" fontId="0" fillId="3" borderId="1" xfId="0" applyNumberFormat="1" applyFill="1" applyBorder="1"/>
    <xf numFmtId="1" fontId="1" fillId="0" borderId="0" xfId="0" applyNumberFormat="1" applyFont="1"/>
    <xf numFmtId="0" fontId="0" fillId="3" borderId="1" xfId="0"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vertical="center"/>
    </xf>
    <xf numFmtId="166" fontId="0" fillId="3" borderId="6" xfId="0" applyNumberFormat="1" applyFill="1" applyBorder="1"/>
    <xf numFmtId="165" fontId="0" fillId="3" borderId="8" xfId="0" applyNumberFormat="1" applyFill="1" applyBorder="1"/>
    <xf numFmtId="0" fontId="0" fillId="3" borderId="6" xfId="0" applyFill="1" applyBorder="1" applyAlignment="1">
      <alignment horizontal="center"/>
    </xf>
    <xf numFmtId="0" fontId="0" fillId="3" borderId="9" xfId="0" applyFill="1" applyBorder="1" applyAlignment="1">
      <alignment horizontal="center"/>
    </xf>
    <xf numFmtId="167" fontId="0" fillId="3" borderId="6" xfId="0" applyNumberFormat="1" applyFill="1" applyBorder="1"/>
    <xf numFmtId="1" fontId="0" fillId="3" borderId="6" xfId="0" applyNumberFormat="1" applyFill="1" applyBorder="1"/>
    <xf numFmtId="165" fontId="0" fillId="3" borderId="6" xfId="0" applyNumberFormat="1" applyFill="1" applyBorder="1"/>
    <xf numFmtId="1" fontId="0" fillId="3" borderId="8" xfId="0" applyNumberFormat="1" applyFill="1" applyBorder="1"/>
    <xf numFmtId="0" fontId="1" fillId="2" borderId="6" xfId="0" applyFont="1" applyFill="1" applyBorder="1" applyAlignment="1">
      <alignment horizontal="center" vertical="center"/>
    </xf>
    <xf numFmtId="0" fontId="0" fillId="3" borderId="10" xfId="0" applyFill="1" applyBorder="1" applyAlignment="1">
      <alignment horizontal="center"/>
    </xf>
    <xf numFmtId="166" fontId="0" fillId="3" borderId="2" xfId="0" applyNumberFormat="1" applyFill="1" applyBorder="1"/>
    <xf numFmtId="1" fontId="0" fillId="3" borderId="8" xfId="0" applyNumberFormat="1" applyFill="1" applyBorder="1" applyAlignment="1">
      <alignment horizont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5" fillId="4" borderId="0" xfId="0" applyFont="1" applyFill="1" applyAlignment="1">
      <alignment horizontal="left" vertical="top"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xf>
    <xf numFmtId="166" fontId="0" fillId="3" borderId="10" xfId="0" applyNumberFormat="1" applyFill="1" applyBorder="1"/>
  </cellXfs>
  <cellStyles count="6">
    <cellStyle name="Comma 2" xfId="1" xr:uid="{00000000-0005-0000-0000-000000000000}"/>
    <cellStyle name="Comma 2 2" xfId="4" xr:uid="{00000000-0005-0000-0000-000001000000}"/>
    <cellStyle name="Comma 2 2 2" xfId="5" xr:uid="{00000000-0005-0000-0000-000002000000}"/>
    <cellStyle name="Comma 2 3" xfId="2" xr:uid="{00000000-0005-0000-0000-000003000000}"/>
    <cellStyle name="Normal" xfId="0" builtinId="0"/>
    <cellStyle name="Normal 3" xfId="3"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238124</xdr:colOff>
      <xdr:row>0</xdr:row>
      <xdr:rowOff>595310</xdr:rowOff>
    </xdr:from>
    <xdr:ext cx="10001249" cy="3976617"/>
    <xdr:sp macro="" textlink="">
      <xdr:nvSpPr>
        <xdr:cNvPr id="5" name="Rectangle 4">
          <a:extLst>
            <a:ext uri="{FF2B5EF4-FFF2-40B4-BE49-F238E27FC236}">
              <a16:creationId xmlns:a16="http://schemas.microsoft.com/office/drawing/2014/main" id="{00000000-0008-0000-0000-000005000000}"/>
            </a:ext>
          </a:extLst>
        </xdr:cNvPr>
        <xdr:cNvSpPr/>
      </xdr:nvSpPr>
      <xdr:spPr>
        <a:xfrm>
          <a:off x="2714624" y="595310"/>
          <a:ext cx="10001249" cy="3976617"/>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23811</xdr:colOff>
      <xdr:row>1</xdr:row>
      <xdr:rowOff>130968</xdr:rowOff>
    </xdr:from>
    <xdr:ext cx="10001249" cy="3274219"/>
    <xdr:sp macro="" textlink="">
      <xdr:nvSpPr>
        <xdr:cNvPr id="2" name="Rectangle 1">
          <a:extLst>
            <a:ext uri="{FF2B5EF4-FFF2-40B4-BE49-F238E27FC236}">
              <a16:creationId xmlns:a16="http://schemas.microsoft.com/office/drawing/2014/main" id="{04036381-715F-41FF-A20B-337B4B0B3593}"/>
            </a:ext>
          </a:extLst>
        </xdr:cNvPr>
        <xdr:cNvSpPr/>
      </xdr:nvSpPr>
      <xdr:spPr>
        <a:xfrm>
          <a:off x="3036092" y="738187"/>
          <a:ext cx="10001249" cy="3274219"/>
        </a:xfrm>
        <a:prstGeom prst="rect">
          <a:avLst/>
        </a:prstGeom>
        <a:noFill/>
      </xdr:spPr>
      <xdr:txBody>
        <a:bodyPr wrap="square" lIns="91440" tIns="45720" rIns="91440" bIns="45720">
          <a:no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119061</xdr:colOff>
      <xdr:row>1</xdr:row>
      <xdr:rowOff>166689</xdr:rowOff>
    </xdr:from>
    <xdr:ext cx="10001249" cy="3178968"/>
    <xdr:sp macro="" textlink="">
      <xdr:nvSpPr>
        <xdr:cNvPr id="2" name="Rectangle 1">
          <a:extLst>
            <a:ext uri="{FF2B5EF4-FFF2-40B4-BE49-F238E27FC236}">
              <a16:creationId xmlns:a16="http://schemas.microsoft.com/office/drawing/2014/main" id="{792DEBE7-E8A2-4FA3-9290-BAEBE29F4F3E}"/>
            </a:ext>
          </a:extLst>
        </xdr:cNvPr>
        <xdr:cNvSpPr/>
      </xdr:nvSpPr>
      <xdr:spPr>
        <a:xfrm>
          <a:off x="3131342" y="773908"/>
          <a:ext cx="10001249" cy="3178968"/>
        </a:xfrm>
        <a:prstGeom prst="rect">
          <a:avLst/>
        </a:prstGeom>
        <a:noFill/>
      </xdr:spPr>
      <xdr:txBody>
        <a:bodyPr wrap="square" lIns="91440" tIns="45720" rIns="91440" bIns="45720">
          <a:no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35718</xdr:colOff>
      <xdr:row>1</xdr:row>
      <xdr:rowOff>95250</xdr:rowOff>
    </xdr:from>
    <xdr:ext cx="10001249" cy="3202782"/>
    <xdr:sp macro="" textlink="">
      <xdr:nvSpPr>
        <xdr:cNvPr id="2" name="Rectangle 1">
          <a:extLst>
            <a:ext uri="{FF2B5EF4-FFF2-40B4-BE49-F238E27FC236}">
              <a16:creationId xmlns:a16="http://schemas.microsoft.com/office/drawing/2014/main" id="{1EAA0222-A62F-46DB-AC98-A21EFA42FA26}"/>
            </a:ext>
          </a:extLst>
        </xdr:cNvPr>
        <xdr:cNvSpPr/>
      </xdr:nvSpPr>
      <xdr:spPr>
        <a:xfrm>
          <a:off x="3047999" y="702469"/>
          <a:ext cx="10001249" cy="3202782"/>
        </a:xfrm>
        <a:prstGeom prst="rect">
          <a:avLst/>
        </a:prstGeom>
        <a:noFill/>
      </xdr:spPr>
      <xdr:txBody>
        <a:bodyPr wrap="square" lIns="91440" tIns="45720" rIns="91440" bIns="45720">
          <a:no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150018</xdr:colOff>
      <xdr:row>1</xdr:row>
      <xdr:rowOff>95250</xdr:rowOff>
    </xdr:from>
    <xdr:ext cx="10001249" cy="3202782"/>
    <xdr:sp macro="" textlink="">
      <xdr:nvSpPr>
        <xdr:cNvPr id="2" name="Rectangle 1">
          <a:extLst>
            <a:ext uri="{FF2B5EF4-FFF2-40B4-BE49-F238E27FC236}">
              <a16:creationId xmlns:a16="http://schemas.microsoft.com/office/drawing/2014/main" id="{B085A4D8-53C0-4065-B216-57D66B518B8A}"/>
            </a:ext>
          </a:extLst>
        </xdr:cNvPr>
        <xdr:cNvSpPr/>
      </xdr:nvSpPr>
      <xdr:spPr>
        <a:xfrm>
          <a:off x="2150268" y="704850"/>
          <a:ext cx="10001249" cy="3202782"/>
        </a:xfrm>
        <a:prstGeom prst="rect">
          <a:avLst/>
        </a:prstGeom>
        <a:noFill/>
      </xdr:spPr>
      <xdr:txBody>
        <a:bodyPr wrap="square" lIns="91440" tIns="45720" rIns="91440" bIns="45720">
          <a:no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178594</xdr:colOff>
      <xdr:row>1</xdr:row>
      <xdr:rowOff>83344</xdr:rowOff>
    </xdr:from>
    <xdr:ext cx="9501186" cy="3298031"/>
    <xdr:sp macro="" textlink="">
      <xdr:nvSpPr>
        <xdr:cNvPr id="3" name="Rectangle 2">
          <a:extLst>
            <a:ext uri="{FF2B5EF4-FFF2-40B4-BE49-F238E27FC236}">
              <a16:creationId xmlns:a16="http://schemas.microsoft.com/office/drawing/2014/main" id="{00000000-0008-0000-0500-000003000000}"/>
            </a:ext>
          </a:extLst>
        </xdr:cNvPr>
        <xdr:cNvSpPr/>
      </xdr:nvSpPr>
      <xdr:spPr>
        <a:xfrm>
          <a:off x="2655094" y="690563"/>
          <a:ext cx="9501186" cy="3298031"/>
        </a:xfrm>
        <a:prstGeom prst="rect">
          <a:avLst/>
        </a:prstGeom>
        <a:noFill/>
      </xdr:spPr>
      <xdr:txBody>
        <a:bodyPr wrap="square" lIns="91440" tIns="45720" rIns="91440" bIns="45720">
          <a:no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166688</xdr:colOff>
      <xdr:row>1</xdr:row>
      <xdr:rowOff>95250</xdr:rowOff>
    </xdr:from>
    <xdr:ext cx="9501186" cy="3048000"/>
    <xdr:sp macro="" textlink="">
      <xdr:nvSpPr>
        <xdr:cNvPr id="2" name="Rectangle 1">
          <a:extLst>
            <a:ext uri="{FF2B5EF4-FFF2-40B4-BE49-F238E27FC236}">
              <a16:creationId xmlns:a16="http://schemas.microsoft.com/office/drawing/2014/main" id="{A072F396-5D3C-4C71-AE79-47201E7F4269}"/>
            </a:ext>
          </a:extLst>
        </xdr:cNvPr>
        <xdr:cNvSpPr/>
      </xdr:nvSpPr>
      <xdr:spPr>
        <a:xfrm>
          <a:off x="2643188" y="702469"/>
          <a:ext cx="9501186" cy="3048000"/>
        </a:xfrm>
        <a:prstGeom prst="rect">
          <a:avLst/>
        </a:prstGeom>
        <a:noFill/>
      </xdr:spPr>
      <xdr:txBody>
        <a:bodyPr wrap="square" lIns="91440" tIns="45720" rIns="91440" bIns="45720">
          <a:no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35718</xdr:colOff>
      <xdr:row>1</xdr:row>
      <xdr:rowOff>71437</xdr:rowOff>
    </xdr:from>
    <xdr:ext cx="9501186" cy="3833742"/>
    <xdr:sp macro="" textlink="">
      <xdr:nvSpPr>
        <xdr:cNvPr id="3" name="Rectangle 2">
          <a:extLst>
            <a:ext uri="{FF2B5EF4-FFF2-40B4-BE49-F238E27FC236}">
              <a16:creationId xmlns:a16="http://schemas.microsoft.com/office/drawing/2014/main" id="{00000000-0008-0000-0700-000003000000}"/>
            </a:ext>
          </a:extLst>
        </xdr:cNvPr>
        <xdr:cNvSpPr/>
      </xdr:nvSpPr>
      <xdr:spPr>
        <a:xfrm>
          <a:off x="2512218" y="678656"/>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xdr:col>
      <xdr:colOff>130968</xdr:colOff>
      <xdr:row>1</xdr:row>
      <xdr:rowOff>71438</xdr:rowOff>
    </xdr:from>
    <xdr:ext cx="9501186" cy="3833742"/>
    <xdr:sp macro="" textlink="">
      <xdr:nvSpPr>
        <xdr:cNvPr id="2" name="Rectangle 1">
          <a:extLst>
            <a:ext uri="{FF2B5EF4-FFF2-40B4-BE49-F238E27FC236}">
              <a16:creationId xmlns:a16="http://schemas.microsoft.com/office/drawing/2014/main" id="{D2503E9E-170F-41FB-A9A1-59B5E3085EBF}"/>
            </a:ext>
          </a:extLst>
        </xdr:cNvPr>
        <xdr:cNvSpPr/>
      </xdr:nvSpPr>
      <xdr:spPr>
        <a:xfrm>
          <a:off x="2607468" y="678657"/>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2"/>
  <sheetViews>
    <sheetView zoomScale="80" zoomScaleNormal="80" workbookViewId="0">
      <selection activeCell="B21" sqref="B21"/>
    </sheetView>
  </sheetViews>
  <sheetFormatPr defaultColWidth="9.109375" defaultRowHeight="14.4" x14ac:dyDescent="0.3"/>
  <cols>
    <col min="1" max="1" width="3.88671875" customWidth="1"/>
    <col min="2" max="2" width="33.109375" customWidth="1"/>
    <col min="3" max="3" width="8" customWidth="1"/>
    <col min="4" max="4" width="8.6640625" customWidth="1"/>
    <col min="5" max="5" width="8" customWidth="1"/>
    <col min="6" max="6" width="9" customWidth="1"/>
    <col min="7" max="7" width="7.88671875" customWidth="1"/>
    <col min="8" max="8" width="8.33203125" customWidth="1"/>
    <col min="9" max="9" width="7.88671875" customWidth="1"/>
    <col min="10" max="11" width="8.5546875" customWidth="1"/>
    <col min="12" max="13" width="8.44140625" customWidth="1"/>
    <col min="14" max="14" width="8.5546875" customWidth="1"/>
    <col min="15" max="15" width="9" customWidth="1"/>
    <col min="16" max="18" width="8.44140625" customWidth="1"/>
    <col min="19" max="19" width="8.109375" customWidth="1"/>
    <col min="20" max="20" width="8.33203125" customWidth="1"/>
    <col min="21" max="21" width="8" customWidth="1"/>
    <col min="22" max="22" width="8.44140625" customWidth="1"/>
  </cols>
  <sheetData>
    <row r="1" spans="1:22" ht="48" customHeight="1" x14ac:dyDescent="0.3">
      <c r="A1" s="3"/>
      <c r="B1" s="34" t="s">
        <v>8</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1" t="s">
        <v>24</v>
      </c>
      <c r="D4" s="32"/>
      <c r="E4" s="32"/>
      <c r="F4" s="32"/>
      <c r="G4" s="32"/>
      <c r="H4" s="32"/>
      <c r="I4" s="32"/>
      <c r="J4" s="32"/>
      <c r="K4" s="32"/>
      <c r="L4" s="32"/>
      <c r="M4" s="32"/>
      <c r="N4" s="32"/>
      <c r="O4" s="32"/>
      <c r="P4" s="32"/>
      <c r="Q4" s="32"/>
      <c r="R4" s="32"/>
      <c r="S4" s="32"/>
      <c r="T4" s="32"/>
      <c r="U4" s="32"/>
      <c r="V4" s="33"/>
    </row>
    <row r="5" spans="1:22" x14ac:dyDescent="0.3">
      <c r="A5" s="3"/>
      <c r="B5" s="30"/>
      <c r="C5" s="8">
        <v>2025</v>
      </c>
      <c r="D5" s="8">
        <f>C5+1</f>
        <v>2026</v>
      </c>
      <c r="E5" s="8">
        <f t="shared" ref="E5:V5" si="0">D5+1</f>
        <v>2027</v>
      </c>
      <c r="F5" s="8">
        <f t="shared" si="0"/>
        <v>2028</v>
      </c>
      <c r="G5" s="8">
        <f t="shared" si="0"/>
        <v>2029</v>
      </c>
      <c r="H5" s="8">
        <f t="shared" si="0"/>
        <v>2030</v>
      </c>
      <c r="I5" s="8">
        <f t="shared" si="0"/>
        <v>2031</v>
      </c>
      <c r="J5" s="8">
        <f t="shared" si="0"/>
        <v>2032</v>
      </c>
      <c r="K5" s="8">
        <f t="shared" si="0"/>
        <v>2033</v>
      </c>
      <c r="L5" s="8">
        <f t="shared" si="0"/>
        <v>2034</v>
      </c>
      <c r="M5" s="8">
        <f t="shared" si="0"/>
        <v>2035</v>
      </c>
      <c r="N5" s="8">
        <f t="shared" si="0"/>
        <v>2036</v>
      </c>
      <c r="O5" s="8">
        <f t="shared" si="0"/>
        <v>2037</v>
      </c>
      <c r="P5" s="8">
        <f t="shared" si="0"/>
        <v>2038</v>
      </c>
      <c r="Q5" s="8">
        <f t="shared" si="0"/>
        <v>2039</v>
      </c>
      <c r="R5" s="8">
        <f t="shared" si="0"/>
        <v>2040</v>
      </c>
      <c r="S5" s="8">
        <f t="shared" si="0"/>
        <v>2041</v>
      </c>
      <c r="T5" s="8">
        <f t="shared" si="0"/>
        <v>2042</v>
      </c>
      <c r="U5" s="8">
        <f t="shared" si="0"/>
        <v>2043</v>
      </c>
      <c r="V5" s="8">
        <f t="shared" si="0"/>
        <v>2044</v>
      </c>
    </row>
    <row r="6" spans="1:22" s="2" customFormat="1" x14ac:dyDescent="0.3">
      <c r="A6" s="1"/>
      <c r="B6" s="7" t="s">
        <v>10</v>
      </c>
      <c r="C6" s="9">
        <v>2.0780233509955224</v>
      </c>
      <c r="D6" s="9">
        <v>2.0648851281358032</v>
      </c>
      <c r="E6" s="9">
        <v>2.1533084092366335</v>
      </c>
      <c r="F6" s="9">
        <v>2.1398987764113326</v>
      </c>
      <c r="G6" s="9">
        <v>2.2226690269597293</v>
      </c>
      <c r="H6" s="9">
        <v>2.206182895127645</v>
      </c>
      <c r="I6" s="9">
        <v>2.2897993865997464</v>
      </c>
      <c r="J6" s="9">
        <v>2.3736112009552617</v>
      </c>
      <c r="K6" s="9">
        <v>2.3603380915851848</v>
      </c>
      <c r="L6" s="9">
        <v>2.4460557242023602</v>
      </c>
      <c r="M6" s="9">
        <v>2.4389928153334521</v>
      </c>
      <c r="N6" s="9">
        <v>2.5307052262045682</v>
      </c>
      <c r="O6" s="9">
        <v>2.6274979647548733</v>
      </c>
      <c r="P6" s="9">
        <v>2.7247062701440581</v>
      </c>
      <c r="Q6" s="9">
        <v>2.8210483492901588</v>
      </c>
      <c r="R6" s="9">
        <v>2.9166274623861033</v>
      </c>
      <c r="S6" s="9">
        <v>2.9157172430636029</v>
      </c>
      <c r="T6" s="9">
        <v>3.0111759630307313</v>
      </c>
      <c r="U6" s="9">
        <v>3.1072031176525141</v>
      </c>
      <c r="V6" s="9">
        <v>3.2029164302130342</v>
      </c>
    </row>
    <row r="7" spans="1:22" s="2" customFormat="1" x14ac:dyDescent="0.3">
      <c r="A7" s="1"/>
      <c r="B7" s="7" t="s">
        <v>11</v>
      </c>
      <c r="C7" s="9">
        <v>9.0019525262920048</v>
      </c>
      <c r="D7" s="9">
        <v>8.9401662388792165</v>
      </c>
      <c r="E7" s="9">
        <v>8.9770695104892209</v>
      </c>
      <c r="F7" s="9">
        <v>8.9171081593761574</v>
      </c>
      <c r="G7" s="9">
        <v>8.9417844793314849</v>
      </c>
      <c r="H7" s="9">
        <v>8.9736657903556249</v>
      </c>
      <c r="I7" s="9">
        <v>8.9066141329084729</v>
      </c>
      <c r="J7" s="9">
        <v>8.9427524605974842</v>
      </c>
      <c r="K7" s="9">
        <v>8.8882125350405623</v>
      </c>
      <c r="L7" s="9">
        <v>9.1266887703940327</v>
      </c>
      <c r="M7" s="9">
        <v>9.290639772260354</v>
      </c>
      <c r="N7" s="9">
        <v>9.5549521416293342</v>
      </c>
      <c r="O7" s="9">
        <v>9.8419401336109473</v>
      </c>
      <c r="P7" s="9">
        <v>10.130878134780163</v>
      </c>
      <c r="Q7" s="9">
        <v>10.512224169265842</v>
      </c>
      <c r="R7" s="9">
        <v>10.792772441452371</v>
      </c>
      <c r="S7" s="9">
        <v>11.077356166751555</v>
      </c>
      <c r="T7" s="9">
        <v>11.453410088720791</v>
      </c>
      <c r="U7" s="9">
        <v>11.736749642219717</v>
      </c>
      <c r="V7" s="9">
        <v>12.114499250162924</v>
      </c>
    </row>
    <row r="8" spans="1:22" s="2" customFormat="1" x14ac:dyDescent="0.3">
      <c r="A8" s="1"/>
      <c r="B8" s="7" t="s">
        <v>12</v>
      </c>
      <c r="C8" s="9">
        <v>16.555359077854103</v>
      </c>
      <c r="D8" s="9">
        <v>16.690496795836193</v>
      </c>
      <c r="E8" s="9">
        <v>16.81881691152649</v>
      </c>
      <c r="F8" s="9">
        <v>17.055464845535809</v>
      </c>
      <c r="G8" s="9">
        <v>17.166219711922377</v>
      </c>
      <c r="H8" s="9">
        <v>17.282402361773062</v>
      </c>
      <c r="I8" s="9">
        <v>17.501139172721754</v>
      </c>
      <c r="J8" s="9">
        <v>17.625704872864514</v>
      </c>
      <c r="K8" s="9">
        <v>17.759628921193762</v>
      </c>
      <c r="L8" s="9">
        <v>18.197044573027377</v>
      </c>
      <c r="M8" s="9">
        <v>18.760327838059847</v>
      </c>
      <c r="N8" s="9">
        <v>19.230361428344629</v>
      </c>
      <c r="O8" s="9">
        <v>19.925392732243878</v>
      </c>
      <c r="P8" s="9">
        <v>20.423055584364551</v>
      </c>
      <c r="Q8" s="9">
        <v>21.015456924437807</v>
      </c>
      <c r="R8" s="9">
        <v>21.704358803711763</v>
      </c>
      <c r="S8" s="9">
        <v>22.297060168206301</v>
      </c>
      <c r="T8" s="9">
        <v>22.884737584199581</v>
      </c>
      <c r="U8" s="9">
        <v>23.675725395604026</v>
      </c>
      <c r="V8" s="9">
        <v>24.365835685478768</v>
      </c>
    </row>
    <row r="9" spans="1:22" s="2" customFormat="1" x14ac:dyDescent="0.3">
      <c r="A9" s="1"/>
      <c r="B9" s="7" t="s">
        <v>13</v>
      </c>
      <c r="C9" s="9">
        <v>9.8637912944693653</v>
      </c>
      <c r="D9" s="9">
        <v>9.8960990441679435</v>
      </c>
      <c r="E9" s="9">
        <v>10.024944721617009</v>
      </c>
      <c r="F9" s="9">
        <v>10.056229623796867</v>
      </c>
      <c r="G9" s="9">
        <v>10.165540124135237</v>
      </c>
      <c r="H9" s="9">
        <v>10.183566337024955</v>
      </c>
      <c r="I9" s="9">
        <v>10.301022705205572</v>
      </c>
      <c r="J9" s="9">
        <v>10.323376892031913</v>
      </c>
      <c r="K9" s="9">
        <v>10.452752730771824</v>
      </c>
      <c r="L9" s="9">
        <v>10.67979427845418</v>
      </c>
      <c r="M9" s="9">
        <v>11.030716227024238</v>
      </c>
      <c r="N9" s="9">
        <v>11.289108968963573</v>
      </c>
      <c r="O9" s="9">
        <v>11.575465098365823</v>
      </c>
      <c r="P9" s="9">
        <v>11.960673696808225</v>
      </c>
      <c r="Q9" s="9">
        <v>12.341078827646069</v>
      </c>
      <c r="R9" s="9">
        <v>12.716357725333312</v>
      </c>
      <c r="S9" s="9">
        <v>13.096298724349387</v>
      </c>
      <c r="T9" s="9">
        <v>13.470703883951348</v>
      </c>
      <c r="U9" s="9">
        <v>13.849021817739128</v>
      </c>
      <c r="V9" s="9">
        <v>14.225249589758603</v>
      </c>
    </row>
    <row r="10" spans="1:22" s="2" customFormat="1" x14ac:dyDescent="0.3">
      <c r="A10" s="1"/>
      <c r="B10" s="7" t="s">
        <v>14</v>
      </c>
      <c r="C10" s="9">
        <v>23.817839492446709</v>
      </c>
      <c r="D10" s="9">
        <v>23.877305023206247</v>
      </c>
      <c r="E10" s="9">
        <v>24.971414801365679</v>
      </c>
      <c r="F10" s="9">
        <v>25.031073868829967</v>
      </c>
      <c r="G10" s="9">
        <v>24.993020679077116</v>
      </c>
      <c r="H10" s="9">
        <v>25.044093303744358</v>
      </c>
      <c r="I10" s="9">
        <v>25.097837776032264</v>
      </c>
      <c r="J10" s="9">
        <v>25.159256149230679</v>
      </c>
      <c r="K10" s="9">
        <v>25.119739556005204</v>
      </c>
      <c r="L10" s="9">
        <v>25.079671368401726</v>
      </c>
      <c r="M10" s="9">
        <v>25.059175275599753</v>
      </c>
      <c r="N10" s="9">
        <v>25.096490631265432</v>
      </c>
      <c r="O10" s="9">
        <v>25.146966465164994</v>
      </c>
      <c r="P10" s="9">
        <v>25.249062374767444</v>
      </c>
      <c r="Q10" s="9">
        <v>25.296203533718774</v>
      </c>
      <c r="R10" s="9">
        <v>25.34311117570957</v>
      </c>
      <c r="S10" s="9">
        <v>25.340718508939908</v>
      </c>
      <c r="T10" s="9">
        <v>25.334229533728525</v>
      </c>
      <c r="U10" s="9">
        <v>25.435249469317391</v>
      </c>
      <c r="V10" s="9">
        <v>25.535968782053814</v>
      </c>
    </row>
    <row r="11" spans="1:22" s="2" customFormat="1" x14ac:dyDescent="0.3">
      <c r="A11" s="1"/>
      <c r="B11" s="7" t="s">
        <v>15</v>
      </c>
      <c r="C11" s="9">
        <v>0.25197340950005365</v>
      </c>
      <c r="D11" s="9">
        <v>0.25279600120345325</v>
      </c>
      <c r="E11" s="9">
        <v>0.25246671422086325</v>
      </c>
      <c r="F11" s="9">
        <v>0.25330318009332925</v>
      </c>
      <c r="G11" s="9">
        <v>0.2536380558012673</v>
      </c>
      <c r="H11" s="9">
        <v>0.25421391594675469</v>
      </c>
      <c r="I11" s="9">
        <v>0.25475836079521996</v>
      </c>
      <c r="J11" s="9">
        <v>0.25536526575450114</v>
      </c>
      <c r="K11" s="9">
        <v>0.2561868464119037</v>
      </c>
      <c r="L11" s="9">
        <v>0.25599044994182307</v>
      </c>
      <c r="M11" s="9">
        <v>0.25675653558941947</v>
      </c>
      <c r="N11" s="9">
        <v>0.25764951664179614</v>
      </c>
      <c r="O11" s="9">
        <v>0.25942813646194274</v>
      </c>
      <c r="P11" s="9">
        <v>0.26128650270938597</v>
      </c>
      <c r="Q11" s="9">
        <v>0.26299997232798206</v>
      </c>
      <c r="R11" s="9">
        <v>0.2636007230632712</v>
      </c>
      <c r="S11" s="9">
        <v>0.26437646350449712</v>
      </c>
      <c r="T11" s="9">
        <v>0.26498241701681474</v>
      </c>
      <c r="U11" s="9">
        <v>0.26573035525042438</v>
      </c>
      <c r="V11" s="9">
        <v>0.26642073257112608</v>
      </c>
    </row>
    <row r="12" spans="1:22" s="2" customFormat="1" x14ac:dyDescent="0.3">
      <c r="A12" s="1"/>
      <c r="B12" s="7" t="s">
        <v>16</v>
      </c>
      <c r="C12" s="9">
        <v>3.9967271575894581E-2</v>
      </c>
      <c r="D12" s="9">
        <v>3.9436185944921071E-2</v>
      </c>
      <c r="E12" s="9">
        <v>3.8901199222146472E-2</v>
      </c>
      <c r="F12" s="9">
        <v>3.8406546331640132E-2</v>
      </c>
      <c r="G12" s="9">
        <v>3.7881372651231635E-2</v>
      </c>
      <c r="H12" s="9">
        <v>3.8358840177407101E-2</v>
      </c>
      <c r="I12" s="9">
        <v>3.7857678580804244E-2</v>
      </c>
      <c r="J12" s="9">
        <v>3.7357213740953917E-2</v>
      </c>
      <c r="K12" s="9">
        <v>3.6894231792973069E-2</v>
      </c>
      <c r="L12" s="9">
        <v>3.6388003353457196E-2</v>
      </c>
      <c r="M12" s="9">
        <v>3.703147099831177E-2</v>
      </c>
      <c r="N12" s="9">
        <v>3.6782933527936136E-2</v>
      </c>
      <c r="O12" s="9">
        <v>3.6755596842499641E-2</v>
      </c>
      <c r="P12" s="9">
        <v>3.6749571000000002E-2</v>
      </c>
      <c r="Q12" s="9">
        <v>3.6706488907990616E-2</v>
      </c>
      <c r="R12" s="9">
        <v>3.8396952812917051E-2</v>
      </c>
      <c r="S12" s="9">
        <v>3.8351609620671682E-2</v>
      </c>
      <c r="T12" s="9">
        <v>3.8254884751940457E-2</v>
      </c>
      <c r="U12" s="9">
        <v>3.8202369169578448E-2</v>
      </c>
      <c r="V12" s="9">
        <v>3.8132053745719499E-2</v>
      </c>
    </row>
    <row r="13" spans="1:22" s="2" customFormat="1" x14ac:dyDescent="0.3">
      <c r="A13" s="1"/>
      <c r="B13" s="7" t="s">
        <v>17</v>
      </c>
      <c r="C13" s="9">
        <v>2.9236688303352505</v>
      </c>
      <c r="D13" s="9">
        <v>2.9182404891476592</v>
      </c>
      <c r="E13" s="9">
        <v>2.9127840108976524</v>
      </c>
      <c r="F13" s="9">
        <v>2.9077598300971657</v>
      </c>
      <c r="G13" s="9">
        <v>2.9039733386007627</v>
      </c>
      <c r="H13" s="9">
        <v>2.8982894461287381</v>
      </c>
      <c r="I13" s="9">
        <v>2.8928982019287894</v>
      </c>
      <c r="J13" s="9">
        <v>2.8883060658544486</v>
      </c>
      <c r="K13" s="9">
        <v>2.8837764022046026</v>
      </c>
      <c r="L13" s="9">
        <v>2.9817644846224467</v>
      </c>
      <c r="M13" s="9">
        <v>2.979267258965431</v>
      </c>
      <c r="N13" s="9">
        <v>2.9774986894280664</v>
      </c>
      <c r="O13" s="9">
        <v>2.9774020109064008</v>
      </c>
      <c r="P13" s="9">
        <v>2.9773806999999999</v>
      </c>
      <c r="Q13" s="9">
        <v>3.0795175617202335</v>
      </c>
      <c r="R13" s="9">
        <v>3.0788816445420282</v>
      </c>
      <c r="S13" s="9">
        <v>3.0785437645791442</v>
      </c>
      <c r="T13" s="9">
        <v>3.07762162239049</v>
      </c>
      <c r="U13" s="9">
        <v>3.0774384284985294</v>
      </c>
      <c r="V13" s="9">
        <v>3.0771931421362311</v>
      </c>
    </row>
    <row r="14" spans="1:22" s="2" customFormat="1" x14ac:dyDescent="0.3">
      <c r="A14" s="1"/>
      <c r="B14" s="7" t="s">
        <v>18</v>
      </c>
      <c r="C14" s="9">
        <v>11.566534193113119</v>
      </c>
      <c r="D14" s="9">
        <v>11.65539684359921</v>
      </c>
      <c r="E14" s="9">
        <v>11.71980332415435</v>
      </c>
      <c r="F14" s="9">
        <v>16.792242334359582</v>
      </c>
      <c r="G14" s="9">
        <v>16.83571961981475</v>
      </c>
      <c r="H14" s="9">
        <v>16.901184703937332</v>
      </c>
      <c r="I14" s="9">
        <v>16.968091337463125</v>
      </c>
      <c r="J14" s="9">
        <v>17.043789203692736</v>
      </c>
      <c r="K14" s="9">
        <v>17.133456089969716</v>
      </c>
      <c r="L14" s="9">
        <v>17.229195090761674</v>
      </c>
      <c r="M14" s="9">
        <v>17.35894436788972</v>
      </c>
      <c r="N14" s="9">
        <v>17.497809281908442</v>
      </c>
      <c r="O14" s="9">
        <v>17.669418226263691</v>
      </c>
      <c r="P14" s="9">
        <v>17.843864999934691</v>
      </c>
      <c r="Q14" s="9">
        <v>18.013596465653858</v>
      </c>
      <c r="R14" s="9">
        <v>18.179934370145919</v>
      </c>
      <c r="S14" s="9">
        <v>18.35063990927134</v>
      </c>
      <c r="T14" s="9">
        <v>18.517161207474366</v>
      </c>
      <c r="U14" s="9">
        <v>18.687591804238309</v>
      </c>
      <c r="V14" s="9">
        <v>18.856983672253499</v>
      </c>
    </row>
    <row r="15" spans="1:22" s="2" customFormat="1" x14ac:dyDescent="0.3">
      <c r="A15" s="1"/>
      <c r="B15" s="7" t="s">
        <v>19</v>
      </c>
      <c r="C15" s="9">
        <v>3.7558212533788913</v>
      </c>
      <c r="D15" s="9">
        <v>3.7804984211741437</v>
      </c>
      <c r="E15" s="9">
        <v>3.7999240671830217</v>
      </c>
      <c r="F15" s="9">
        <v>3.8209239761687055</v>
      </c>
      <c r="G15" s="9">
        <v>3.8367680010589389</v>
      </c>
      <c r="H15" s="9">
        <v>3.8566728010997138</v>
      </c>
      <c r="I15" s="9">
        <v>3.8769711632995132</v>
      </c>
      <c r="J15" s="9">
        <v>3.8992162263219101</v>
      </c>
      <c r="K15" s="9">
        <v>3.924150233262532</v>
      </c>
      <c r="L15" s="9">
        <v>3.9504141911623183</v>
      </c>
      <c r="M15" s="9">
        <v>3.9831245166689877</v>
      </c>
      <c r="N15" s="9">
        <v>4.0177861564644513</v>
      </c>
      <c r="O15" s="9">
        <v>4.0585758510673804</v>
      </c>
      <c r="P15" s="9">
        <v>4.0999039917449691</v>
      </c>
      <c r="Q15" s="9">
        <v>4.1403517623567812</v>
      </c>
      <c r="R15" s="9">
        <v>4.1803324546409701</v>
      </c>
      <c r="S15" s="9">
        <v>4.2210877575924108</v>
      </c>
      <c r="T15" s="9">
        <v>4.2610991462825751</v>
      </c>
      <c r="U15" s="9">
        <v>4.3019308618818348</v>
      </c>
      <c r="V15" s="9">
        <v>4.3426432597193196</v>
      </c>
    </row>
    <row r="16" spans="1:22" s="2" customFormat="1" x14ac:dyDescent="0.3">
      <c r="A16" s="1"/>
      <c r="B16" s="7" t="s">
        <v>20</v>
      </c>
      <c r="C16" s="9">
        <v>68.230173881986786</v>
      </c>
      <c r="D16" s="9">
        <v>69.626837170044567</v>
      </c>
      <c r="E16" s="9">
        <v>69.966515372751829</v>
      </c>
      <c r="F16" s="9">
        <v>0</v>
      </c>
      <c r="G16" s="9">
        <v>0</v>
      </c>
      <c r="H16" s="9">
        <v>71.020122004870331</v>
      </c>
      <c r="I16" s="9">
        <v>71.355958732759646</v>
      </c>
      <c r="J16" s="9">
        <v>71.731133591831366</v>
      </c>
      <c r="K16" s="9">
        <v>72.145336314315571</v>
      </c>
      <c r="L16" s="9">
        <v>72.580418217206883</v>
      </c>
      <c r="M16" s="9">
        <v>73.148438759881898</v>
      </c>
      <c r="N16" s="9">
        <v>73.753725284752178</v>
      </c>
      <c r="O16" s="9">
        <v>74.480283793055705</v>
      </c>
      <c r="P16" s="9">
        <v>75.222920417961916</v>
      </c>
      <c r="Q16" s="9">
        <v>75.952988954376806</v>
      </c>
      <c r="R16" s="9">
        <v>76.676272774670792</v>
      </c>
      <c r="S16" s="9">
        <v>77.423792936507724</v>
      </c>
      <c r="T16" s="9">
        <v>78.158614118020296</v>
      </c>
      <c r="U16" s="9">
        <v>78.919866085249893</v>
      </c>
      <c r="V16" s="9">
        <v>79.683607572086459</v>
      </c>
    </row>
    <row r="17" spans="1:22" s="2" customFormat="1" x14ac:dyDescent="0.3">
      <c r="A17" s="1"/>
      <c r="B17" s="7" t="s">
        <v>21</v>
      </c>
      <c r="C17" s="9">
        <v>77.077717405966766</v>
      </c>
      <c r="D17" s="9">
        <v>77.862715097463919</v>
      </c>
      <c r="E17" s="9">
        <v>78.635024422322289</v>
      </c>
      <c r="F17" s="9">
        <v>79.442861364998322</v>
      </c>
      <c r="G17" s="9">
        <v>80.165778475705736</v>
      </c>
      <c r="H17" s="9">
        <v>0</v>
      </c>
      <c r="I17" s="9">
        <v>0</v>
      </c>
      <c r="J17" s="9">
        <v>0</v>
      </c>
      <c r="K17" s="9">
        <v>0</v>
      </c>
      <c r="L17" s="9">
        <v>0</v>
      </c>
      <c r="M17" s="9">
        <v>0</v>
      </c>
      <c r="N17" s="9">
        <v>0</v>
      </c>
      <c r="O17" s="9">
        <v>0</v>
      </c>
      <c r="P17" s="9">
        <v>0</v>
      </c>
      <c r="Q17" s="9">
        <v>0</v>
      </c>
      <c r="R17" s="9">
        <v>0</v>
      </c>
      <c r="S17" s="9">
        <v>0</v>
      </c>
      <c r="T17" s="9">
        <v>0</v>
      </c>
      <c r="U17" s="9">
        <v>0</v>
      </c>
      <c r="V17" s="9">
        <v>0</v>
      </c>
    </row>
    <row r="18" spans="1:22" s="2" customFormat="1" x14ac:dyDescent="0.3">
      <c r="A18" s="1"/>
      <c r="B18" s="7" t="s">
        <v>22</v>
      </c>
      <c r="C18" s="9">
        <v>0</v>
      </c>
      <c r="D18" s="9">
        <v>0</v>
      </c>
      <c r="E18" s="9">
        <v>142.81815640884437</v>
      </c>
      <c r="F18" s="9">
        <v>214.41362969373483</v>
      </c>
      <c r="G18" s="9">
        <v>213.33953289883755</v>
      </c>
      <c r="H18" s="9">
        <v>372.2945760248038</v>
      </c>
      <c r="I18" s="9">
        <v>371.49700636305187</v>
      </c>
      <c r="J18" s="9">
        <v>370.98995938935815</v>
      </c>
      <c r="K18" s="9">
        <v>370.5501788856418</v>
      </c>
      <c r="L18" s="9">
        <v>370.10600402409841</v>
      </c>
      <c r="M18" s="9">
        <v>370.31175835765714</v>
      </c>
      <c r="N18" s="9">
        <v>370.75652233827304</v>
      </c>
      <c r="O18" s="9">
        <v>371.63283936142284</v>
      </c>
      <c r="P18" s="9">
        <v>372.52420675233606</v>
      </c>
      <c r="Q18" s="9">
        <v>373.28758528464783</v>
      </c>
      <c r="R18" s="9">
        <v>374.05534597517936</v>
      </c>
      <c r="S18" s="9">
        <v>374.87628472510079</v>
      </c>
      <c r="T18" s="9">
        <v>375.56365174583175</v>
      </c>
      <c r="U18" s="9">
        <v>376.43193428707372</v>
      </c>
      <c r="V18" s="9">
        <v>377.29455241916304</v>
      </c>
    </row>
    <row r="19" spans="1:22" s="2" customFormat="1" ht="15" thickBot="1" x14ac:dyDescent="0.35">
      <c r="A19" s="1"/>
      <c r="B19" s="7" t="s">
        <v>23</v>
      </c>
      <c r="C19" s="18">
        <v>145.30789128795354</v>
      </c>
      <c r="D19" s="18">
        <v>147.48955226750851</v>
      </c>
      <c r="E19" s="18">
        <v>291.41969620391842</v>
      </c>
      <c r="F19" s="18">
        <v>293.85649105873313</v>
      </c>
      <c r="G19" s="18">
        <v>293.50531137454328</v>
      </c>
      <c r="H19" s="18">
        <v>443.3146980296741</v>
      </c>
      <c r="I19" s="18">
        <v>442.85296509581156</v>
      </c>
      <c r="J19" s="18">
        <v>442.72109298118954</v>
      </c>
      <c r="K19" s="18">
        <v>442.69551519995741</v>
      </c>
      <c r="L19" s="18">
        <v>442.68642224130542</v>
      </c>
      <c r="M19" s="18">
        <v>443.460197117539</v>
      </c>
      <c r="N19" s="18">
        <v>444.51024762302529</v>
      </c>
      <c r="O19" s="18">
        <v>446.1131231544785</v>
      </c>
      <c r="P19" s="18">
        <v>447.74712717029797</v>
      </c>
      <c r="Q19" s="18">
        <v>449.24057423902451</v>
      </c>
      <c r="R19" s="18">
        <v>450.73161874985061</v>
      </c>
      <c r="S19" s="18">
        <v>452.30007766160827</v>
      </c>
      <c r="T19" s="18">
        <v>453.72226586385199</v>
      </c>
      <c r="U19" s="18">
        <v>455.35180037232448</v>
      </c>
      <c r="V19" s="18">
        <v>456.97815999124981</v>
      </c>
    </row>
    <row r="20" spans="1:22" ht="15" thickTop="1" x14ac:dyDescent="0.3">
      <c r="B20" s="5" t="s">
        <v>29</v>
      </c>
      <c r="C20" s="19">
        <f>SUM(C6:C18)</f>
        <v>225.16282198791447</v>
      </c>
      <c r="D20" s="19">
        <f t="shared" ref="D20:V20" si="1">SUM(D6:D18)</f>
        <v>227.60487243880328</v>
      </c>
      <c r="E20" s="19">
        <f t="shared" si="1"/>
        <v>373.08912987383155</v>
      </c>
      <c r="F20" s="19">
        <f t="shared" si="1"/>
        <v>380.86890219973372</v>
      </c>
      <c r="G20" s="19">
        <f t="shared" si="1"/>
        <v>380.86252578389622</v>
      </c>
      <c r="H20" s="19">
        <f t="shared" si="1"/>
        <v>530.95332842498976</v>
      </c>
      <c r="I20" s="19">
        <f t="shared" si="1"/>
        <v>530.97995501134676</v>
      </c>
      <c r="J20" s="19">
        <f t="shared" si="1"/>
        <v>531.26982853223399</v>
      </c>
      <c r="K20" s="19">
        <f t="shared" si="1"/>
        <v>531.5106508381956</v>
      </c>
      <c r="L20" s="19">
        <f t="shared" si="1"/>
        <v>532.66942917562665</v>
      </c>
      <c r="M20" s="19">
        <f t="shared" si="1"/>
        <v>534.65517319592857</v>
      </c>
      <c r="N20" s="19">
        <f t="shared" si="1"/>
        <v>536.99939259740347</v>
      </c>
      <c r="O20" s="19">
        <f t="shared" si="1"/>
        <v>540.23196537016099</v>
      </c>
      <c r="P20" s="19">
        <f t="shared" si="1"/>
        <v>543.45468899655145</v>
      </c>
      <c r="Q20" s="19">
        <f t="shared" si="1"/>
        <v>546.75975829435015</v>
      </c>
      <c r="R20" s="19">
        <f t="shared" si="1"/>
        <v>549.94599250364831</v>
      </c>
      <c r="S20" s="19">
        <f t="shared" si="1"/>
        <v>552.98022797748729</v>
      </c>
      <c r="T20" s="19">
        <f t="shared" si="1"/>
        <v>556.03564219539919</v>
      </c>
      <c r="U20" s="19">
        <f t="shared" si="1"/>
        <v>559.52664363389499</v>
      </c>
      <c r="V20" s="19">
        <f t="shared" si="1"/>
        <v>563.00400258934258</v>
      </c>
    </row>
    <row r="21" spans="1:22" x14ac:dyDescent="0.3">
      <c r="B21" s="3"/>
      <c r="C21" s="3"/>
      <c r="D21" s="3"/>
      <c r="E21" s="3"/>
      <c r="F21" s="3"/>
      <c r="G21" s="3"/>
      <c r="H21" s="3"/>
      <c r="I21" s="3"/>
      <c r="J21" s="3"/>
      <c r="K21" s="3"/>
      <c r="L21" s="3"/>
      <c r="M21" s="3"/>
      <c r="N21" s="3"/>
      <c r="O21" s="3"/>
      <c r="P21" s="3"/>
      <c r="Q21" s="3"/>
      <c r="R21" s="3"/>
      <c r="S21" s="3"/>
      <c r="T21" s="3"/>
      <c r="U21" s="3"/>
      <c r="V21" s="3"/>
    </row>
    <row r="22" spans="1:22" ht="117" customHeight="1" x14ac:dyDescent="0.3">
      <c r="B22" s="34" t="s">
        <v>9</v>
      </c>
      <c r="C22" s="34"/>
      <c r="D22" s="34"/>
      <c r="E22" s="34"/>
      <c r="F22" s="34"/>
      <c r="G22" s="34"/>
      <c r="H22" s="34"/>
      <c r="I22" s="34"/>
      <c r="J22" s="34"/>
      <c r="K22" s="34"/>
      <c r="L22" s="34"/>
      <c r="M22" s="34"/>
      <c r="N22" s="34"/>
      <c r="O22" s="34"/>
      <c r="P22" s="34"/>
      <c r="Q22" s="34"/>
      <c r="R22" s="34"/>
      <c r="S22" s="34"/>
      <c r="T22" s="34"/>
      <c r="U22" s="34"/>
      <c r="V22" s="34"/>
    </row>
  </sheetData>
  <mergeCells count="4">
    <mergeCell ref="B4:B5"/>
    <mergeCell ref="C4:V4"/>
    <mergeCell ref="B22:V22"/>
    <mergeCell ref="B1:V1"/>
  </mergeCells>
  <conditionalFormatting sqref="C6:V19">
    <cfRule type="cellIs" dxfId="5"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F22B-CC9B-46D6-8560-A6030C349D78}">
  <sheetPr>
    <pageSetUpPr fitToPage="1"/>
  </sheetPr>
  <dimension ref="A1:V22"/>
  <sheetViews>
    <sheetView zoomScale="80" zoomScaleNormal="80" workbookViewId="0">
      <selection activeCell="B21" sqref="B21"/>
    </sheetView>
  </sheetViews>
  <sheetFormatPr defaultColWidth="9.109375" defaultRowHeight="14.4" x14ac:dyDescent="0.3"/>
  <cols>
    <col min="1" max="1" width="3.88671875" customWidth="1"/>
    <col min="2" max="2" width="33.109375" customWidth="1"/>
    <col min="3" max="3" width="8" customWidth="1"/>
    <col min="4" max="4" width="8.6640625" customWidth="1"/>
    <col min="5" max="5" width="8" customWidth="1"/>
    <col min="6" max="6" width="9" customWidth="1"/>
    <col min="7" max="7" width="7.88671875" customWidth="1"/>
    <col min="8" max="8" width="8.33203125" customWidth="1"/>
    <col min="9" max="9" width="7.88671875" customWidth="1"/>
    <col min="10" max="11" width="8.5546875" customWidth="1"/>
    <col min="12" max="13" width="8.44140625" customWidth="1"/>
    <col min="14" max="14" width="8.5546875" customWidth="1"/>
    <col min="15" max="15" width="9" customWidth="1"/>
    <col min="16" max="18" width="8.44140625" customWidth="1"/>
    <col min="19" max="19" width="8.109375" customWidth="1"/>
    <col min="20" max="20" width="8.33203125" customWidth="1"/>
    <col min="21" max="21" width="8" customWidth="1"/>
    <col min="22" max="22" width="8.44140625" customWidth="1"/>
  </cols>
  <sheetData>
    <row r="1" spans="1:22" ht="48" customHeight="1" x14ac:dyDescent="0.3">
      <c r="A1" s="3"/>
      <c r="B1" s="34" t="s">
        <v>8</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1" t="s">
        <v>25</v>
      </c>
      <c r="D4" s="32"/>
      <c r="E4" s="32"/>
      <c r="F4" s="32"/>
      <c r="G4" s="32"/>
      <c r="H4" s="32"/>
      <c r="I4" s="32"/>
      <c r="J4" s="32"/>
      <c r="K4" s="32"/>
      <c r="L4" s="32"/>
      <c r="M4" s="32"/>
      <c r="N4" s="32"/>
      <c r="O4" s="32"/>
      <c r="P4" s="32"/>
      <c r="Q4" s="32"/>
      <c r="R4" s="32"/>
      <c r="S4" s="32"/>
      <c r="T4" s="32"/>
      <c r="U4" s="32"/>
      <c r="V4" s="33"/>
    </row>
    <row r="5" spans="1:22" x14ac:dyDescent="0.3">
      <c r="A5" s="3"/>
      <c r="B5" s="30"/>
      <c r="C5" s="8">
        <v>2025</v>
      </c>
      <c r="D5" s="8">
        <f>C5+1</f>
        <v>2026</v>
      </c>
      <c r="E5" s="8">
        <f t="shared" ref="E5:V5" si="0">D5+1</f>
        <v>2027</v>
      </c>
      <c r="F5" s="8">
        <f t="shared" si="0"/>
        <v>2028</v>
      </c>
      <c r="G5" s="8">
        <f t="shared" si="0"/>
        <v>2029</v>
      </c>
      <c r="H5" s="8">
        <f t="shared" si="0"/>
        <v>2030</v>
      </c>
      <c r="I5" s="8">
        <f t="shared" si="0"/>
        <v>2031</v>
      </c>
      <c r="J5" s="8">
        <f t="shared" si="0"/>
        <v>2032</v>
      </c>
      <c r="K5" s="8">
        <f t="shared" si="0"/>
        <v>2033</v>
      </c>
      <c r="L5" s="8">
        <f t="shared" si="0"/>
        <v>2034</v>
      </c>
      <c r="M5" s="8">
        <f t="shared" si="0"/>
        <v>2035</v>
      </c>
      <c r="N5" s="8">
        <f t="shared" si="0"/>
        <v>2036</v>
      </c>
      <c r="O5" s="8">
        <f t="shared" si="0"/>
        <v>2037</v>
      </c>
      <c r="P5" s="8">
        <f t="shared" si="0"/>
        <v>2038</v>
      </c>
      <c r="Q5" s="8">
        <f t="shared" si="0"/>
        <v>2039</v>
      </c>
      <c r="R5" s="8">
        <f t="shared" si="0"/>
        <v>2040</v>
      </c>
      <c r="S5" s="8">
        <f t="shared" si="0"/>
        <v>2041</v>
      </c>
      <c r="T5" s="8">
        <f t="shared" si="0"/>
        <v>2042</v>
      </c>
      <c r="U5" s="8">
        <f t="shared" si="0"/>
        <v>2043</v>
      </c>
      <c r="V5" s="8">
        <f t="shared" si="0"/>
        <v>2044</v>
      </c>
    </row>
    <row r="6" spans="1:22" s="2" customFormat="1" x14ac:dyDescent="0.3">
      <c r="A6" s="1"/>
      <c r="B6" s="7" t="s">
        <v>10</v>
      </c>
      <c r="C6" s="28">
        <v>1.7387505421041534</v>
      </c>
      <c r="D6" s="28">
        <v>1.7207681520789611</v>
      </c>
      <c r="E6" s="28">
        <v>1.8016943659827676</v>
      </c>
      <c r="F6" s="28">
        <v>1.7831003223444961</v>
      </c>
      <c r="G6" s="28">
        <v>1.7570257083644296</v>
      </c>
      <c r="H6" s="28">
        <v>1.9279340509804457</v>
      </c>
      <c r="I6" s="28">
        <v>1.9049103291735343</v>
      </c>
      <c r="J6" s="28">
        <v>1.9789444276288815</v>
      </c>
      <c r="K6" s="28">
        <v>1.9616655036717685</v>
      </c>
      <c r="L6" s="28">
        <v>2.0391869899403989</v>
      </c>
      <c r="M6" s="28">
        <v>2.0313213688301168</v>
      </c>
      <c r="N6" s="28">
        <v>2.1165913939533691</v>
      </c>
      <c r="O6" s="28">
        <v>2.207900962649668</v>
      </c>
      <c r="P6" s="28">
        <v>2.2073599999999995</v>
      </c>
      <c r="Q6" s="28">
        <v>2.2984871236172277</v>
      </c>
      <c r="R6" s="28">
        <v>2.3883061915325525</v>
      </c>
      <c r="S6" s="28">
        <v>2.4788994744493165</v>
      </c>
      <c r="T6" s="28">
        <v>2.4767013454169651</v>
      </c>
      <c r="U6" s="28">
        <v>2.5669849049967564</v>
      </c>
      <c r="V6" s="28">
        <v>2.6569022001559128</v>
      </c>
    </row>
    <row r="7" spans="1:22" s="2" customFormat="1" x14ac:dyDescent="0.3">
      <c r="A7" s="1"/>
      <c r="B7" s="7" t="s">
        <v>11</v>
      </c>
      <c r="C7" s="9">
        <v>6.9788819654763357</v>
      </c>
      <c r="D7" s="9">
        <v>7.2361815579975524</v>
      </c>
      <c r="E7" s="9">
        <v>7.4850146440676415</v>
      </c>
      <c r="F7" s="9">
        <v>7.6389235445687751</v>
      </c>
      <c r="G7" s="9">
        <v>7.8986320046445515</v>
      </c>
      <c r="H7" s="9">
        <v>8.0427954879534749</v>
      </c>
      <c r="I7" s="9">
        <v>8.2937332296999475</v>
      </c>
      <c r="J7" s="9">
        <v>8.4521117353243067</v>
      </c>
      <c r="K7" s="9">
        <v>8.7155277566632403</v>
      </c>
      <c r="L7" s="9">
        <v>8.9812382305696001</v>
      </c>
      <c r="M7" s="9">
        <v>9.1662667787195371</v>
      </c>
      <c r="N7" s="9">
        <v>9.4539827503617317</v>
      </c>
      <c r="O7" s="9">
        <v>9.7633890140875366</v>
      </c>
      <c r="P7" s="9">
        <v>10.072962333333333</v>
      </c>
      <c r="Q7" s="9">
        <v>10.379817261636669</v>
      </c>
      <c r="R7" s="9">
        <v>10.790920287297507</v>
      </c>
      <c r="S7" s="9">
        <v>11.09558263732902</v>
      </c>
      <c r="T7" s="9">
        <v>11.397354640067759</v>
      </c>
      <c r="U7" s="9">
        <v>11.805735247915003</v>
      </c>
      <c r="V7" s="9">
        <v>12.109008003034388</v>
      </c>
    </row>
    <row r="8" spans="1:22" s="2" customFormat="1" x14ac:dyDescent="0.3">
      <c r="A8" s="1"/>
      <c r="B8" s="7" t="s">
        <v>12</v>
      </c>
      <c r="C8" s="9">
        <v>14.00859229635965</v>
      </c>
      <c r="D8" s="9">
        <v>14.320335649362113</v>
      </c>
      <c r="E8" s="9">
        <v>14.518862655658523</v>
      </c>
      <c r="F8" s="9">
        <v>14.822656946887427</v>
      </c>
      <c r="G8" s="9">
        <v>14.984810052560436</v>
      </c>
      <c r="H8" s="9">
        <v>15.257972344331565</v>
      </c>
      <c r="I8" s="9">
        <v>15.433784898790368</v>
      </c>
      <c r="J8" s="9">
        <v>15.718422168939993</v>
      </c>
      <c r="K8" s="9">
        <v>15.92008103444083</v>
      </c>
      <c r="L8" s="9">
        <v>16.321435026751018</v>
      </c>
      <c r="M8" s="9">
        <v>16.818122259646234</v>
      </c>
      <c r="N8" s="9">
        <v>17.261124088478162</v>
      </c>
      <c r="O8" s="9">
        <v>17.833115976738899</v>
      </c>
      <c r="P8" s="9">
        <v>18.309896666666667</v>
      </c>
      <c r="Q8" s="9">
        <v>18.880998803216407</v>
      </c>
      <c r="R8" s="9">
        <v>19.446036787515123</v>
      </c>
      <c r="S8" s="9">
        <v>20.014187195782043</v>
      </c>
      <c r="T8" s="9">
        <v>20.576841616357978</v>
      </c>
      <c r="U8" s="9">
        <v>21.23930987884961</v>
      </c>
      <c r="V8" s="9">
        <v>21.804943258138717</v>
      </c>
    </row>
    <row r="9" spans="1:22" s="2" customFormat="1" x14ac:dyDescent="0.3">
      <c r="A9" s="1"/>
      <c r="B9" s="7" t="s">
        <v>13</v>
      </c>
      <c r="C9" s="9">
        <v>6.1221663732031368</v>
      </c>
      <c r="D9" s="9">
        <v>6.151507329171765</v>
      </c>
      <c r="E9" s="9">
        <v>6.1749955569719894</v>
      </c>
      <c r="F9" s="9">
        <v>6.2022642441501565</v>
      </c>
      <c r="G9" s="9">
        <v>6.2032847621709628</v>
      </c>
      <c r="H9" s="9">
        <v>6.2161420696970024</v>
      </c>
      <c r="I9" s="9">
        <v>6.2301650435802003</v>
      </c>
      <c r="J9" s="9">
        <v>6.2504742700809608</v>
      </c>
      <c r="K9" s="9">
        <v>6.2808867832577242</v>
      </c>
      <c r="L9" s="9">
        <v>6.4058826651287122</v>
      </c>
      <c r="M9" s="9">
        <v>6.5589499629557295</v>
      </c>
      <c r="N9" s="9">
        <v>6.7219810623975018</v>
      </c>
      <c r="O9" s="9">
        <v>6.9007534930478371</v>
      </c>
      <c r="P9" s="9">
        <v>7.1706983333333332</v>
      </c>
      <c r="Q9" s="9">
        <v>7.3489137528753261</v>
      </c>
      <c r="R9" s="9">
        <v>7.6116937928932158</v>
      </c>
      <c r="S9" s="9">
        <v>7.7877896326225127</v>
      </c>
      <c r="T9" s="9">
        <v>8.0496802408163752</v>
      </c>
      <c r="U9" s="9">
        <v>8.2245822224201124</v>
      </c>
      <c r="V9" s="9">
        <v>8.488153011884684</v>
      </c>
    </row>
    <row r="10" spans="1:22" s="2" customFormat="1" x14ac:dyDescent="0.3">
      <c r="A10" s="1"/>
      <c r="B10" s="7" t="s">
        <v>14</v>
      </c>
      <c r="C10" s="9">
        <v>22.493881965476337</v>
      </c>
      <c r="D10" s="9">
        <v>22.544314891330885</v>
      </c>
      <c r="E10" s="9">
        <v>23.517181310734305</v>
      </c>
      <c r="F10" s="9">
        <v>23.56765687790211</v>
      </c>
      <c r="G10" s="9">
        <v>23.517065337977883</v>
      </c>
      <c r="H10" s="9">
        <v>23.557795487953477</v>
      </c>
      <c r="I10" s="9">
        <v>23.60186656303328</v>
      </c>
      <c r="J10" s="9">
        <v>23.553378401990972</v>
      </c>
      <c r="K10" s="9">
        <v>23.60992775666324</v>
      </c>
      <c r="L10" s="9">
        <v>23.565338230569601</v>
      </c>
      <c r="M10" s="9">
        <v>23.543500112052872</v>
      </c>
      <c r="N10" s="9">
        <v>23.624349417028398</v>
      </c>
      <c r="O10" s="9">
        <v>23.623455680754201</v>
      </c>
      <c r="P10" s="9">
        <v>23.622729</v>
      </c>
      <c r="Q10" s="9">
        <v>23.722717261636667</v>
      </c>
      <c r="R10" s="9">
        <v>23.720086953964174</v>
      </c>
      <c r="S10" s="9">
        <v>23.817882637329021</v>
      </c>
      <c r="T10" s="9">
        <v>23.912787973401095</v>
      </c>
      <c r="U10" s="9">
        <v>24.010868581248339</v>
      </c>
      <c r="V10" s="9">
        <v>24.210708003034384</v>
      </c>
    </row>
    <row r="11" spans="1:22" s="2" customFormat="1" x14ac:dyDescent="0.3">
      <c r="A11" s="1"/>
      <c r="B11" s="7" t="s">
        <v>15</v>
      </c>
      <c r="C11" s="9">
        <v>0.26512599946226989</v>
      </c>
      <c r="D11" s="9">
        <v>0.27240598856634513</v>
      </c>
      <c r="E11" s="9">
        <v>0.28027337810309566</v>
      </c>
      <c r="F11" s="9">
        <v>0.28810802990492351</v>
      </c>
      <c r="G11" s="9">
        <v>0.29374601074897932</v>
      </c>
      <c r="H11" s="9">
        <v>0.30066585066372514</v>
      </c>
      <c r="I11" s="9">
        <v>0.30644641452761301</v>
      </c>
      <c r="J11" s="9">
        <v>0.31321456284276417</v>
      </c>
      <c r="K11" s="9">
        <v>0.32027090840493877</v>
      </c>
      <c r="L11" s="9">
        <v>0.32351344340111826</v>
      </c>
      <c r="M11" s="9">
        <v>0.33315585890659138</v>
      </c>
      <c r="N11" s="9">
        <v>0.33837610919583183</v>
      </c>
      <c r="O11" s="9">
        <v>0.3505632207640838</v>
      </c>
      <c r="P11" s="9">
        <v>0.36099364</v>
      </c>
      <c r="Q11" s="9">
        <v>0.37138179298115226</v>
      </c>
      <c r="R11" s="9">
        <v>0.39714569467490346</v>
      </c>
      <c r="S11" s="9">
        <v>0.40999253083908643</v>
      </c>
      <c r="T11" s="9">
        <v>0.41891122889993643</v>
      </c>
      <c r="U11" s="9">
        <v>0.42198628518663861</v>
      </c>
      <c r="V11" s="9">
        <v>0.43897823798909713</v>
      </c>
    </row>
    <row r="12" spans="1:22" s="2" customFormat="1" x14ac:dyDescent="0.3">
      <c r="A12" s="1"/>
      <c r="B12" s="7" t="s">
        <v>16</v>
      </c>
      <c r="C12" s="9">
        <v>3.0429014835155959E-2</v>
      </c>
      <c r="D12" s="9">
        <v>2.9784835254761364E-2</v>
      </c>
      <c r="E12" s="9">
        <v>2.9152982540547698E-2</v>
      </c>
      <c r="F12" s="9">
        <v>2.8561877959548111E-2</v>
      </c>
      <c r="G12" s="9">
        <v>2.7945463043944359E-2</v>
      </c>
      <c r="H12" s="9">
        <v>2.738988560083792E-2</v>
      </c>
      <c r="I12" s="9">
        <v>2.6835136638531619E-2</v>
      </c>
      <c r="J12" s="9">
        <v>2.6297941459761207E-2</v>
      </c>
      <c r="K12" s="9">
        <v>2.5802269846672249E-2</v>
      </c>
      <c r="L12" s="9">
        <v>2.5262759793160939E-2</v>
      </c>
      <c r="M12" s="9">
        <v>2.500713381367381E-2</v>
      </c>
      <c r="N12" s="9">
        <v>2.4756199779076647E-2</v>
      </c>
      <c r="O12" s="9">
        <v>2.472719712755941E-2</v>
      </c>
      <c r="P12" s="9">
        <v>2.47E-2</v>
      </c>
      <c r="Q12" s="9">
        <v>2.4672674293940336E-2</v>
      </c>
      <c r="R12" s="9">
        <v>2.4575311579759354E-2</v>
      </c>
      <c r="S12" s="9">
        <v>2.4530371709040599E-2</v>
      </c>
      <c r="T12" s="9">
        <v>2.4437702100070853E-2</v>
      </c>
      <c r="U12" s="9">
        <v>2.4388190738520981E-2</v>
      </c>
      <c r="V12" s="9">
        <v>2.43224340852519E-2</v>
      </c>
    </row>
    <row r="13" spans="1:22" s="2" customFormat="1" x14ac:dyDescent="0.3">
      <c r="A13" s="1"/>
      <c r="B13" s="7" t="s">
        <v>17</v>
      </c>
      <c r="C13" s="9">
        <v>2.4768450450760606</v>
      </c>
      <c r="D13" s="9">
        <v>2.5741573706543615</v>
      </c>
      <c r="E13" s="9">
        <v>2.568305823017039</v>
      </c>
      <c r="F13" s="9">
        <v>2.5628866867053186</v>
      </c>
      <c r="G13" s="9">
        <v>2.5585363111352151</v>
      </c>
      <c r="H13" s="9">
        <v>2.5526120190480599</v>
      </c>
      <c r="I13" s="9">
        <v>2.5469815852729591</v>
      </c>
      <c r="J13" s="9">
        <v>2.5421509158979627</v>
      </c>
      <c r="K13" s="9">
        <v>2.5374369061207234</v>
      </c>
      <c r="L13" s="9">
        <v>2.5323999505830583</v>
      </c>
      <c r="M13" s="9">
        <v>2.5299681346587155</v>
      </c>
      <c r="N13" s="9">
        <v>2.5276299990794859</v>
      </c>
      <c r="O13" s="9">
        <v>2.5275091546981643</v>
      </c>
      <c r="P13" s="9">
        <v>2.5273958333333333</v>
      </c>
      <c r="Q13" s="9">
        <v>2.5272819762247516</v>
      </c>
      <c r="R13" s="9">
        <v>2.5268762982489976</v>
      </c>
      <c r="S13" s="9">
        <v>2.5264954117086393</v>
      </c>
      <c r="T13" s="9">
        <v>2.5257290992912353</v>
      </c>
      <c r="U13" s="9">
        <v>2.5253841280771709</v>
      </c>
      <c r="V13" s="9">
        <v>2.5251101420218829</v>
      </c>
    </row>
    <row r="14" spans="1:22" s="2" customFormat="1" x14ac:dyDescent="0.3">
      <c r="A14" s="1"/>
      <c r="B14" s="7" t="s">
        <v>18</v>
      </c>
      <c r="C14" s="9">
        <v>9.6759267227306083</v>
      </c>
      <c r="D14" s="9">
        <v>9.6982176597329399</v>
      </c>
      <c r="E14" s="9">
        <v>9.6795903187762882</v>
      </c>
      <c r="F14" s="9">
        <v>14.67098873458364</v>
      </c>
      <c r="G14" s="9">
        <v>14.609960219777236</v>
      </c>
      <c r="H14" s="9">
        <v>14.582534177496786</v>
      </c>
      <c r="I14" s="9">
        <v>14.560822689046063</v>
      </c>
      <c r="J14" s="9">
        <v>14.55610042109484</v>
      </c>
      <c r="K14" s="9">
        <v>14.574927383715071</v>
      </c>
      <c r="L14" s="9">
        <v>14.606162056566422</v>
      </c>
      <c r="M14" s="9">
        <v>14.687052291533393</v>
      </c>
      <c r="N14" s="9">
        <v>14.774477301599878</v>
      </c>
      <c r="O14" s="9">
        <v>14.90123722408263</v>
      </c>
      <c r="P14" s="9">
        <v>15.029068834212708</v>
      </c>
      <c r="Q14" s="9">
        <v>15.155208340613255</v>
      </c>
      <c r="R14" s="9">
        <v>15.27464927137432</v>
      </c>
      <c r="S14" s="9">
        <v>15.398719553667389</v>
      </c>
      <c r="T14" s="9">
        <v>15.517664027734869</v>
      </c>
      <c r="U14" s="9">
        <v>15.640893076918708</v>
      </c>
      <c r="V14" s="9">
        <v>15.762846964943842</v>
      </c>
    </row>
    <row r="15" spans="1:22" s="2" customFormat="1" x14ac:dyDescent="0.3">
      <c r="A15" s="1"/>
      <c r="B15" s="7" t="s">
        <v>19</v>
      </c>
      <c r="C15" s="9">
        <v>1.9697446524273008</v>
      </c>
      <c r="D15" s="9">
        <v>1.9764460426403476</v>
      </c>
      <c r="E15" s="9">
        <v>1.9778445637868827</v>
      </c>
      <c r="F15" s="9">
        <v>1.9803921717027373</v>
      </c>
      <c r="G15" s="9">
        <v>1.9770854767224721</v>
      </c>
      <c r="H15" s="9">
        <v>1.9775133898570756</v>
      </c>
      <c r="I15" s="9">
        <v>1.9786566528425118</v>
      </c>
      <c r="J15" s="9">
        <v>1.9818709716687413</v>
      </c>
      <c r="K15" s="9">
        <v>1.9877825615331217</v>
      </c>
      <c r="L15" s="9">
        <v>1.995240556280176</v>
      </c>
      <c r="M15" s="9">
        <v>2.0081785191822341</v>
      </c>
      <c r="N15" s="9">
        <v>2.0219027044746118</v>
      </c>
      <c r="O15" s="9">
        <v>2.0399979201825564</v>
      </c>
      <c r="P15" s="9">
        <v>2.0582289559731475</v>
      </c>
      <c r="Q15" s="9">
        <v>2.0762732586887522</v>
      </c>
      <c r="R15" s="9">
        <v>2.0936898845735481</v>
      </c>
      <c r="S15" s="9">
        <v>2.1115271590664269</v>
      </c>
      <c r="T15" s="9">
        <v>2.1288491991552556</v>
      </c>
      <c r="U15" s="9">
        <v>2.1466310596109808</v>
      </c>
      <c r="V15" s="9">
        <v>2.1643315169743067</v>
      </c>
    </row>
    <row r="16" spans="1:22" s="2" customFormat="1" x14ac:dyDescent="0.3">
      <c r="A16" s="1"/>
      <c r="B16" s="7" t="s">
        <v>20</v>
      </c>
      <c r="C16" s="9">
        <v>47.47800197784391</v>
      </c>
      <c r="D16" s="9">
        <v>47.615325053320994</v>
      </c>
      <c r="E16" s="9">
        <v>47.73206552497431</v>
      </c>
      <c r="F16" s="9">
        <v>0</v>
      </c>
      <c r="G16" s="9">
        <v>0</v>
      </c>
      <c r="H16" s="9">
        <v>49.677102960495851</v>
      </c>
      <c r="I16" s="9">
        <v>49.779306959721453</v>
      </c>
      <c r="J16" s="9">
        <v>59.086532126856426</v>
      </c>
      <c r="K16" s="9">
        <v>59.379642946947229</v>
      </c>
      <c r="L16" s="9">
        <v>59.651308520083397</v>
      </c>
      <c r="M16" s="9">
        <v>60.083190347612117</v>
      </c>
      <c r="N16" s="9">
        <v>60.537833521232919</v>
      </c>
      <c r="O16" s="9">
        <v>61.31848403290271</v>
      </c>
      <c r="P16" s="9">
        <v>61.920561855248231</v>
      </c>
      <c r="Q16" s="9">
        <v>62.524177819238787</v>
      </c>
      <c r="R16" s="9">
        <v>63.10852229723087</v>
      </c>
      <c r="S16" s="9">
        <v>63.714905995809318</v>
      </c>
      <c r="T16" s="9">
        <v>64.306837280587445</v>
      </c>
      <c r="U16" s="9">
        <v>64.922921099945597</v>
      </c>
      <c r="V16" s="9">
        <v>65.541124416449279</v>
      </c>
    </row>
    <row r="17" spans="1:22" s="2" customFormat="1" x14ac:dyDescent="0.3">
      <c r="A17" s="1"/>
      <c r="B17" s="7" t="s">
        <v>21</v>
      </c>
      <c r="C17" s="9">
        <v>57.772290342411857</v>
      </c>
      <c r="D17" s="9">
        <v>58.234732570564638</v>
      </c>
      <c r="E17" s="9">
        <v>58.678773610677361</v>
      </c>
      <c r="F17" s="9">
        <v>59.159565301756956</v>
      </c>
      <c r="G17" s="9">
        <v>59.49810706893313</v>
      </c>
      <c r="H17" s="9">
        <v>0</v>
      </c>
      <c r="I17" s="9">
        <v>0</v>
      </c>
      <c r="J17" s="9">
        <v>0</v>
      </c>
      <c r="K17" s="9">
        <v>0</v>
      </c>
      <c r="L17" s="9">
        <v>0</v>
      </c>
      <c r="M17" s="9">
        <v>0</v>
      </c>
      <c r="N17" s="9">
        <v>0</v>
      </c>
      <c r="O17" s="9">
        <v>0</v>
      </c>
      <c r="P17" s="9">
        <v>0</v>
      </c>
      <c r="Q17" s="9">
        <v>0</v>
      </c>
      <c r="R17" s="9">
        <v>0</v>
      </c>
      <c r="S17" s="9">
        <v>0</v>
      </c>
      <c r="T17" s="9">
        <v>0</v>
      </c>
      <c r="U17" s="9">
        <v>0</v>
      </c>
      <c r="V17" s="9">
        <v>0</v>
      </c>
    </row>
    <row r="18" spans="1:22" s="2" customFormat="1" x14ac:dyDescent="0.3">
      <c r="A18" s="1"/>
      <c r="B18" s="7" t="s">
        <v>22</v>
      </c>
      <c r="C18" s="9">
        <v>0</v>
      </c>
      <c r="D18" s="9">
        <v>0</v>
      </c>
      <c r="E18" s="9">
        <v>140.31547049316509</v>
      </c>
      <c r="F18" s="9">
        <v>197.37166028218979</v>
      </c>
      <c r="G18" s="9">
        <v>195.89132544973012</v>
      </c>
      <c r="H18" s="9">
        <v>358.38382798911692</v>
      </c>
      <c r="I18" s="9">
        <v>357.19047137802761</v>
      </c>
      <c r="J18" s="9">
        <v>356.35189936839737</v>
      </c>
      <c r="K18" s="9">
        <v>355.65355062669676</v>
      </c>
      <c r="L18" s="9">
        <v>354.99369465044384</v>
      </c>
      <c r="M18" s="9">
        <v>355.11096562046339</v>
      </c>
      <c r="N18" s="9">
        <v>355.29539430981504</v>
      </c>
      <c r="O18" s="9">
        <v>356.1420744661782</v>
      </c>
      <c r="P18" s="9">
        <v>356.99588853467964</v>
      </c>
      <c r="Q18" s="9">
        <v>357.84074674721478</v>
      </c>
      <c r="R18" s="9">
        <v>358.64507750380892</v>
      </c>
      <c r="S18" s="9">
        <v>359.41660271281853</v>
      </c>
      <c r="T18" s="9">
        <v>360.09738646741476</v>
      </c>
      <c r="U18" s="9">
        <v>360.88408007516273</v>
      </c>
      <c r="V18" s="9">
        <v>361.70930321893354</v>
      </c>
    </row>
    <row r="19" spans="1:22" s="2" customFormat="1" ht="15" thickBot="1" x14ac:dyDescent="0.35">
      <c r="A19" s="1"/>
      <c r="B19" s="7" t="s">
        <v>23</v>
      </c>
      <c r="C19" s="18">
        <v>105.25029232025575</v>
      </c>
      <c r="D19" s="18">
        <v>105.85005762388563</v>
      </c>
      <c r="E19" s="18">
        <v>246.72630962881669</v>
      </c>
      <c r="F19" s="18">
        <v>247.10690960729806</v>
      </c>
      <c r="G19" s="18">
        <v>245.96511654201464</v>
      </c>
      <c r="H19" s="18">
        <v>403.33815973334845</v>
      </c>
      <c r="I19" s="18">
        <v>406.91710768515389</v>
      </c>
      <c r="J19" s="18">
        <v>415.33733241792885</v>
      </c>
      <c r="K19" s="18">
        <v>414.97259260447538</v>
      </c>
      <c r="L19" s="18">
        <v>414.61290699160207</v>
      </c>
      <c r="M19" s="18">
        <v>415.16713482598897</v>
      </c>
      <c r="N19" s="18">
        <v>415.83322783104785</v>
      </c>
      <c r="O19" s="18">
        <v>417.46055849908134</v>
      </c>
      <c r="P19" s="18">
        <v>418.916450389928</v>
      </c>
      <c r="Q19" s="18">
        <v>420.36492456645379</v>
      </c>
      <c r="R19" s="18">
        <v>421.75359980104042</v>
      </c>
      <c r="S19" s="18">
        <v>423.13150870862785</v>
      </c>
      <c r="T19" s="18">
        <v>424.40422374800204</v>
      </c>
      <c r="U19" s="18">
        <v>425.80700117510895</v>
      </c>
      <c r="V19" s="18">
        <v>427.25042763538255</v>
      </c>
    </row>
    <row r="20" spans="1:22" ht="15" thickTop="1" x14ac:dyDescent="0.3">
      <c r="B20" s="5" t="s">
        <v>29</v>
      </c>
      <c r="C20" s="19">
        <f>SUM(C6:C18)</f>
        <v>171.01063689740678</v>
      </c>
      <c r="D20" s="19">
        <f t="shared" ref="D20:V20" si="1">SUM(D6:D18)</f>
        <v>172.37417710067567</v>
      </c>
      <c r="E20" s="19">
        <f t="shared" si="1"/>
        <v>314.75922522845588</v>
      </c>
      <c r="F20" s="19">
        <f t="shared" si="1"/>
        <v>330.0767650206559</v>
      </c>
      <c r="G20" s="19">
        <f t="shared" si="1"/>
        <v>329.21752386580937</v>
      </c>
      <c r="H20" s="19">
        <f t="shared" si="1"/>
        <v>482.50428571319526</v>
      </c>
      <c r="I20" s="19">
        <f t="shared" si="1"/>
        <v>481.85398088035407</v>
      </c>
      <c r="J20" s="19">
        <f t="shared" si="1"/>
        <v>490.81139731218298</v>
      </c>
      <c r="K20" s="19">
        <f t="shared" si="1"/>
        <v>490.96750243796134</v>
      </c>
      <c r="L20" s="19">
        <f t="shared" si="1"/>
        <v>491.44066308011054</v>
      </c>
      <c r="M20" s="19">
        <f t="shared" si="1"/>
        <v>492.89567838837462</v>
      </c>
      <c r="N20" s="19">
        <f t="shared" si="1"/>
        <v>494.698398857396</v>
      </c>
      <c r="O20" s="19">
        <f t="shared" si="1"/>
        <v>497.63320834321405</v>
      </c>
      <c r="P20" s="19">
        <f t="shared" si="1"/>
        <v>500.30048398678036</v>
      </c>
      <c r="Q20" s="19">
        <f t="shared" si="1"/>
        <v>503.15067681223775</v>
      </c>
      <c r="R20" s="19">
        <f t="shared" si="1"/>
        <v>506.02758027469389</v>
      </c>
      <c r="S20" s="19">
        <f t="shared" si="1"/>
        <v>508.79711531313035</v>
      </c>
      <c r="T20" s="19">
        <f t="shared" si="1"/>
        <v>511.43318082124375</v>
      </c>
      <c r="U20" s="19">
        <f t="shared" si="1"/>
        <v>514.41376475107018</v>
      </c>
      <c r="V20" s="19">
        <f t="shared" si="1"/>
        <v>517.43573140764533</v>
      </c>
    </row>
    <row r="21" spans="1:22" x14ac:dyDescent="0.3">
      <c r="B21" s="3"/>
      <c r="C21" s="3"/>
      <c r="D21" s="3"/>
      <c r="E21" s="3"/>
      <c r="F21" s="3"/>
      <c r="G21" s="3"/>
      <c r="H21" s="3"/>
      <c r="I21" s="3"/>
      <c r="J21" s="3"/>
      <c r="K21" s="3"/>
      <c r="L21" s="3"/>
      <c r="M21" s="3"/>
      <c r="N21" s="3"/>
      <c r="O21" s="3"/>
      <c r="P21" s="3"/>
      <c r="Q21" s="3"/>
      <c r="R21" s="3"/>
      <c r="S21" s="3"/>
      <c r="T21" s="3"/>
      <c r="U21" s="3"/>
      <c r="V21" s="3"/>
    </row>
    <row r="22" spans="1:22" ht="117" customHeight="1" x14ac:dyDescent="0.3">
      <c r="B22" s="34" t="s">
        <v>9</v>
      </c>
      <c r="C22" s="34"/>
      <c r="D22" s="34"/>
      <c r="E22" s="34"/>
      <c r="F22" s="34"/>
      <c r="G22" s="34"/>
      <c r="H22" s="34"/>
      <c r="I22" s="34"/>
      <c r="J22" s="34"/>
      <c r="K22" s="34"/>
      <c r="L22" s="34"/>
      <c r="M22" s="34"/>
      <c r="N22" s="34"/>
      <c r="O22" s="34"/>
      <c r="P22" s="34"/>
      <c r="Q22" s="34"/>
      <c r="R22" s="34"/>
      <c r="S22" s="34"/>
      <c r="T22" s="34"/>
      <c r="U22" s="34"/>
      <c r="V22" s="34"/>
    </row>
  </sheetData>
  <mergeCells count="4">
    <mergeCell ref="B1:V1"/>
    <mergeCell ref="B4:B5"/>
    <mergeCell ref="C4:V4"/>
    <mergeCell ref="B22:V22"/>
  </mergeCells>
  <conditionalFormatting sqref="C6:V19">
    <cfRule type="cellIs" dxfId="4"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680F-4272-4C0B-AB2A-D14174701288}">
  <sheetPr>
    <pageSetUpPr fitToPage="1"/>
  </sheetPr>
  <dimension ref="A1:V22"/>
  <sheetViews>
    <sheetView zoomScale="80" zoomScaleNormal="80" workbookViewId="0">
      <selection activeCell="B21" sqref="B21"/>
    </sheetView>
  </sheetViews>
  <sheetFormatPr defaultColWidth="9.109375" defaultRowHeight="14.4" x14ac:dyDescent="0.3"/>
  <cols>
    <col min="1" max="1" width="3.88671875" customWidth="1"/>
    <col min="2" max="2" width="33.109375" customWidth="1"/>
    <col min="3" max="3" width="8" customWidth="1"/>
    <col min="4" max="4" width="8.6640625" customWidth="1"/>
    <col min="5" max="5" width="8" customWidth="1"/>
    <col min="6" max="6" width="9" customWidth="1"/>
    <col min="7" max="7" width="7.88671875" customWidth="1"/>
    <col min="8" max="8" width="8.33203125" customWidth="1"/>
    <col min="9" max="9" width="7.88671875" customWidth="1"/>
    <col min="10" max="11" width="8.5546875" customWidth="1"/>
    <col min="12" max="13" width="8.44140625" customWidth="1"/>
    <col min="14" max="14" width="8.5546875" customWidth="1"/>
    <col min="15" max="15" width="9" customWidth="1"/>
    <col min="16" max="18" width="8.44140625" customWidth="1"/>
    <col min="19" max="19" width="8.109375" customWidth="1"/>
    <col min="20" max="20" width="8.33203125" customWidth="1"/>
    <col min="21" max="21" width="8" customWidth="1"/>
    <col min="22" max="22" width="8.44140625" customWidth="1"/>
  </cols>
  <sheetData>
    <row r="1" spans="1:22" ht="48" customHeight="1" x14ac:dyDescent="0.3">
      <c r="A1" s="3"/>
      <c r="B1" s="34" t="s">
        <v>8</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1" t="s">
        <v>27</v>
      </c>
      <c r="D4" s="32"/>
      <c r="E4" s="32"/>
      <c r="F4" s="32"/>
      <c r="G4" s="32"/>
      <c r="H4" s="32"/>
      <c r="I4" s="32"/>
      <c r="J4" s="32"/>
      <c r="K4" s="32"/>
      <c r="L4" s="32"/>
      <c r="M4" s="32"/>
      <c r="N4" s="32"/>
      <c r="O4" s="32"/>
      <c r="P4" s="32"/>
      <c r="Q4" s="32"/>
      <c r="R4" s="32"/>
      <c r="S4" s="32"/>
      <c r="T4" s="32"/>
      <c r="U4" s="32"/>
      <c r="V4" s="33"/>
    </row>
    <row r="5" spans="1:22" x14ac:dyDescent="0.3">
      <c r="A5" s="3"/>
      <c r="B5" s="35"/>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11">
        <f t="shared" si="0"/>
        <v>2041</v>
      </c>
      <c r="T5" s="11">
        <f t="shared" si="0"/>
        <v>2042</v>
      </c>
      <c r="U5" s="11">
        <f t="shared" si="0"/>
        <v>2043</v>
      </c>
      <c r="V5" s="8">
        <f t="shared" si="0"/>
        <v>2044</v>
      </c>
    </row>
    <row r="6" spans="1:22" s="2" customFormat="1" x14ac:dyDescent="0.3">
      <c r="A6" s="1"/>
      <c r="B6" s="7" t="s">
        <v>10</v>
      </c>
      <c r="C6" s="9">
        <v>2.0780233509955224</v>
      </c>
      <c r="D6" s="9">
        <v>2.0648851281358032</v>
      </c>
      <c r="E6" s="9">
        <v>2.1533084092366335</v>
      </c>
      <c r="F6" s="9">
        <v>2.1398987764113326</v>
      </c>
      <c r="G6" s="9">
        <v>2.2226690269597293</v>
      </c>
      <c r="H6" s="9">
        <v>2.206182895127645</v>
      </c>
      <c r="I6" s="9">
        <v>2.2897993865997464</v>
      </c>
      <c r="J6" s="9">
        <v>2.3736112009552617</v>
      </c>
      <c r="K6" s="9">
        <v>2.3603380915851848</v>
      </c>
      <c r="L6" s="9">
        <v>2.4460557242023602</v>
      </c>
      <c r="M6" s="9">
        <v>2.4389928153334521</v>
      </c>
      <c r="N6" s="9">
        <v>2.5307052262045682</v>
      </c>
      <c r="O6" s="9">
        <v>2.6274979647548733</v>
      </c>
      <c r="P6" s="9">
        <v>2.7247062701440581</v>
      </c>
      <c r="Q6" s="9">
        <v>2.8210483492901588</v>
      </c>
      <c r="R6" s="9">
        <v>2.9166274623861033</v>
      </c>
      <c r="S6" s="9">
        <v>2.9157172430636029</v>
      </c>
      <c r="T6" s="9">
        <v>3.0111759630307313</v>
      </c>
      <c r="U6" s="9">
        <v>3.1072031176525141</v>
      </c>
      <c r="V6" s="9">
        <v>3.2029164302130342</v>
      </c>
    </row>
    <row r="7" spans="1:22" s="2" customFormat="1" x14ac:dyDescent="0.3">
      <c r="A7" s="1"/>
      <c r="B7" s="7" t="s">
        <v>11</v>
      </c>
      <c r="C7" s="9">
        <v>9.0019525262920048</v>
      </c>
      <c r="D7" s="9">
        <v>8.9401662388792165</v>
      </c>
      <c r="E7" s="9">
        <v>8.9770695104892209</v>
      </c>
      <c r="F7" s="9">
        <v>8.9171081593761574</v>
      </c>
      <c r="G7" s="9">
        <v>8.9417844793314849</v>
      </c>
      <c r="H7" s="9">
        <v>8.9736657903556249</v>
      </c>
      <c r="I7" s="9">
        <v>8.9066141329084729</v>
      </c>
      <c r="J7" s="9">
        <v>8.9427524605974842</v>
      </c>
      <c r="K7" s="9">
        <v>8.8882125350405623</v>
      </c>
      <c r="L7" s="9">
        <v>9.1266887703940327</v>
      </c>
      <c r="M7" s="9">
        <v>9.290639772260354</v>
      </c>
      <c r="N7" s="9">
        <v>9.5549521416293342</v>
      </c>
      <c r="O7" s="9">
        <v>9.8419401336109473</v>
      </c>
      <c r="P7" s="9">
        <v>10.130878134780163</v>
      </c>
      <c r="Q7" s="9">
        <v>10.512224169265842</v>
      </c>
      <c r="R7" s="9">
        <v>10.792772441452371</v>
      </c>
      <c r="S7" s="9">
        <v>11.077356166751555</v>
      </c>
      <c r="T7" s="9">
        <v>11.453410088720791</v>
      </c>
      <c r="U7" s="9">
        <v>11.736749642219717</v>
      </c>
      <c r="V7" s="9">
        <v>12.114499250162924</v>
      </c>
    </row>
    <row r="8" spans="1:22" s="2" customFormat="1" x14ac:dyDescent="0.3">
      <c r="A8" s="1"/>
      <c r="B8" s="7" t="s">
        <v>12</v>
      </c>
      <c r="C8" s="9">
        <v>16.555359077854103</v>
      </c>
      <c r="D8" s="9">
        <v>16.690496795836193</v>
      </c>
      <c r="E8" s="9">
        <v>16.81881691152649</v>
      </c>
      <c r="F8" s="9">
        <v>17.055464845535809</v>
      </c>
      <c r="G8" s="9">
        <v>17.166219711922377</v>
      </c>
      <c r="H8" s="9">
        <v>17.282402361773062</v>
      </c>
      <c r="I8" s="9">
        <v>17.501139172721754</v>
      </c>
      <c r="J8" s="9">
        <v>17.625704872864514</v>
      </c>
      <c r="K8" s="9">
        <v>17.759628921193762</v>
      </c>
      <c r="L8" s="9">
        <v>18.197044573027377</v>
      </c>
      <c r="M8" s="9">
        <v>18.760327838059847</v>
      </c>
      <c r="N8" s="9">
        <v>19.230361428344629</v>
      </c>
      <c r="O8" s="9">
        <v>19.925392732243878</v>
      </c>
      <c r="P8" s="9">
        <v>20.423055584364551</v>
      </c>
      <c r="Q8" s="9">
        <v>21.015456924437807</v>
      </c>
      <c r="R8" s="9">
        <v>21.704358803711763</v>
      </c>
      <c r="S8" s="9">
        <v>22.297060168206301</v>
      </c>
      <c r="T8" s="9">
        <v>22.884737584199581</v>
      </c>
      <c r="U8" s="9">
        <v>23.675725395604026</v>
      </c>
      <c r="V8" s="9">
        <v>24.365835685478768</v>
      </c>
    </row>
    <row r="9" spans="1:22" s="2" customFormat="1" x14ac:dyDescent="0.3">
      <c r="A9" s="1"/>
      <c r="B9" s="7" t="s">
        <v>13</v>
      </c>
      <c r="C9" s="9">
        <v>9.8637912944693653</v>
      </c>
      <c r="D9" s="9">
        <v>9.8960990441679435</v>
      </c>
      <c r="E9" s="9">
        <v>10.024944721617009</v>
      </c>
      <c r="F9" s="9">
        <v>10.056229623796867</v>
      </c>
      <c r="G9" s="9">
        <v>10.165540124135237</v>
      </c>
      <c r="H9" s="9">
        <v>10.183566337024955</v>
      </c>
      <c r="I9" s="9">
        <v>10.301022705205572</v>
      </c>
      <c r="J9" s="9">
        <v>10.323376892031913</v>
      </c>
      <c r="K9" s="9">
        <v>10.452752730771824</v>
      </c>
      <c r="L9" s="9">
        <v>10.67979427845418</v>
      </c>
      <c r="M9" s="9">
        <v>11.030716227024238</v>
      </c>
      <c r="N9" s="9">
        <v>11.289108968963573</v>
      </c>
      <c r="O9" s="9">
        <v>11.575465098365823</v>
      </c>
      <c r="P9" s="9">
        <v>11.960673696808225</v>
      </c>
      <c r="Q9" s="9">
        <v>12.341078827646069</v>
      </c>
      <c r="R9" s="9">
        <v>12.716357725333312</v>
      </c>
      <c r="S9" s="9">
        <v>13.096298724349387</v>
      </c>
      <c r="T9" s="9">
        <v>13.470703883951348</v>
      </c>
      <c r="U9" s="9">
        <v>13.849021817739128</v>
      </c>
      <c r="V9" s="9">
        <v>14.225249589758603</v>
      </c>
    </row>
    <row r="10" spans="1:22" s="2" customFormat="1" x14ac:dyDescent="0.3">
      <c r="A10" s="1"/>
      <c r="B10" s="7" t="s">
        <v>14</v>
      </c>
      <c r="C10" s="9">
        <v>23.817839492446709</v>
      </c>
      <c r="D10" s="9">
        <v>23.877305023206247</v>
      </c>
      <c r="E10" s="9">
        <v>24.971414801365679</v>
      </c>
      <c r="F10" s="9">
        <v>25.031073868829967</v>
      </c>
      <c r="G10" s="9">
        <v>24.993020679077116</v>
      </c>
      <c r="H10" s="9">
        <v>25.044093303744358</v>
      </c>
      <c r="I10" s="9">
        <v>25.097837776032264</v>
      </c>
      <c r="J10" s="9">
        <v>25.159256149230679</v>
      </c>
      <c r="K10" s="9">
        <v>25.119739556005204</v>
      </c>
      <c r="L10" s="9">
        <v>25.079671368401726</v>
      </c>
      <c r="M10" s="9">
        <v>25.059175275599753</v>
      </c>
      <c r="N10" s="9">
        <v>25.096490631265432</v>
      </c>
      <c r="O10" s="9">
        <v>25.146966465164994</v>
      </c>
      <c r="P10" s="9">
        <v>25.249062374767444</v>
      </c>
      <c r="Q10" s="9">
        <v>25.296203533718774</v>
      </c>
      <c r="R10" s="9">
        <v>25.34311117570957</v>
      </c>
      <c r="S10" s="9">
        <v>25.340718508939908</v>
      </c>
      <c r="T10" s="9">
        <v>25.334229533728525</v>
      </c>
      <c r="U10" s="9">
        <v>25.435249469317391</v>
      </c>
      <c r="V10" s="9">
        <v>25.535968782053814</v>
      </c>
    </row>
    <row r="11" spans="1:22" s="2" customFormat="1" x14ac:dyDescent="0.3">
      <c r="A11" s="1"/>
      <c r="B11" s="7" t="s">
        <v>15</v>
      </c>
      <c r="C11" s="9">
        <v>0.25197340950005365</v>
      </c>
      <c r="D11" s="9">
        <v>0.25279600120345325</v>
      </c>
      <c r="E11" s="9">
        <v>0.25246671422086325</v>
      </c>
      <c r="F11" s="9">
        <v>0.25330318009332925</v>
      </c>
      <c r="G11" s="9">
        <v>0.2536380558012673</v>
      </c>
      <c r="H11" s="9">
        <v>0.25421391594675469</v>
      </c>
      <c r="I11" s="9">
        <v>0.25475836079521996</v>
      </c>
      <c r="J11" s="9">
        <v>0.25536526575450114</v>
      </c>
      <c r="K11" s="9">
        <v>0.2561868464119037</v>
      </c>
      <c r="L11" s="9">
        <v>0.25599044994182307</v>
      </c>
      <c r="M11" s="9">
        <v>0.25675653558941947</v>
      </c>
      <c r="N11" s="9">
        <v>0.25764951664179614</v>
      </c>
      <c r="O11" s="9">
        <v>0.25942813646194274</v>
      </c>
      <c r="P11" s="9">
        <v>0.26128650270938597</v>
      </c>
      <c r="Q11" s="9">
        <v>0.26299997232798206</v>
      </c>
      <c r="R11" s="9">
        <v>0.2636007230632712</v>
      </c>
      <c r="S11" s="9">
        <v>0.26437646350449712</v>
      </c>
      <c r="T11" s="9">
        <v>0.26498241701681474</v>
      </c>
      <c r="U11" s="9">
        <v>0.26573035525042438</v>
      </c>
      <c r="V11" s="9">
        <v>0.26642073257112608</v>
      </c>
    </row>
    <row r="12" spans="1:22" s="2" customFormat="1" x14ac:dyDescent="0.3">
      <c r="A12" s="1"/>
      <c r="B12" s="7" t="s">
        <v>16</v>
      </c>
      <c r="C12" s="9">
        <v>3.9967271575894581E-2</v>
      </c>
      <c r="D12" s="9">
        <v>3.9436185944921071E-2</v>
      </c>
      <c r="E12" s="9">
        <v>3.8901199222146472E-2</v>
      </c>
      <c r="F12" s="9">
        <v>3.8406546331640132E-2</v>
      </c>
      <c r="G12" s="9">
        <v>3.7881372651231635E-2</v>
      </c>
      <c r="H12" s="9">
        <v>3.8358840177407101E-2</v>
      </c>
      <c r="I12" s="9">
        <v>3.7857678580804244E-2</v>
      </c>
      <c r="J12" s="9">
        <v>3.7357213740953917E-2</v>
      </c>
      <c r="K12" s="9">
        <v>3.6894231792973069E-2</v>
      </c>
      <c r="L12" s="9">
        <v>3.6388003353457196E-2</v>
      </c>
      <c r="M12" s="9">
        <v>3.703147099831177E-2</v>
      </c>
      <c r="N12" s="9">
        <v>3.6782933527936136E-2</v>
      </c>
      <c r="O12" s="9">
        <v>3.6755596842499641E-2</v>
      </c>
      <c r="P12" s="9">
        <v>3.6749571000000002E-2</v>
      </c>
      <c r="Q12" s="9">
        <v>3.6706488907990616E-2</v>
      </c>
      <c r="R12" s="9">
        <v>3.8396952812917051E-2</v>
      </c>
      <c r="S12" s="9">
        <v>3.8351609620671682E-2</v>
      </c>
      <c r="T12" s="9">
        <v>3.8254884751940457E-2</v>
      </c>
      <c r="U12" s="9">
        <v>3.8202369169578448E-2</v>
      </c>
      <c r="V12" s="9">
        <v>3.8132053745719499E-2</v>
      </c>
    </row>
    <row r="13" spans="1:22" s="2" customFormat="1" x14ac:dyDescent="0.3">
      <c r="A13" s="1"/>
      <c r="B13" s="7" t="s">
        <v>17</v>
      </c>
      <c r="C13" s="9">
        <v>2.9236688303352505</v>
      </c>
      <c r="D13" s="9">
        <v>2.9182404891476592</v>
      </c>
      <c r="E13" s="9">
        <v>2.9127840108976524</v>
      </c>
      <c r="F13" s="9">
        <v>2.9077598300971657</v>
      </c>
      <c r="G13" s="9">
        <v>2.9039733386007627</v>
      </c>
      <c r="H13" s="9">
        <v>2.8982894461287381</v>
      </c>
      <c r="I13" s="9">
        <v>2.8928982019287894</v>
      </c>
      <c r="J13" s="9">
        <v>2.8883060658544486</v>
      </c>
      <c r="K13" s="9">
        <v>2.8837764022046026</v>
      </c>
      <c r="L13" s="9">
        <v>2.9817644846224467</v>
      </c>
      <c r="M13" s="9">
        <v>2.979267258965431</v>
      </c>
      <c r="N13" s="9">
        <v>2.9774986894280664</v>
      </c>
      <c r="O13" s="9">
        <v>2.9774020109064008</v>
      </c>
      <c r="P13" s="9">
        <v>2.9773806999999999</v>
      </c>
      <c r="Q13" s="9">
        <v>3.0795175617202335</v>
      </c>
      <c r="R13" s="9">
        <v>3.0788816445420282</v>
      </c>
      <c r="S13" s="9">
        <v>3.0785437645791442</v>
      </c>
      <c r="T13" s="9">
        <v>3.07762162239049</v>
      </c>
      <c r="U13" s="9">
        <v>3.0774384284985294</v>
      </c>
      <c r="V13" s="9">
        <v>3.0771931421362311</v>
      </c>
    </row>
    <row r="14" spans="1:22" s="2" customFormat="1" x14ac:dyDescent="0.3">
      <c r="A14" s="1"/>
      <c r="B14" s="7" t="s">
        <v>18</v>
      </c>
      <c r="C14" s="9">
        <v>11.648810264412093</v>
      </c>
      <c r="D14" s="9">
        <v>11.822353514769247</v>
      </c>
      <c r="E14" s="9">
        <v>11.973571802379665</v>
      </c>
      <c r="F14" s="9">
        <v>17.134968929852167</v>
      </c>
      <c r="G14" s="9">
        <v>17.269718553395631</v>
      </c>
      <c r="H14" s="9">
        <v>17.428904524177938</v>
      </c>
      <c r="I14" s="9">
        <v>17.591873718211442</v>
      </c>
      <c r="J14" s="9">
        <v>17.765991157887367</v>
      </c>
      <c r="K14" s="9">
        <v>17.956450794430353</v>
      </c>
      <c r="L14" s="9">
        <v>18.155372484566694</v>
      </c>
      <c r="M14" s="9">
        <v>18.390711591885683</v>
      </c>
      <c r="N14" s="9">
        <v>18.637606792221739</v>
      </c>
      <c r="O14" s="9">
        <v>18.91970830124033</v>
      </c>
      <c r="P14" s="9">
        <v>19.207134654124644</v>
      </c>
      <c r="Q14" s="9">
        <v>19.492354720148047</v>
      </c>
      <c r="R14" s="9">
        <v>19.77671230175601</v>
      </c>
      <c r="S14" s="9">
        <v>20.067990700164575</v>
      </c>
      <c r="T14" s="9">
        <v>20.357660195264131</v>
      </c>
      <c r="U14" s="9">
        <v>20.653836532531287</v>
      </c>
      <c r="V14" s="9">
        <v>20.951593941654206</v>
      </c>
    </row>
    <row r="15" spans="1:22" s="2" customFormat="1" x14ac:dyDescent="0.3">
      <c r="A15" s="1"/>
      <c r="B15" s="7" t="s">
        <v>19</v>
      </c>
      <c r="C15" s="9">
        <v>3.7744514310903883</v>
      </c>
      <c r="D15" s="9">
        <v>3.8183144804001374</v>
      </c>
      <c r="E15" s="9">
        <v>3.8574202933401458</v>
      </c>
      <c r="F15" s="9">
        <v>3.8985985144502737</v>
      </c>
      <c r="G15" s="9">
        <v>3.9351574928465243</v>
      </c>
      <c r="H15" s="9">
        <v>3.9763448163054096</v>
      </c>
      <c r="I15" s="9">
        <v>4.0184695390744531</v>
      </c>
      <c r="J15" s="9">
        <v>4.0630887615256768</v>
      </c>
      <c r="K15" s="9">
        <v>4.1109488801233791</v>
      </c>
      <c r="L15" s="9">
        <v>4.1606951958139051</v>
      </c>
      <c r="M15" s="9">
        <v>4.2174485238122275</v>
      </c>
      <c r="N15" s="9">
        <v>4.2767218738867863</v>
      </c>
      <c r="O15" s="9">
        <v>4.3426974480282494</v>
      </c>
      <c r="P15" s="9">
        <v>4.4097917675924192</v>
      </c>
      <c r="Q15" s="9">
        <v>4.4765915328818364</v>
      </c>
      <c r="R15" s="9">
        <v>4.5435155695550185</v>
      </c>
      <c r="S15" s="9">
        <v>4.6118111181294097</v>
      </c>
      <c r="T15" s="9">
        <v>4.6799652229264552</v>
      </c>
      <c r="U15" s="9">
        <v>4.7495477122195053</v>
      </c>
      <c r="V15" s="9">
        <v>4.8196245464196297</v>
      </c>
    </row>
    <row r="16" spans="1:22" s="2" customFormat="1" x14ac:dyDescent="0.3">
      <c r="A16" s="1"/>
      <c r="B16" s="7" t="s">
        <v>20</v>
      </c>
      <c r="C16" s="9">
        <v>68.230173881986786</v>
      </c>
      <c r="D16" s="9">
        <v>69.626837170044567</v>
      </c>
      <c r="E16" s="9">
        <v>69.966515372751829</v>
      </c>
      <c r="F16" s="9">
        <v>0</v>
      </c>
      <c r="G16" s="9">
        <v>0</v>
      </c>
      <c r="H16" s="9">
        <v>71.020122004870331</v>
      </c>
      <c r="I16" s="9">
        <v>71.355958732759646</v>
      </c>
      <c r="J16" s="9">
        <v>71.731133591831366</v>
      </c>
      <c r="K16" s="9">
        <v>72.145336314315571</v>
      </c>
      <c r="L16" s="9">
        <v>72.580418217206883</v>
      </c>
      <c r="M16" s="9">
        <v>73.148438759881898</v>
      </c>
      <c r="N16" s="9">
        <v>73.753725284752178</v>
      </c>
      <c r="O16" s="9">
        <v>74.480283793055705</v>
      </c>
      <c r="P16" s="9">
        <v>75.222920417961916</v>
      </c>
      <c r="Q16" s="9">
        <v>75.952988954376806</v>
      </c>
      <c r="R16" s="9">
        <v>76.676272774670792</v>
      </c>
      <c r="S16" s="9">
        <v>77.423792936507724</v>
      </c>
      <c r="T16" s="9">
        <v>78.158614118020296</v>
      </c>
      <c r="U16" s="9">
        <v>78.919866085249893</v>
      </c>
      <c r="V16" s="9">
        <v>79.683607572086459</v>
      </c>
    </row>
    <row r="17" spans="1:22" s="2" customFormat="1" x14ac:dyDescent="0.3">
      <c r="A17" s="1"/>
      <c r="B17" s="7" t="s">
        <v>21</v>
      </c>
      <c r="C17" s="9">
        <v>77.077717405966766</v>
      </c>
      <c r="D17" s="9">
        <v>77.862715097463919</v>
      </c>
      <c r="E17" s="9">
        <v>78.635024422322289</v>
      </c>
      <c r="F17" s="9">
        <v>79.442861364998322</v>
      </c>
      <c r="G17" s="9">
        <v>80.165778475705736</v>
      </c>
      <c r="H17" s="9">
        <v>0</v>
      </c>
      <c r="I17" s="9">
        <v>0</v>
      </c>
      <c r="J17" s="9">
        <v>0</v>
      </c>
      <c r="K17" s="9">
        <v>0</v>
      </c>
      <c r="L17" s="9">
        <v>0</v>
      </c>
      <c r="M17" s="9">
        <v>0</v>
      </c>
      <c r="N17" s="9">
        <v>0</v>
      </c>
      <c r="O17" s="9">
        <v>0</v>
      </c>
      <c r="P17" s="9">
        <v>0</v>
      </c>
      <c r="Q17" s="9">
        <v>0</v>
      </c>
      <c r="R17" s="9">
        <v>0</v>
      </c>
      <c r="S17" s="9">
        <v>0</v>
      </c>
      <c r="T17" s="9">
        <v>0</v>
      </c>
      <c r="U17" s="9">
        <v>0</v>
      </c>
      <c r="V17" s="9">
        <v>0</v>
      </c>
    </row>
    <row r="18" spans="1:22" s="2" customFormat="1" x14ac:dyDescent="0.3">
      <c r="A18" s="1"/>
      <c r="B18" s="7" t="s">
        <v>22</v>
      </c>
      <c r="C18" s="9">
        <v>0</v>
      </c>
      <c r="D18" s="9">
        <v>0</v>
      </c>
      <c r="E18" s="9">
        <v>665.86715640884438</v>
      </c>
      <c r="F18" s="9">
        <v>737.46262969373481</v>
      </c>
      <c r="G18" s="9">
        <v>736.38853289883752</v>
      </c>
      <c r="H18" s="9">
        <v>895.34357602480384</v>
      </c>
      <c r="I18" s="9">
        <v>894.54600636305167</v>
      </c>
      <c r="J18" s="9">
        <v>894.03895938935784</v>
      </c>
      <c r="K18" s="9">
        <v>893.59917888564144</v>
      </c>
      <c r="L18" s="9">
        <v>893.15500402409816</v>
      </c>
      <c r="M18" s="9">
        <v>893.36075835765757</v>
      </c>
      <c r="N18" s="9">
        <v>893.80552233827268</v>
      </c>
      <c r="O18" s="9">
        <v>894.68183936142236</v>
      </c>
      <c r="P18" s="9">
        <v>895.57320675233564</v>
      </c>
      <c r="Q18" s="9">
        <v>896.33658528464809</v>
      </c>
      <c r="R18" s="9">
        <v>897.10434597517963</v>
      </c>
      <c r="S18" s="9">
        <v>897.9252847251006</v>
      </c>
      <c r="T18" s="9">
        <v>898.6126517458315</v>
      </c>
      <c r="U18" s="9">
        <v>899.48093428707409</v>
      </c>
      <c r="V18" s="9">
        <v>900.34355241916296</v>
      </c>
    </row>
    <row r="19" spans="1:22" s="2" customFormat="1" ht="15" thickBot="1" x14ac:dyDescent="0.35">
      <c r="A19" s="1"/>
      <c r="B19" s="7" t="s">
        <v>23</v>
      </c>
      <c r="C19" s="18">
        <v>145.30789128795354</v>
      </c>
      <c r="D19" s="18">
        <v>147.48955226750851</v>
      </c>
      <c r="E19" s="18">
        <v>814.46869620391851</v>
      </c>
      <c r="F19" s="18">
        <v>816.90549105873322</v>
      </c>
      <c r="G19" s="18">
        <v>816.55431137454332</v>
      </c>
      <c r="H19" s="18">
        <v>966.3636980296742</v>
      </c>
      <c r="I19" s="18">
        <v>965.90196509581142</v>
      </c>
      <c r="J19" s="18">
        <v>965.77009298118924</v>
      </c>
      <c r="K19" s="18">
        <v>965.74451519995705</v>
      </c>
      <c r="L19" s="18">
        <v>965.73542224130495</v>
      </c>
      <c r="M19" s="18">
        <v>966.50919711753954</v>
      </c>
      <c r="N19" s="18">
        <v>967.55924762302493</v>
      </c>
      <c r="O19" s="18">
        <v>969.16212315447797</v>
      </c>
      <c r="P19" s="18">
        <v>970.79612717029761</v>
      </c>
      <c r="Q19" s="18">
        <v>972.28957423902489</v>
      </c>
      <c r="R19" s="18">
        <v>973.7806187498503</v>
      </c>
      <c r="S19" s="18">
        <v>975.34907766160836</v>
      </c>
      <c r="T19" s="18">
        <v>976.77126586385191</v>
      </c>
      <c r="U19" s="18">
        <v>978.40080037232417</v>
      </c>
      <c r="V19" s="18">
        <v>980.02715999124939</v>
      </c>
    </row>
    <row r="20" spans="1:22" ht="15" thickTop="1" x14ac:dyDescent="0.3">
      <c r="B20" s="12" t="s">
        <v>29</v>
      </c>
      <c r="C20" s="19">
        <f>SUM(C6:C18)</f>
        <v>225.26372823692492</v>
      </c>
      <c r="D20" s="19">
        <f t="shared" ref="D20:V20" si="1">SUM(D6:D18)</f>
        <v>227.80964516919931</v>
      </c>
      <c r="E20" s="19">
        <f t="shared" si="1"/>
        <v>896.44939457821397</v>
      </c>
      <c r="F20" s="19">
        <f t="shared" si="1"/>
        <v>904.33830333350784</v>
      </c>
      <c r="G20" s="19">
        <f t="shared" si="1"/>
        <v>904.44391420926468</v>
      </c>
      <c r="H20" s="19">
        <f t="shared" si="1"/>
        <v>1054.649720260436</v>
      </c>
      <c r="I20" s="19">
        <f t="shared" si="1"/>
        <v>1054.7942357678698</v>
      </c>
      <c r="J20" s="19">
        <f t="shared" si="1"/>
        <v>1055.2049030216319</v>
      </c>
      <c r="K20" s="19">
        <f t="shared" si="1"/>
        <v>1055.5694441895166</v>
      </c>
      <c r="L20" s="19">
        <f t="shared" si="1"/>
        <v>1056.854887574083</v>
      </c>
      <c r="M20" s="19">
        <f t="shared" si="1"/>
        <v>1058.9702644270683</v>
      </c>
      <c r="N20" s="19">
        <f t="shared" si="1"/>
        <v>1061.4471258251388</v>
      </c>
      <c r="O20" s="19">
        <f t="shared" si="1"/>
        <v>1064.8153770420981</v>
      </c>
      <c r="P20" s="19">
        <f t="shared" si="1"/>
        <v>1068.1768464265883</v>
      </c>
      <c r="Q20" s="19">
        <f t="shared" si="1"/>
        <v>1071.6237563193697</v>
      </c>
      <c r="R20" s="19">
        <f t="shared" si="1"/>
        <v>1074.9549535501728</v>
      </c>
      <c r="S20" s="19">
        <f t="shared" si="1"/>
        <v>1078.1373021289173</v>
      </c>
      <c r="T20" s="19">
        <f t="shared" si="1"/>
        <v>1081.3440072598326</v>
      </c>
      <c r="U20" s="19">
        <f t="shared" si="1"/>
        <v>1084.9895052125262</v>
      </c>
      <c r="V20" s="19">
        <f t="shared" si="1"/>
        <v>1088.6245941454436</v>
      </c>
    </row>
    <row r="21" spans="1:22" x14ac:dyDescent="0.3">
      <c r="B21" s="3"/>
      <c r="C21" s="3"/>
      <c r="D21" s="3"/>
      <c r="E21" s="3"/>
      <c r="F21" s="3"/>
      <c r="G21" s="3"/>
      <c r="H21" s="3"/>
      <c r="I21" s="3"/>
      <c r="J21" s="3"/>
      <c r="K21" s="3"/>
      <c r="L21" s="3"/>
      <c r="M21" s="3"/>
      <c r="N21" s="3"/>
      <c r="O21" s="3"/>
      <c r="P21" s="3"/>
      <c r="Q21" s="3"/>
      <c r="R21" s="3"/>
      <c r="S21" s="3"/>
      <c r="T21" s="3"/>
      <c r="U21" s="3"/>
      <c r="V21" s="3"/>
    </row>
    <row r="22" spans="1:22" ht="117" customHeight="1" x14ac:dyDescent="0.3">
      <c r="B22" s="34" t="s">
        <v>9</v>
      </c>
      <c r="C22" s="34"/>
      <c r="D22" s="34"/>
      <c r="E22" s="34"/>
      <c r="F22" s="34"/>
      <c r="G22" s="34"/>
      <c r="H22" s="34"/>
      <c r="I22" s="34"/>
      <c r="J22" s="34"/>
      <c r="K22" s="34"/>
      <c r="L22" s="34"/>
      <c r="M22" s="34"/>
      <c r="N22" s="34"/>
      <c r="O22" s="34"/>
      <c r="P22" s="34"/>
      <c r="Q22" s="34"/>
      <c r="R22" s="34"/>
      <c r="S22" s="34"/>
      <c r="T22" s="34"/>
      <c r="U22" s="34"/>
      <c r="V22" s="34"/>
    </row>
  </sheetData>
  <mergeCells count="4">
    <mergeCell ref="B1:V1"/>
    <mergeCell ref="B4:B5"/>
    <mergeCell ref="C4:V4"/>
    <mergeCell ref="B22:V22"/>
  </mergeCells>
  <pageMargins left="0.7" right="0.7" top="0.75" bottom="0.75" header="0.3" footer="0.3"/>
  <pageSetup scale="63"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3451A-F126-42AC-8752-C1648A6BC343}">
  <sheetPr>
    <pageSetUpPr fitToPage="1"/>
  </sheetPr>
  <dimension ref="A1:V22"/>
  <sheetViews>
    <sheetView zoomScale="80" zoomScaleNormal="80" workbookViewId="0">
      <selection sqref="A1:XFD22"/>
    </sheetView>
  </sheetViews>
  <sheetFormatPr defaultColWidth="9.109375" defaultRowHeight="14.4" x14ac:dyDescent="0.3"/>
  <cols>
    <col min="1" max="1" width="3.88671875" customWidth="1"/>
    <col min="2" max="2" width="33.109375" customWidth="1"/>
    <col min="3" max="3" width="8" customWidth="1"/>
    <col min="4" max="4" width="8.6640625" customWidth="1"/>
    <col min="5" max="5" width="8" customWidth="1"/>
    <col min="6" max="6" width="9" customWidth="1"/>
    <col min="7" max="7" width="7.88671875" customWidth="1"/>
    <col min="8" max="8" width="8.33203125" customWidth="1"/>
    <col min="9" max="9" width="7.88671875" customWidth="1"/>
    <col min="10" max="11" width="8.5546875" customWidth="1"/>
    <col min="12" max="13" width="8.44140625" customWidth="1"/>
    <col min="14" max="14" width="8.5546875" customWidth="1"/>
    <col min="15" max="15" width="9" customWidth="1"/>
    <col min="16" max="18" width="8.44140625" customWidth="1"/>
    <col min="19" max="19" width="8.109375" customWidth="1"/>
    <col min="20" max="20" width="8.33203125" customWidth="1"/>
    <col min="21" max="21" width="8" customWidth="1"/>
    <col min="22" max="22" width="8.44140625" customWidth="1"/>
  </cols>
  <sheetData>
    <row r="1" spans="1:22" ht="48" customHeight="1" x14ac:dyDescent="0.3">
      <c r="A1" s="3"/>
      <c r="B1" s="34" t="s">
        <v>8</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1" t="s">
        <v>26</v>
      </c>
      <c r="D4" s="32"/>
      <c r="E4" s="32"/>
      <c r="F4" s="32"/>
      <c r="G4" s="32"/>
      <c r="H4" s="32"/>
      <c r="I4" s="32"/>
      <c r="J4" s="32"/>
      <c r="K4" s="32"/>
      <c r="L4" s="32"/>
      <c r="M4" s="32"/>
      <c r="N4" s="32"/>
      <c r="O4" s="32"/>
      <c r="P4" s="32"/>
      <c r="Q4" s="32"/>
      <c r="R4" s="32"/>
      <c r="S4" s="32"/>
      <c r="T4" s="32"/>
      <c r="U4" s="32"/>
      <c r="V4" s="33"/>
    </row>
    <row r="5" spans="1:22" x14ac:dyDescent="0.3">
      <c r="A5" s="3"/>
      <c r="B5" s="30"/>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11">
        <f t="shared" si="0"/>
        <v>2041</v>
      </c>
      <c r="T5" s="11">
        <f t="shared" si="0"/>
        <v>2042</v>
      </c>
      <c r="U5" s="11">
        <f t="shared" si="0"/>
        <v>2043</v>
      </c>
      <c r="V5" s="8">
        <f t="shared" si="0"/>
        <v>2044</v>
      </c>
    </row>
    <row r="6" spans="1:22" s="2" customFormat="1" x14ac:dyDescent="0.3">
      <c r="A6" s="1"/>
      <c r="B6" s="7" t="s">
        <v>10</v>
      </c>
      <c r="C6" s="9">
        <v>1.7387505421041534</v>
      </c>
      <c r="D6" s="9">
        <v>1.7207681520789611</v>
      </c>
      <c r="E6" s="9">
        <v>1.8016943659827676</v>
      </c>
      <c r="F6" s="9">
        <v>1.7831003223444961</v>
      </c>
      <c r="G6" s="9">
        <v>1.7570257083644296</v>
      </c>
      <c r="H6" s="9">
        <v>1.9279340509804457</v>
      </c>
      <c r="I6" s="9">
        <v>1.9049103291735343</v>
      </c>
      <c r="J6" s="9">
        <v>1.9789444276288815</v>
      </c>
      <c r="K6" s="9">
        <v>1.9616655036717685</v>
      </c>
      <c r="L6" s="9">
        <v>2.0391869899403989</v>
      </c>
      <c r="M6" s="9">
        <v>2.0313213688301168</v>
      </c>
      <c r="N6" s="9">
        <v>2.1165913939533691</v>
      </c>
      <c r="O6" s="9">
        <v>2.207900962649668</v>
      </c>
      <c r="P6" s="9">
        <v>2.2073599999999995</v>
      </c>
      <c r="Q6" s="9">
        <v>2.2984871236172277</v>
      </c>
      <c r="R6" s="9">
        <v>2.3883061915325525</v>
      </c>
      <c r="S6" s="9">
        <v>2.4788994744493165</v>
      </c>
      <c r="T6" s="9">
        <v>2.4767013454169651</v>
      </c>
      <c r="U6" s="9">
        <v>2.5669849049967564</v>
      </c>
      <c r="V6" s="9">
        <v>2.6569022001559128</v>
      </c>
    </row>
    <row r="7" spans="1:22" s="2" customFormat="1" x14ac:dyDescent="0.3">
      <c r="A7" s="1"/>
      <c r="B7" s="7" t="s">
        <v>11</v>
      </c>
      <c r="C7" s="9">
        <v>6.9788819654763357</v>
      </c>
      <c r="D7" s="9">
        <v>7.2361815579975524</v>
      </c>
      <c r="E7" s="9">
        <v>7.4850146440676415</v>
      </c>
      <c r="F7" s="9">
        <v>7.6389235445687751</v>
      </c>
      <c r="G7" s="9">
        <v>7.8986320046445515</v>
      </c>
      <c r="H7" s="9">
        <v>8.0427954879534749</v>
      </c>
      <c r="I7" s="9">
        <v>8.2937332296999475</v>
      </c>
      <c r="J7" s="9">
        <v>8.4521117353243067</v>
      </c>
      <c r="K7" s="9">
        <v>8.7155277566632403</v>
      </c>
      <c r="L7" s="9">
        <v>8.9812382305696001</v>
      </c>
      <c r="M7" s="9">
        <v>9.1662667787195371</v>
      </c>
      <c r="N7" s="9">
        <v>9.4539827503617317</v>
      </c>
      <c r="O7" s="9">
        <v>9.7633890140875366</v>
      </c>
      <c r="P7" s="9">
        <v>10.072962333333333</v>
      </c>
      <c r="Q7" s="9">
        <v>10.379817261636669</v>
      </c>
      <c r="R7" s="9">
        <v>10.790920287297507</v>
      </c>
      <c r="S7" s="9">
        <v>11.09558263732902</v>
      </c>
      <c r="T7" s="9">
        <v>11.397354640067759</v>
      </c>
      <c r="U7" s="9">
        <v>11.805735247915003</v>
      </c>
      <c r="V7" s="9">
        <v>12.109008003034388</v>
      </c>
    </row>
    <row r="8" spans="1:22" s="2" customFormat="1" x14ac:dyDescent="0.3">
      <c r="A8" s="1"/>
      <c r="B8" s="7" t="s">
        <v>12</v>
      </c>
      <c r="C8" s="9">
        <v>14.00859229635965</v>
      </c>
      <c r="D8" s="9">
        <v>14.320335649362113</v>
      </c>
      <c r="E8" s="9">
        <v>14.518862655658523</v>
      </c>
      <c r="F8" s="9">
        <v>14.822656946887427</v>
      </c>
      <c r="G8" s="9">
        <v>14.984810052560436</v>
      </c>
      <c r="H8" s="9">
        <v>15.257972344331565</v>
      </c>
      <c r="I8" s="9">
        <v>15.433784898790368</v>
      </c>
      <c r="J8" s="9">
        <v>15.718422168939993</v>
      </c>
      <c r="K8" s="9">
        <v>15.92008103444083</v>
      </c>
      <c r="L8" s="9">
        <v>16.321435026751018</v>
      </c>
      <c r="M8" s="9">
        <v>16.818122259646234</v>
      </c>
      <c r="N8" s="9">
        <v>17.261124088478162</v>
      </c>
      <c r="O8" s="9">
        <v>17.833115976738899</v>
      </c>
      <c r="P8" s="9">
        <v>18.309896666666667</v>
      </c>
      <c r="Q8" s="9">
        <v>18.880998803216407</v>
      </c>
      <c r="R8" s="9">
        <v>19.446036787515123</v>
      </c>
      <c r="S8" s="9">
        <v>20.014187195782043</v>
      </c>
      <c r="T8" s="9">
        <v>20.576841616357978</v>
      </c>
      <c r="U8" s="9">
        <v>21.23930987884961</v>
      </c>
      <c r="V8" s="9">
        <v>21.804943258138717</v>
      </c>
    </row>
    <row r="9" spans="1:22" s="2" customFormat="1" x14ac:dyDescent="0.3">
      <c r="A9" s="1"/>
      <c r="B9" s="7" t="s">
        <v>13</v>
      </c>
      <c r="C9" s="9">
        <v>6.1221663732031368</v>
      </c>
      <c r="D9" s="9">
        <v>6.151507329171765</v>
      </c>
      <c r="E9" s="9">
        <v>6.1749955569719894</v>
      </c>
      <c r="F9" s="9">
        <v>6.2022642441501565</v>
      </c>
      <c r="G9" s="9">
        <v>6.2032847621709628</v>
      </c>
      <c r="H9" s="9">
        <v>6.2161420696970024</v>
      </c>
      <c r="I9" s="9">
        <v>6.2301650435802003</v>
      </c>
      <c r="J9" s="9">
        <v>6.2504742700809608</v>
      </c>
      <c r="K9" s="9">
        <v>6.2808867832577242</v>
      </c>
      <c r="L9" s="9">
        <v>6.4058826651287122</v>
      </c>
      <c r="M9" s="9">
        <v>6.5589499629557295</v>
      </c>
      <c r="N9" s="9">
        <v>6.7219810623975018</v>
      </c>
      <c r="O9" s="9">
        <v>6.9007534930478371</v>
      </c>
      <c r="P9" s="9">
        <v>7.1706983333333332</v>
      </c>
      <c r="Q9" s="9">
        <v>7.3489137528753261</v>
      </c>
      <c r="R9" s="9">
        <v>7.6116937928932158</v>
      </c>
      <c r="S9" s="9">
        <v>7.7877896326225127</v>
      </c>
      <c r="T9" s="9">
        <v>8.0496802408163752</v>
      </c>
      <c r="U9" s="9">
        <v>8.2245822224201124</v>
      </c>
      <c r="V9" s="9">
        <v>8.488153011884684</v>
      </c>
    </row>
    <row r="10" spans="1:22" s="2" customFormat="1" x14ac:dyDescent="0.3">
      <c r="A10" s="1"/>
      <c r="B10" s="7" t="s">
        <v>14</v>
      </c>
      <c r="C10" s="9">
        <v>22.493881965476337</v>
      </c>
      <c r="D10" s="9">
        <v>22.544314891330885</v>
      </c>
      <c r="E10" s="9">
        <v>23.517181310734305</v>
      </c>
      <c r="F10" s="9">
        <v>23.56765687790211</v>
      </c>
      <c r="G10" s="9">
        <v>23.517065337977883</v>
      </c>
      <c r="H10" s="9">
        <v>23.557795487953477</v>
      </c>
      <c r="I10" s="9">
        <v>23.60186656303328</v>
      </c>
      <c r="J10" s="9">
        <v>23.553378401990972</v>
      </c>
      <c r="K10" s="9">
        <v>23.60992775666324</v>
      </c>
      <c r="L10" s="9">
        <v>23.565338230569601</v>
      </c>
      <c r="M10" s="9">
        <v>23.543500112052872</v>
      </c>
      <c r="N10" s="9">
        <v>23.624349417028398</v>
      </c>
      <c r="O10" s="9">
        <v>23.623455680754201</v>
      </c>
      <c r="P10" s="9">
        <v>23.622729</v>
      </c>
      <c r="Q10" s="9">
        <v>23.722717261636667</v>
      </c>
      <c r="R10" s="9">
        <v>23.720086953964174</v>
      </c>
      <c r="S10" s="9">
        <v>23.817882637329021</v>
      </c>
      <c r="T10" s="9">
        <v>23.912787973401095</v>
      </c>
      <c r="U10" s="9">
        <v>24.010868581248339</v>
      </c>
      <c r="V10" s="9">
        <v>24.210708003034384</v>
      </c>
    </row>
    <row r="11" spans="1:22" s="2" customFormat="1" x14ac:dyDescent="0.3">
      <c r="A11" s="1"/>
      <c r="B11" s="7" t="s">
        <v>15</v>
      </c>
      <c r="C11" s="9">
        <v>0.26512599946226989</v>
      </c>
      <c r="D11" s="9">
        <v>0.27240598856634513</v>
      </c>
      <c r="E11" s="9">
        <v>0.28027337810309566</v>
      </c>
      <c r="F11" s="9">
        <v>0.28810802990492351</v>
      </c>
      <c r="G11" s="9">
        <v>0.29374601074897932</v>
      </c>
      <c r="H11" s="9">
        <v>0.30066585066372514</v>
      </c>
      <c r="I11" s="9">
        <v>0.30644641452761301</v>
      </c>
      <c r="J11" s="9">
        <v>0.31321456284276417</v>
      </c>
      <c r="K11" s="9">
        <v>0.32027090840493877</v>
      </c>
      <c r="L11" s="9">
        <v>0.32351344340111826</v>
      </c>
      <c r="M11" s="9">
        <v>0.33315585890659138</v>
      </c>
      <c r="N11" s="9">
        <v>0.33837610919583183</v>
      </c>
      <c r="O11" s="9">
        <v>0.3505632207640838</v>
      </c>
      <c r="P11" s="9">
        <v>0.36099364</v>
      </c>
      <c r="Q11" s="9">
        <v>0.37138179298115226</v>
      </c>
      <c r="R11" s="9">
        <v>0.39714569467490346</v>
      </c>
      <c r="S11" s="9">
        <v>0.40999253083908643</v>
      </c>
      <c r="T11" s="9">
        <v>0.41891122889993643</v>
      </c>
      <c r="U11" s="9">
        <v>0.42198628518663861</v>
      </c>
      <c r="V11" s="9">
        <v>0.43897823798909713</v>
      </c>
    </row>
    <row r="12" spans="1:22" s="2" customFormat="1" x14ac:dyDescent="0.3">
      <c r="A12" s="1"/>
      <c r="B12" s="7" t="s">
        <v>16</v>
      </c>
      <c r="C12" s="9">
        <v>3.0429014835155959E-2</v>
      </c>
      <c r="D12" s="9">
        <v>2.9784835254761364E-2</v>
      </c>
      <c r="E12" s="9">
        <v>2.9152982540547698E-2</v>
      </c>
      <c r="F12" s="9">
        <v>2.8561877959548111E-2</v>
      </c>
      <c r="G12" s="9">
        <v>2.7945463043944359E-2</v>
      </c>
      <c r="H12" s="9">
        <v>2.738988560083792E-2</v>
      </c>
      <c r="I12" s="9">
        <v>2.6835136638531619E-2</v>
      </c>
      <c r="J12" s="9">
        <v>2.6297941459761207E-2</v>
      </c>
      <c r="K12" s="9">
        <v>2.5802269846672249E-2</v>
      </c>
      <c r="L12" s="9">
        <v>2.5262759793160939E-2</v>
      </c>
      <c r="M12" s="9">
        <v>2.500713381367381E-2</v>
      </c>
      <c r="N12" s="9">
        <v>2.4756199779076647E-2</v>
      </c>
      <c r="O12" s="9">
        <v>2.472719712755941E-2</v>
      </c>
      <c r="P12" s="9">
        <v>2.47E-2</v>
      </c>
      <c r="Q12" s="9">
        <v>2.4672674293940336E-2</v>
      </c>
      <c r="R12" s="9">
        <v>2.4575311579759354E-2</v>
      </c>
      <c r="S12" s="9">
        <v>2.4530371709040599E-2</v>
      </c>
      <c r="T12" s="9">
        <v>2.4437702100070853E-2</v>
      </c>
      <c r="U12" s="9">
        <v>2.4388190738520981E-2</v>
      </c>
      <c r="V12" s="9">
        <v>2.43224340852519E-2</v>
      </c>
    </row>
    <row r="13" spans="1:22" s="2" customFormat="1" x14ac:dyDescent="0.3">
      <c r="A13" s="1"/>
      <c r="B13" s="7" t="s">
        <v>17</v>
      </c>
      <c r="C13" s="9">
        <v>2.4768450450760606</v>
      </c>
      <c r="D13" s="9">
        <v>2.5741573706543615</v>
      </c>
      <c r="E13" s="9">
        <v>2.568305823017039</v>
      </c>
      <c r="F13" s="9">
        <v>2.5628866867053186</v>
      </c>
      <c r="G13" s="9">
        <v>2.5585363111352151</v>
      </c>
      <c r="H13" s="9">
        <v>2.5526120190480599</v>
      </c>
      <c r="I13" s="9">
        <v>2.5469815852729591</v>
      </c>
      <c r="J13" s="9">
        <v>2.5421509158979627</v>
      </c>
      <c r="K13" s="9">
        <v>2.5374369061207234</v>
      </c>
      <c r="L13" s="9">
        <v>2.5323999505830583</v>
      </c>
      <c r="M13" s="9">
        <v>2.5299681346587155</v>
      </c>
      <c r="N13" s="9">
        <v>2.5276299990794859</v>
      </c>
      <c r="O13" s="9">
        <v>2.5275091546981643</v>
      </c>
      <c r="P13" s="9">
        <v>2.5273958333333333</v>
      </c>
      <c r="Q13" s="9">
        <v>2.5272819762247516</v>
      </c>
      <c r="R13" s="9">
        <v>2.5268762982489976</v>
      </c>
      <c r="S13" s="9">
        <v>2.5264954117086393</v>
      </c>
      <c r="T13" s="9">
        <v>2.5257290992912353</v>
      </c>
      <c r="U13" s="9">
        <v>2.5253841280771709</v>
      </c>
      <c r="V13" s="9">
        <v>2.5251101420218829</v>
      </c>
    </row>
    <row r="14" spans="1:22" s="2" customFormat="1" x14ac:dyDescent="0.3">
      <c r="A14" s="1"/>
      <c r="B14" s="7" t="s">
        <v>18</v>
      </c>
      <c r="C14" s="9">
        <v>9.7491626943972669</v>
      </c>
      <c r="D14" s="9">
        <v>9.8467561169886011</v>
      </c>
      <c r="E14" s="9">
        <v>9.9051417557375938</v>
      </c>
      <c r="F14" s="9">
        <v>14.975273963198525</v>
      </c>
      <c r="G14" s="9">
        <v>14.99484566595696</v>
      </c>
      <c r="H14" s="9">
        <v>15.050001194146297</v>
      </c>
      <c r="I14" s="9">
        <v>15.11275342990379</v>
      </c>
      <c r="J14" s="9">
        <v>15.194386190079047</v>
      </c>
      <c r="K14" s="9">
        <v>15.301469270797911</v>
      </c>
      <c r="L14" s="9">
        <v>15.422871406183166</v>
      </c>
      <c r="M14" s="9">
        <v>15.595851053305859</v>
      </c>
      <c r="N14" s="9">
        <v>15.777312186671915</v>
      </c>
      <c r="O14" s="9">
        <v>16.000069532661328</v>
      </c>
      <c r="P14" s="9">
        <v>16.225876542846322</v>
      </c>
      <c r="Q14" s="9">
        <v>16.451984142798814</v>
      </c>
      <c r="R14" s="9">
        <v>16.673400613912289</v>
      </c>
      <c r="S14" s="9">
        <v>16.901468673323649</v>
      </c>
      <c r="T14" s="9">
        <v>17.126447988210124</v>
      </c>
      <c r="U14" s="9">
        <v>17.357763806126066</v>
      </c>
      <c r="V14" s="9">
        <v>17.589871292594854</v>
      </c>
    </row>
    <row r="15" spans="1:22" s="2" customFormat="1" x14ac:dyDescent="0.3">
      <c r="A15" s="1"/>
      <c r="B15" s="7" t="s">
        <v>19</v>
      </c>
      <c r="C15" s="9">
        <v>1.9795553040939713</v>
      </c>
      <c r="D15" s="9">
        <v>1.9963500882219682</v>
      </c>
      <c r="E15" s="9">
        <v>2.0080772835806515</v>
      </c>
      <c r="F15" s="9">
        <v>2.0211904371447318</v>
      </c>
      <c r="G15" s="9">
        <v>2.0287058926291466</v>
      </c>
      <c r="H15" s="9">
        <v>2.0402282021579721</v>
      </c>
      <c r="I15" s="9">
        <v>2.0527250402033794</v>
      </c>
      <c r="J15" s="9">
        <v>2.0675535701885064</v>
      </c>
      <c r="K15" s="9">
        <v>2.0853415517361245</v>
      </c>
      <c r="L15" s="9">
        <v>2.1049397277429751</v>
      </c>
      <c r="M15" s="9">
        <v>2.1302833194432393</v>
      </c>
      <c r="N15" s="9">
        <v>2.156682142912473</v>
      </c>
      <c r="O15" s="9">
        <v>2.1877232049716135</v>
      </c>
      <c r="P15" s="9">
        <v>2.2191737772664584</v>
      </c>
      <c r="Q15" s="9">
        <v>2.2507135278684092</v>
      </c>
      <c r="R15" s="9">
        <v>2.281903741655753</v>
      </c>
      <c r="S15" s="9">
        <v>2.3137949801570739</v>
      </c>
      <c r="T15" s="9">
        <v>2.3454536039560629</v>
      </c>
      <c r="U15" s="9">
        <v>2.3778569189764052</v>
      </c>
      <c r="V15" s="9">
        <v>2.4104659605192578</v>
      </c>
    </row>
    <row r="16" spans="1:22" s="2" customFormat="1" x14ac:dyDescent="0.3">
      <c r="A16" s="1"/>
      <c r="B16" s="7" t="s">
        <v>20</v>
      </c>
      <c r="C16" s="9">
        <v>47.47800197784391</v>
      </c>
      <c r="D16" s="9">
        <v>47.615325053320994</v>
      </c>
      <c r="E16" s="9">
        <v>47.73206552497431</v>
      </c>
      <c r="F16" s="9">
        <v>0</v>
      </c>
      <c r="G16" s="9">
        <v>0</v>
      </c>
      <c r="H16" s="9">
        <v>49.677102960495851</v>
      </c>
      <c r="I16" s="9">
        <v>49.779306959721453</v>
      </c>
      <c r="J16" s="9">
        <v>59.086532126856426</v>
      </c>
      <c r="K16" s="9">
        <v>59.379642946947229</v>
      </c>
      <c r="L16" s="9">
        <v>59.651308520083397</v>
      </c>
      <c r="M16" s="9">
        <v>60.083190347612117</v>
      </c>
      <c r="N16" s="9">
        <v>60.537833521232919</v>
      </c>
      <c r="O16" s="9">
        <v>61.31848403290271</v>
      </c>
      <c r="P16" s="9">
        <v>61.920561855248231</v>
      </c>
      <c r="Q16" s="9">
        <v>62.524177819238787</v>
      </c>
      <c r="R16" s="9">
        <v>63.10852229723087</v>
      </c>
      <c r="S16" s="9">
        <v>63.714905995809318</v>
      </c>
      <c r="T16" s="9">
        <v>64.306837280587445</v>
      </c>
      <c r="U16" s="9">
        <v>64.922921099945597</v>
      </c>
      <c r="V16" s="9">
        <v>65.541124416449279</v>
      </c>
    </row>
    <row r="17" spans="1:22" s="2" customFormat="1" x14ac:dyDescent="0.3">
      <c r="A17" s="1"/>
      <c r="B17" s="7" t="s">
        <v>21</v>
      </c>
      <c r="C17" s="9">
        <v>57.772290342411857</v>
      </c>
      <c r="D17" s="9">
        <v>58.234732570564638</v>
      </c>
      <c r="E17" s="9">
        <v>58.678773610677361</v>
      </c>
      <c r="F17" s="9">
        <v>59.159565301756956</v>
      </c>
      <c r="G17" s="9">
        <v>59.49810706893313</v>
      </c>
      <c r="H17" s="9">
        <v>0</v>
      </c>
      <c r="I17" s="9">
        <v>0</v>
      </c>
      <c r="J17" s="9">
        <v>0</v>
      </c>
      <c r="K17" s="9">
        <v>0</v>
      </c>
      <c r="L17" s="9">
        <v>0</v>
      </c>
      <c r="M17" s="9">
        <v>0</v>
      </c>
      <c r="N17" s="9">
        <v>0</v>
      </c>
      <c r="O17" s="9">
        <v>0</v>
      </c>
      <c r="P17" s="9">
        <v>0</v>
      </c>
      <c r="Q17" s="9">
        <v>0</v>
      </c>
      <c r="R17" s="9">
        <v>0</v>
      </c>
      <c r="S17" s="9">
        <v>0</v>
      </c>
      <c r="T17" s="9">
        <v>0</v>
      </c>
      <c r="U17" s="9">
        <v>0</v>
      </c>
      <c r="V17" s="9">
        <v>0</v>
      </c>
    </row>
    <row r="18" spans="1:22" s="2" customFormat="1" x14ac:dyDescent="0.3">
      <c r="A18" s="1"/>
      <c r="B18" s="7" t="s">
        <v>22</v>
      </c>
      <c r="C18" s="9">
        <v>0</v>
      </c>
      <c r="D18" s="9">
        <v>0</v>
      </c>
      <c r="E18" s="9">
        <v>657.48213715983172</v>
      </c>
      <c r="F18" s="9">
        <v>614.04767194885642</v>
      </c>
      <c r="G18" s="9">
        <v>612.56733711639674</v>
      </c>
      <c r="H18" s="9">
        <v>775.05983965578343</v>
      </c>
      <c r="I18" s="9">
        <v>773.86648304469418</v>
      </c>
      <c r="J18" s="9">
        <v>773.02791103506399</v>
      </c>
      <c r="K18" s="9">
        <v>772.32956229336332</v>
      </c>
      <c r="L18" s="9">
        <v>771.66970631711047</v>
      </c>
      <c r="M18" s="9">
        <v>771.78697728712996</v>
      </c>
      <c r="N18" s="9">
        <v>771.97140597648161</v>
      </c>
      <c r="O18" s="9">
        <v>772.81808613284488</v>
      </c>
      <c r="P18" s="9">
        <v>773.67190020134626</v>
      </c>
      <c r="Q18" s="9">
        <v>774.51675841388135</v>
      </c>
      <c r="R18" s="9">
        <v>775.32108917047537</v>
      </c>
      <c r="S18" s="9">
        <v>776.0926143794851</v>
      </c>
      <c r="T18" s="9">
        <v>776.77339813408139</v>
      </c>
      <c r="U18" s="9">
        <v>777.5600917418293</v>
      </c>
      <c r="V18" s="9">
        <v>778.38531488560011</v>
      </c>
    </row>
    <row r="19" spans="1:22" s="2" customFormat="1" ht="15" thickBot="1" x14ac:dyDescent="0.35">
      <c r="A19" s="1"/>
      <c r="B19" s="7" t="s">
        <v>23</v>
      </c>
      <c r="C19" s="18">
        <v>105.25029232025575</v>
      </c>
      <c r="D19" s="18">
        <v>105.85005762388563</v>
      </c>
      <c r="E19" s="18">
        <v>763.89297629548344</v>
      </c>
      <c r="F19" s="18">
        <v>764.27357627396475</v>
      </c>
      <c r="G19" s="18">
        <v>763.13178320868121</v>
      </c>
      <c r="H19" s="18">
        <v>920.50482640001508</v>
      </c>
      <c r="I19" s="18">
        <v>924.08377435182058</v>
      </c>
      <c r="J19" s="18">
        <v>932.50399908459553</v>
      </c>
      <c r="K19" s="18">
        <v>932.13925927114201</v>
      </c>
      <c r="L19" s="18">
        <v>931.77957365826876</v>
      </c>
      <c r="M19" s="18">
        <v>932.33380149265565</v>
      </c>
      <c r="N19" s="18">
        <v>932.99989449771454</v>
      </c>
      <c r="O19" s="18">
        <v>934.62722516574809</v>
      </c>
      <c r="P19" s="18">
        <v>936.0831170565948</v>
      </c>
      <c r="Q19" s="18">
        <v>937.53159123312048</v>
      </c>
      <c r="R19" s="18">
        <v>938.92026646770705</v>
      </c>
      <c r="S19" s="18">
        <v>940.29817537529459</v>
      </c>
      <c r="T19" s="18">
        <v>941.57089041466872</v>
      </c>
      <c r="U19" s="18">
        <v>942.97366784177564</v>
      </c>
      <c r="V19" s="18">
        <v>944.41709430204924</v>
      </c>
    </row>
    <row r="20" spans="1:22" ht="15" thickTop="1" x14ac:dyDescent="0.3">
      <c r="B20" s="5" t="s">
        <v>29</v>
      </c>
      <c r="C20" s="19">
        <f>SUM(C6:C18)</f>
        <v>171.09368352074011</v>
      </c>
      <c r="D20" s="19">
        <f t="shared" ref="D20:V20" si="1">SUM(D6:D18)</f>
        <v>172.54261960351295</v>
      </c>
      <c r="E20" s="19">
        <f t="shared" si="1"/>
        <v>832.1816760518775</v>
      </c>
      <c r="F20" s="19">
        <f t="shared" si="1"/>
        <v>747.09786018137936</v>
      </c>
      <c r="G20" s="19">
        <f t="shared" si="1"/>
        <v>746.33004139456239</v>
      </c>
      <c r="H20" s="19">
        <f t="shared" si="1"/>
        <v>899.7104792088121</v>
      </c>
      <c r="I20" s="19">
        <f t="shared" si="1"/>
        <v>899.15599167523919</v>
      </c>
      <c r="J20" s="19">
        <f t="shared" si="1"/>
        <v>908.21137734635363</v>
      </c>
      <c r="K20" s="19">
        <f t="shared" si="1"/>
        <v>908.4676149819137</v>
      </c>
      <c r="L20" s="19">
        <f t="shared" si="1"/>
        <v>909.04308326785667</v>
      </c>
      <c r="M20" s="19">
        <f t="shared" si="1"/>
        <v>910.60259361707472</v>
      </c>
      <c r="N20" s="19">
        <f t="shared" si="1"/>
        <v>912.51202484757255</v>
      </c>
      <c r="O20" s="19">
        <f t="shared" si="1"/>
        <v>915.55577760324854</v>
      </c>
      <c r="P20" s="19">
        <f t="shared" si="1"/>
        <v>918.33424818337392</v>
      </c>
      <c r="Q20" s="19">
        <f t="shared" si="1"/>
        <v>921.29790455026955</v>
      </c>
      <c r="R20" s="19">
        <f t="shared" si="1"/>
        <v>924.29055714098058</v>
      </c>
      <c r="S20" s="19">
        <f t="shared" si="1"/>
        <v>927.17814392054379</v>
      </c>
      <c r="T20" s="19">
        <f t="shared" si="1"/>
        <v>929.93458085318639</v>
      </c>
      <c r="U20" s="19">
        <f t="shared" si="1"/>
        <v>933.0378730063095</v>
      </c>
      <c r="V20" s="19">
        <f t="shared" si="1"/>
        <v>936.18490184550774</v>
      </c>
    </row>
    <row r="21" spans="1:22" x14ac:dyDescent="0.3">
      <c r="B21" s="3"/>
      <c r="C21" s="3"/>
      <c r="D21" s="3"/>
      <c r="E21" s="3"/>
      <c r="F21" s="3"/>
      <c r="G21" s="3"/>
      <c r="H21" s="3"/>
      <c r="I21" s="3"/>
      <c r="J21" s="3"/>
      <c r="K21" s="3"/>
      <c r="L21" s="3"/>
      <c r="M21" s="3"/>
      <c r="N21" s="3"/>
      <c r="O21" s="3"/>
      <c r="P21" s="3"/>
      <c r="Q21" s="3"/>
      <c r="R21" s="3"/>
      <c r="S21" s="3"/>
      <c r="T21" s="3"/>
      <c r="U21" s="3"/>
      <c r="V21" s="3"/>
    </row>
    <row r="22" spans="1:22" ht="117" customHeight="1" x14ac:dyDescent="0.3">
      <c r="B22" s="34" t="s">
        <v>9</v>
      </c>
      <c r="C22" s="34"/>
      <c r="D22" s="34"/>
      <c r="E22" s="34"/>
      <c r="F22" s="34"/>
      <c r="G22" s="34"/>
      <c r="H22" s="34"/>
      <c r="I22" s="34"/>
      <c r="J22" s="34"/>
      <c r="K22" s="34"/>
      <c r="L22" s="34"/>
      <c r="M22" s="34"/>
      <c r="N22" s="34"/>
      <c r="O22" s="34"/>
      <c r="P22" s="34"/>
      <c r="Q22" s="34"/>
      <c r="R22" s="34"/>
      <c r="S22" s="34"/>
      <c r="T22" s="34"/>
      <c r="U22" s="34"/>
      <c r="V22" s="34"/>
    </row>
  </sheetData>
  <mergeCells count="4">
    <mergeCell ref="B1:V1"/>
    <mergeCell ref="B4:B5"/>
    <mergeCell ref="C4:V4"/>
    <mergeCell ref="B22:V22"/>
  </mergeCells>
  <pageMargins left="0.7" right="0.7" top="0.75" bottom="0.75" header="0.3" footer="0.3"/>
  <pageSetup scale="63" orientation="landscape"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87985-6C2F-456D-8A8E-AC00311E42DE}">
  <dimension ref="A1:V20"/>
  <sheetViews>
    <sheetView tabSelected="1" zoomScale="80" zoomScaleNormal="80" workbookViewId="0">
      <selection activeCell="Y20" sqref="Y20"/>
    </sheetView>
  </sheetViews>
  <sheetFormatPr defaultRowHeight="14.4" x14ac:dyDescent="0.3"/>
  <cols>
    <col min="2" max="2" width="11.44140625" customWidth="1"/>
  </cols>
  <sheetData>
    <row r="1" spans="1:22" ht="48" customHeight="1" x14ac:dyDescent="0.3">
      <c r="A1" s="3"/>
      <c r="B1" s="34" t="s">
        <v>8</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36</v>
      </c>
      <c r="C4" s="31" t="s">
        <v>35</v>
      </c>
      <c r="D4" s="32"/>
      <c r="E4" s="32"/>
      <c r="F4" s="32"/>
      <c r="G4" s="32"/>
      <c r="H4" s="32"/>
      <c r="I4" s="32"/>
      <c r="J4" s="32"/>
      <c r="K4" s="32"/>
      <c r="L4" s="32"/>
      <c r="M4" s="32"/>
      <c r="N4" s="32"/>
      <c r="O4" s="32"/>
      <c r="P4" s="32"/>
      <c r="Q4" s="32"/>
      <c r="R4" s="32"/>
      <c r="S4" s="32"/>
      <c r="T4" s="32"/>
      <c r="U4" s="32"/>
      <c r="V4" s="33"/>
    </row>
    <row r="5" spans="1:22" x14ac:dyDescent="0.3">
      <c r="A5" s="3"/>
      <c r="B5" s="30"/>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11">
        <f t="shared" si="0"/>
        <v>2041</v>
      </c>
      <c r="T5" s="11">
        <f t="shared" si="0"/>
        <v>2042</v>
      </c>
      <c r="U5" s="11">
        <f t="shared" si="0"/>
        <v>2043</v>
      </c>
      <c r="V5" s="8">
        <f t="shared" si="0"/>
        <v>2044</v>
      </c>
    </row>
    <row r="6" spans="1:22" s="2" customFormat="1" x14ac:dyDescent="0.3">
      <c r="A6" s="1"/>
      <c r="B6" s="7" t="s">
        <v>30</v>
      </c>
      <c r="C6" s="9">
        <v>15.8</v>
      </c>
      <c r="D6" s="9">
        <v>15.8</v>
      </c>
      <c r="E6" s="9">
        <v>15.7</v>
      </c>
      <c r="F6" s="9">
        <v>15.6</v>
      </c>
      <c r="G6" s="9">
        <v>15.6</v>
      </c>
      <c r="H6" s="9">
        <v>15.5</v>
      </c>
      <c r="I6" s="9">
        <v>15.5</v>
      </c>
      <c r="J6" s="9">
        <v>15.4</v>
      </c>
      <c r="K6" s="9">
        <v>15.4</v>
      </c>
      <c r="L6" s="9">
        <v>15.313888888888883</v>
      </c>
      <c r="M6" s="9">
        <v>15.256172839506164</v>
      </c>
      <c r="N6" s="9">
        <v>15.213314471879272</v>
      </c>
      <c r="O6" s="9">
        <v>15.166171315348265</v>
      </c>
      <c r="P6" s="9">
        <v>15.108077216591283</v>
      </c>
      <c r="Q6" s="9">
        <v>15.060315908774427</v>
      </c>
      <c r="R6" s="9">
        <v>15.001765362767458</v>
      </c>
      <c r="S6" s="9">
        <v>14.953832692803971</v>
      </c>
      <c r="T6" s="9">
        <v>14.895560611514966</v>
      </c>
      <c r="U6" s="9">
        <v>14.848570436363886</v>
      </c>
      <c r="V6" s="9">
        <v>14.796420626235431</v>
      </c>
    </row>
    <row r="7" spans="1:22" s="2" customFormat="1" x14ac:dyDescent="0.3">
      <c r="A7" s="1"/>
      <c r="B7" s="7" t="s">
        <v>31</v>
      </c>
      <c r="C7" s="9">
        <v>16.399999999999999</v>
      </c>
      <c r="D7" s="9">
        <v>16.399999999999999</v>
      </c>
      <c r="E7" s="9">
        <v>16.3</v>
      </c>
      <c r="F7" s="9">
        <v>16.2</v>
      </c>
      <c r="G7" s="9">
        <v>16.2</v>
      </c>
      <c r="H7" s="9">
        <v>16.100000000000001</v>
      </c>
      <c r="I7" s="9">
        <v>16.100000000000001</v>
      </c>
      <c r="J7" s="9">
        <v>16</v>
      </c>
      <c r="K7" s="9">
        <v>16</v>
      </c>
      <c r="L7" s="9">
        <v>15.913888888888877</v>
      </c>
      <c r="M7" s="9">
        <v>15.856172839506158</v>
      </c>
      <c r="N7" s="9">
        <v>15.813314471879266</v>
      </c>
      <c r="O7" s="9">
        <v>15.766171315348259</v>
      </c>
      <c r="P7" s="9">
        <v>15.708077216591278</v>
      </c>
      <c r="Q7" s="9">
        <v>15.660315908774422</v>
      </c>
      <c r="R7" s="9">
        <v>15.601765362767452</v>
      </c>
      <c r="S7" s="9">
        <v>15.553832692803965</v>
      </c>
      <c r="T7" s="9">
        <v>15.495560611514961</v>
      </c>
      <c r="U7" s="9">
        <v>15.44857043636388</v>
      </c>
      <c r="V7" s="9">
        <v>15.396420626235425</v>
      </c>
    </row>
    <row r="8" spans="1:22" s="2" customFormat="1" x14ac:dyDescent="0.3">
      <c r="A8" s="1"/>
      <c r="B8" s="7" t="s">
        <v>32</v>
      </c>
      <c r="C8" s="9">
        <v>11.9</v>
      </c>
      <c r="D8" s="9">
        <v>11.9</v>
      </c>
      <c r="E8" s="9">
        <v>12.5</v>
      </c>
      <c r="F8" s="9">
        <v>12.5</v>
      </c>
      <c r="G8" s="9">
        <v>12.4</v>
      </c>
      <c r="H8" s="9">
        <v>12.4</v>
      </c>
      <c r="I8" s="9">
        <v>12.4</v>
      </c>
      <c r="J8" s="9">
        <v>12.3</v>
      </c>
      <c r="K8" s="9">
        <v>12.3</v>
      </c>
      <c r="L8" s="9">
        <v>12.497222222222234</v>
      </c>
      <c r="M8" s="9">
        <v>12.470987654320986</v>
      </c>
      <c r="N8" s="9">
        <v>12.383324759945133</v>
      </c>
      <c r="O8" s="9">
        <v>12.39245160798659</v>
      </c>
      <c r="P8" s="9">
        <v>12.415357769606601</v>
      </c>
      <c r="Q8" s="9">
        <v>12.426851257947735</v>
      </c>
      <c r="R8" s="9">
        <v>12.442173149195488</v>
      </c>
      <c r="S8" s="9">
        <v>12.462067165057707</v>
      </c>
      <c r="T8" s="9">
        <v>12.456732981092403</v>
      </c>
      <c r="U8" s="9">
        <v>12.435522451609932</v>
      </c>
      <c r="V8" s="9">
        <v>12.452086284056564</v>
      </c>
    </row>
    <row r="9" spans="1:22" s="2" customFormat="1" x14ac:dyDescent="0.3">
      <c r="A9" s="1"/>
      <c r="B9" s="7" t="s">
        <v>33</v>
      </c>
      <c r="C9" s="9">
        <v>0</v>
      </c>
      <c r="D9" s="9">
        <v>24</v>
      </c>
      <c r="E9" s="9">
        <v>31.7</v>
      </c>
      <c r="F9" s="9">
        <v>42.8</v>
      </c>
      <c r="G9" s="9">
        <v>42.8</v>
      </c>
      <c r="H9" s="9">
        <v>42.8</v>
      </c>
      <c r="I9" s="9">
        <v>42.8</v>
      </c>
      <c r="J9" s="9">
        <v>42.8</v>
      </c>
      <c r="K9" s="9">
        <v>42.8</v>
      </c>
      <c r="L9" s="9">
        <v>42.8</v>
      </c>
      <c r="M9" s="9">
        <v>42.8</v>
      </c>
      <c r="N9" s="9">
        <v>42.8</v>
      </c>
      <c r="O9" s="9">
        <v>42.8</v>
      </c>
      <c r="P9" s="9">
        <v>42.8</v>
      </c>
      <c r="Q9" s="9">
        <v>42.8</v>
      </c>
      <c r="R9" s="9">
        <v>42.8</v>
      </c>
      <c r="S9" s="9">
        <v>42.8</v>
      </c>
      <c r="T9" s="9">
        <v>42.8</v>
      </c>
      <c r="U9" s="9">
        <v>42.8</v>
      </c>
      <c r="V9" s="9">
        <v>42.8</v>
      </c>
    </row>
    <row r="10" spans="1:22" s="2" customFormat="1" ht="15" thickBot="1" x14ac:dyDescent="0.35">
      <c r="A10" s="1"/>
      <c r="B10" s="7" t="s">
        <v>34</v>
      </c>
      <c r="C10" s="37">
        <v>0.7</v>
      </c>
      <c r="D10" s="37">
        <v>0.7</v>
      </c>
      <c r="E10" s="37">
        <v>11.5</v>
      </c>
      <c r="F10" s="37">
        <v>11.5</v>
      </c>
      <c r="G10" s="37">
        <v>11.4</v>
      </c>
      <c r="H10" s="37">
        <v>11.4</v>
      </c>
      <c r="I10" s="37">
        <v>11.4</v>
      </c>
      <c r="J10" s="37">
        <v>11.3</v>
      </c>
      <c r="K10" s="37">
        <v>11.3</v>
      </c>
      <c r="L10" s="37">
        <v>11.3</v>
      </c>
      <c r="M10" s="37">
        <v>11.3</v>
      </c>
      <c r="N10" s="37">
        <v>11.3</v>
      </c>
      <c r="O10" s="37">
        <v>11.3</v>
      </c>
      <c r="P10" s="37">
        <v>11.3</v>
      </c>
      <c r="Q10" s="37">
        <v>11.3</v>
      </c>
      <c r="R10" s="37">
        <v>11.3</v>
      </c>
      <c r="S10" s="37">
        <v>11.3</v>
      </c>
      <c r="T10" s="37">
        <v>11.3</v>
      </c>
      <c r="U10" s="37">
        <v>11.3</v>
      </c>
      <c r="V10" s="37">
        <v>11.3</v>
      </c>
    </row>
    <row r="11" spans="1:22" s="2" customFormat="1" ht="15" thickTop="1" x14ac:dyDescent="0.3">
      <c r="A11" s="1"/>
      <c r="B11" s="7" t="s">
        <v>38</v>
      </c>
      <c r="C11" s="28">
        <f>SUM(C6:C10)</f>
        <v>44.800000000000004</v>
      </c>
      <c r="D11" s="28">
        <f t="shared" ref="D11:V11" si="1">SUM(D6:D10)</f>
        <v>68.8</v>
      </c>
      <c r="E11" s="28">
        <f t="shared" si="1"/>
        <v>87.7</v>
      </c>
      <c r="F11" s="28">
        <f t="shared" si="1"/>
        <v>98.6</v>
      </c>
      <c r="G11" s="28">
        <f t="shared" si="1"/>
        <v>98.4</v>
      </c>
      <c r="H11" s="28">
        <f t="shared" si="1"/>
        <v>98.2</v>
      </c>
      <c r="I11" s="28">
        <f t="shared" si="1"/>
        <v>98.2</v>
      </c>
      <c r="J11" s="28">
        <f t="shared" si="1"/>
        <v>97.8</v>
      </c>
      <c r="K11" s="28">
        <f t="shared" si="1"/>
        <v>97.8</v>
      </c>
      <c r="L11" s="28">
        <f t="shared" si="1"/>
        <v>97.824999999999989</v>
      </c>
      <c r="M11" s="28">
        <f t="shared" si="1"/>
        <v>97.683333333333294</v>
      </c>
      <c r="N11" s="28">
        <f t="shared" si="1"/>
        <v>97.509953703703658</v>
      </c>
      <c r="O11" s="28">
        <f t="shared" si="1"/>
        <v>97.424794238683106</v>
      </c>
      <c r="P11" s="28">
        <f t="shared" si="1"/>
        <v>97.331512202789156</v>
      </c>
      <c r="Q11" s="28">
        <f t="shared" si="1"/>
        <v>97.247483075496575</v>
      </c>
      <c r="R11" s="28">
        <f t="shared" si="1"/>
        <v>97.145703874730387</v>
      </c>
      <c r="S11" s="28">
        <f t="shared" si="1"/>
        <v>97.069732550665634</v>
      </c>
      <c r="T11" s="28">
        <f t="shared" si="1"/>
        <v>96.947854204122322</v>
      </c>
      <c r="U11" s="28">
        <f t="shared" si="1"/>
        <v>96.832663324337702</v>
      </c>
      <c r="V11" s="28">
        <f t="shared" si="1"/>
        <v>96.744927536527413</v>
      </c>
    </row>
    <row r="12" spans="1:22" s="2" customFormat="1" x14ac:dyDescent="0.3">
      <c r="A12" s="1"/>
      <c r="B12" s="7"/>
      <c r="C12" s="31" t="s">
        <v>37</v>
      </c>
      <c r="D12" s="32"/>
      <c r="E12" s="32"/>
      <c r="F12" s="32"/>
      <c r="G12" s="32"/>
      <c r="H12" s="32"/>
      <c r="I12" s="32"/>
      <c r="J12" s="32"/>
      <c r="K12" s="32"/>
      <c r="L12" s="32"/>
      <c r="M12" s="32"/>
      <c r="N12" s="32"/>
      <c r="O12" s="32"/>
      <c r="P12" s="32"/>
      <c r="Q12" s="32"/>
      <c r="R12" s="32"/>
      <c r="S12" s="32"/>
      <c r="T12" s="32"/>
      <c r="U12" s="32"/>
      <c r="V12" s="33"/>
    </row>
    <row r="13" spans="1:22" s="2" customFormat="1" x14ac:dyDescent="0.3">
      <c r="A13" s="1"/>
      <c r="B13" s="7" t="s">
        <v>30</v>
      </c>
      <c r="C13" s="9">
        <v>15.4</v>
      </c>
      <c r="D13" s="9">
        <v>15.4</v>
      </c>
      <c r="E13" s="9">
        <v>15.3</v>
      </c>
      <c r="F13" s="9">
        <v>15.2</v>
      </c>
      <c r="G13" s="9">
        <v>15.1</v>
      </c>
      <c r="H13" s="9">
        <v>15.1</v>
      </c>
      <c r="I13" s="9">
        <v>15</v>
      </c>
      <c r="J13" s="9">
        <v>15</v>
      </c>
      <c r="K13" s="9">
        <v>15</v>
      </c>
      <c r="L13" s="9">
        <v>14.874999999999986</v>
      </c>
      <c r="M13" s="9">
        <v>14.816666666666663</v>
      </c>
      <c r="N13" s="9">
        <v>14.776157407407396</v>
      </c>
      <c r="O13" s="9">
        <v>14.73569958847736</v>
      </c>
      <c r="P13" s="9">
        <v>14.690358510516674</v>
      </c>
      <c r="Q13" s="9">
        <v>14.633001987755918</v>
      </c>
      <c r="R13" s="9">
        <v>14.584290467891762</v>
      </c>
      <c r="S13" s="9">
        <v>14.522290329108316</v>
      </c>
      <c r="T13" s="9">
        <v>14.467377034096813</v>
      </c>
      <c r="U13" s="9">
        <v>14.427866969432287</v>
      </c>
      <c r="V13" s="9">
        <v>14.376987678742097</v>
      </c>
    </row>
    <row r="14" spans="1:22" s="2" customFormat="1" x14ac:dyDescent="0.3">
      <c r="A14" s="1"/>
      <c r="B14" s="7" t="s">
        <v>31</v>
      </c>
      <c r="C14" s="9">
        <v>16.5</v>
      </c>
      <c r="D14" s="9">
        <v>16.5</v>
      </c>
      <c r="E14" s="9">
        <v>16.5</v>
      </c>
      <c r="F14" s="9">
        <v>16.5</v>
      </c>
      <c r="G14" s="9">
        <v>16.5</v>
      </c>
      <c r="H14" s="9">
        <v>16.5</v>
      </c>
      <c r="I14" s="9">
        <v>16.5</v>
      </c>
      <c r="J14" s="9">
        <v>16.5</v>
      </c>
      <c r="K14" s="9">
        <v>16.5</v>
      </c>
      <c r="L14" s="9">
        <v>16.5</v>
      </c>
      <c r="M14" s="9">
        <v>16.5</v>
      </c>
      <c r="N14" s="9">
        <v>16.5</v>
      </c>
      <c r="O14" s="9">
        <v>16.5</v>
      </c>
      <c r="P14" s="9">
        <v>16.5</v>
      </c>
      <c r="Q14" s="9">
        <v>16.5</v>
      </c>
      <c r="R14" s="9">
        <v>16.5</v>
      </c>
      <c r="S14" s="9">
        <v>16.5</v>
      </c>
      <c r="T14" s="9">
        <v>16.5</v>
      </c>
      <c r="U14" s="9">
        <v>16.5</v>
      </c>
      <c r="V14" s="9">
        <v>16.5</v>
      </c>
    </row>
    <row r="15" spans="1:22" s="2" customFormat="1" x14ac:dyDescent="0.3">
      <c r="A15" s="1"/>
      <c r="B15" s="7" t="s">
        <v>32</v>
      </c>
      <c r="C15" s="9">
        <v>13.1</v>
      </c>
      <c r="D15" s="9">
        <v>13.1</v>
      </c>
      <c r="E15" s="9">
        <v>15.8</v>
      </c>
      <c r="F15" s="9">
        <v>15.8</v>
      </c>
      <c r="G15" s="9">
        <v>15.8</v>
      </c>
      <c r="H15" s="9">
        <v>15.7</v>
      </c>
      <c r="I15" s="9">
        <v>15.6</v>
      </c>
      <c r="J15" s="9">
        <v>15.6</v>
      </c>
      <c r="K15" s="9">
        <v>15.6</v>
      </c>
      <c r="L15" s="9">
        <v>16.538888888888891</v>
      </c>
      <c r="M15" s="9">
        <v>16.550617283950601</v>
      </c>
      <c r="N15" s="9">
        <v>16.280984224965692</v>
      </c>
      <c r="O15" s="9">
        <v>16.428962810547148</v>
      </c>
      <c r="P15" s="9">
        <v>16.602627637639898</v>
      </c>
      <c r="Q15" s="9">
        <v>16.801063264783863</v>
      </c>
      <c r="R15" s="9">
        <v>16.990251311966176</v>
      </c>
      <c r="S15" s="9">
        <v>17.141212108053139</v>
      </c>
      <c r="T15" s="9">
        <v>17.243412315292687</v>
      </c>
      <c r="U15" s="9">
        <v>17.262600494523184</v>
      </c>
      <c r="V15" s="9">
        <v>17.44024844318659</v>
      </c>
    </row>
    <row r="16" spans="1:22" s="2" customFormat="1" x14ac:dyDescent="0.3">
      <c r="A16" s="1"/>
      <c r="B16" s="7" t="s">
        <v>33</v>
      </c>
      <c r="C16" s="9">
        <v>0</v>
      </c>
      <c r="D16" s="9">
        <v>24</v>
      </c>
      <c r="E16" s="9">
        <v>31.7</v>
      </c>
      <c r="F16" s="9">
        <v>42.8</v>
      </c>
      <c r="G16" s="9">
        <v>42.8</v>
      </c>
      <c r="H16" s="9">
        <v>42.8</v>
      </c>
      <c r="I16" s="9">
        <v>42.8</v>
      </c>
      <c r="J16" s="9">
        <v>42.8</v>
      </c>
      <c r="K16" s="9">
        <v>42.8</v>
      </c>
      <c r="L16" s="9">
        <v>42.8</v>
      </c>
      <c r="M16" s="9">
        <v>42.8</v>
      </c>
      <c r="N16" s="9">
        <v>42.8</v>
      </c>
      <c r="O16" s="9">
        <v>42.8</v>
      </c>
      <c r="P16" s="9">
        <v>42.8</v>
      </c>
      <c r="Q16" s="9">
        <v>42.8</v>
      </c>
      <c r="R16" s="9">
        <v>42.8</v>
      </c>
      <c r="S16" s="9">
        <v>42.8</v>
      </c>
      <c r="T16" s="9">
        <v>42.8</v>
      </c>
      <c r="U16" s="9">
        <v>42.8</v>
      </c>
      <c r="V16" s="9">
        <v>42.8</v>
      </c>
    </row>
    <row r="17" spans="1:22" s="2" customFormat="1" ht="15" thickBot="1" x14ac:dyDescent="0.35">
      <c r="A17" s="1"/>
      <c r="B17" s="7" t="s">
        <v>34</v>
      </c>
      <c r="C17" s="37">
        <v>0.4</v>
      </c>
      <c r="D17" s="37">
        <v>0.4</v>
      </c>
      <c r="E17" s="37">
        <v>11.7</v>
      </c>
      <c r="F17" s="37">
        <v>11.7</v>
      </c>
      <c r="G17" s="37">
        <v>11.7</v>
      </c>
      <c r="H17" s="37">
        <v>11.7</v>
      </c>
      <c r="I17" s="37">
        <v>11.7</v>
      </c>
      <c r="J17" s="37">
        <v>11.7</v>
      </c>
      <c r="K17" s="37">
        <v>11.7</v>
      </c>
      <c r="L17" s="37">
        <v>11.7</v>
      </c>
      <c r="M17" s="37">
        <v>11.7</v>
      </c>
      <c r="N17" s="37">
        <v>11.7</v>
      </c>
      <c r="O17" s="37">
        <v>11.7</v>
      </c>
      <c r="P17" s="37">
        <v>11.7</v>
      </c>
      <c r="Q17" s="37">
        <v>11.7</v>
      </c>
      <c r="R17" s="37">
        <v>11.7</v>
      </c>
      <c r="S17" s="37">
        <v>11.7</v>
      </c>
      <c r="T17" s="37">
        <v>11.7</v>
      </c>
      <c r="U17" s="37">
        <v>11.7</v>
      </c>
      <c r="V17" s="37">
        <v>11.7</v>
      </c>
    </row>
    <row r="18" spans="1:22" s="2" customFormat="1" ht="15" thickTop="1" x14ac:dyDescent="0.3">
      <c r="A18" s="1"/>
      <c r="B18" s="7" t="s">
        <v>38</v>
      </c>
      <c r="C18" s="28">
        <f>SUM(C13:C17)</f>
        <v>45.4</v>
      </c>
      <c r="D18" s="28">
        <f t="shared" ref="D18:V18" si="2">SUM(D13:D17)</f>
        <v>69.400000000000006</v>
      </c>
      <c r="E18" s="28">
        <f t="shared" si="2"/>
        <v>91</v>
      </c>
      <c r="F18" s="28">
        <f t="shared" si="2"/>
        <v>102</v>
      </c>
      <c r="G18" s="28">
        <f t="shared" si="2"/>
        <v>101.9</v>
      </c>
      <c r="H18" s="28">
        <f t="shared" si="2"/>
        <v>101.8</v>
      </c>
      <c r="I18" s="28">
        <f t="shared" si="2"/>
        <v>101.60000000000001</v>
      </c>
      <c r="J18" s="28">
        <f t="shared" si="2"/>
        <v>101.60000000000001</v>
      </c>
      <c r="K18" s="28">
        <f t="shared" si="2"/>
        <v>101.60000000000001</v>
      </c>
      <c r="L18" s="28">
        <f t="shared" si="2"/>
        <v>102.41388888888888</v>
      </c>
      <c r="M18" s="28">
        <f t="shared" si="2"/>
        <v>102.36728395061726</v>
      </c>
      <c r="N18" s="28">
        <f t="shared" si="2"/>
        <v>102.05714163237309</v>
      </c>
      <c r="O18" s="28">
        <f t="shared" si="2"/>
        <v>102.16466239902451</v>
      </c>
      <c r="P18" s="28">
        <f t="shared" si="2"/>
        <v>102.29298614815657</v>
      </c>
      <c r="Q18" s="28">
        <f t="shared" si="2"/>
        <v>102.43406525253978</v>
      </c>
      <c r="R18" s="28">
        <f t="shared" si="2"/>
        <v>102.57454177985794</v>
      </c>
      <c r="S18" s="28">
        <f t="shared" si="2"/>
        <v>102.66350243716145</v>
      </c>
      <c r="T18" s="28">
        <f t="shared" si="2"/>
        <v>102.7107893493895</v>
      </c>
      <c r="U18" s="28">
        <f t="shared" si="2"/>
        <v>102.69046746395547</v>
      </c>
      <c r="V18" s="28">
        <f t="shared" si="2"/>
        <v>102.81723612192869</v>
      </c>
    </row>
    <row r="19" spans="1:22" x14ac:dyDescent="0.3">
      <c r="B19" s="3"/>
      <c r="C19" s="3"/>
      <c r="D19" s="3"/>
      <c r="E19" s="3"/>
      <c r="F19" s="3"/>
      <c r="G19" s="3"/>
      <c r="H19" s="3"/>
      <c r="I19" s="3"/>
      <c r="J19" s="3"/>
      <c r="K19" s="3"/>
      <c r="L19" s="3"/>
      <c r="M19" s="3"/>
      <c r="N19" s="3"/>
      <c r="O19" s="3"/>
      <c r="P19" s="3"/>
      <c r="Q19" s="3"/>
      <c r="R19" s="3"/>
      <c r="S19" s="3"/>
      <c r="T19" s="3"/>
      <c r="U19" s="3"/>
      <c r="V19" s="3"/>
    </row>
    <row r="20" spans="1:22" ht="117" customHeight="1" x14ac:dyDescent="0.3">
      <c r="B20" s="34" t="s">
        <v>9</v>
      </c>
      <c r="C20" s="34"/>
      <c r="D20" s="34"/>
      <c r="E20" s="34"/>
      <c r="F20" s="34"/>
      <c r="G20" s="34"/>
      <c r="H20" s="34"/>
      <c r="I20" s="34"/>
      <c r="J20" s="34"/>
      <c r="K20" s="34"/>
      <c r="L20" s="34"/>
      <c r="M20" s="34"/>
      <c r="N20" s="34"/>
      <c r="O20" s="34"/>
      <c r="P20" s="34"/>
      <c r="Q20" s="34"/>
      <c r="R20" s="34"/>
      <c r="S20" s="34"/>
      <c r="T20" s="34"/>
      <c r="U20" s="34"/>
      <c r="V20" s="34"/>
    </row>
  </sheetData>
  <mergeCells count="5">
    <mergeCell ref="B1:V1"/>
    <mergeCell ref="B4:B5"/>
    <mergeCell ref="C4:V4"/>
    <mergeCell ref="B20:V20"/>
    <mergeCell ref="C12:V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0"/>
  <sheetViews>
    <sheetView zoomScale="80" zoomScaleNormal="80" workbookViewId="0">
      <selection activeCell="B21" sqref="B21"/>
    </sheetView>
  </sheetViews>
  <sheetFormatPr defaultColWidth="9.109375" defaultRowHeight="14.4" x14ac:dyDescent="0.3"/>
  <cols>
    <col min="1" max="1" width="3.88671875" customWidth="1"/>
    <col min="2" max="2" width="33.109375" customWidth="1"/>
    <col min="3" max="22" width="7.109375" customWidth="1"/>
  </cols>
  <sheetData>
    <row r="1" spans="1:22" ht="48" customHeight="1" x14ac:dyDescent="0.3">
      <c r="A1" s="3"/>
      <c r="B1" s="34" t="s">
        <v>1</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6" t="s">
        <v>5</v>
      </c>
      <c r="D4" s="36"/>
      <c r="E4" s="36"/>
      <c r="F4" s="36"/>
      <c r="G4" s="36"/>
      <c r="H4" s="36"/>
      <c r="I4" s="36"/>
      <c r="J4" s="36"/>
      <c r="K4" s="36"/>
      <c r="L4" s="36"/>
      <c r="M4" s="36"/>
      <c r="N4" s="36"/>
      <c r="O4" s="36"/>
      <c r="P4" s="36"/>
      <c r="Q4" s="36"/>
      <c r="R4" s="36"/>
      <c r="S4" s="36"/>
      <c r="T4" s="36"/>
      <c r="U4" s="36"/>
      <c r="V4" s="36"/>
    </row>
    <row r="5" spans="1:22" x14ac:dyDescent="0.3">
      <c r="A5" s="3"/>
      <c r="B5" s="30"/>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26">
        <f t="shared" si="0"/>
        <v>2041</v>
      </c>
      <c r="T5" s="26">
        <f t="shared" si="0"/>
        <v>2042</v>
      </c>
      <c r="U5" s="26">
        <f t="shared" si="0"/>
        <v>2043</v>
      </c>
      <c r="V5" s="26">
        <f t="shared" si="0"/>
        <v>2044</v>
      </c>
    </row>
    <row r="6" spans="1:22" s="2" customFormat="1" x14ac:dyDescent="0.3">
      <c r="A6" s="1"/>
      <c r="B6" s="7" t="s">
        <v>10</v>
      </c>
      <c r="C6" s="15">
        <v>0</v>
      </c>
      <c r="D6" s="15">
        <v>0</v>
      </c>
      <c r="E6" s="15">
        <v>0</v>
      </c>
      <c r="F6" s="15">
        <v>0</v>
      </c>
      <c r="G6" s="15">
        <v>0</v>
      </c>
      <c r="H6" s="15">
        <v>0</v>
      </c>
      <c r="I6" s="15">
        <v>0</v>
      </c>
      <c r="J6" s="15">
        <v>0</v>
      </c>
      <c r="K6" s="15">
        <v>0</v>
      </c>
      <c r="L6" s="15">
        <v>0</v>
      </c>
      <c r="M6" s="15">
        <v>0</v>
      </c>
      <c r="N6" s="15">
        <v>0</v>
      </c>
      <c r="O6" s="15">
        <v>0</v>
      </c>
      <c r="P6" s="15">
        <v>0</v>
      </c>
      <c r="Q6" s="16">
        <v>0</v>
      </c>
      <c r="R6" s="15">
        <v>0</v>
      </c>
      <c r="S6" s="17">
        <v>0</v>
      </c>
      <c r="T6" s="17">
        <v>0</v>
      </c>
      <c r="U6" s="17">
        <v>0</v>
      </c>
      <c r="V6" s="17">
        <v>0</v>
      </c>
    </row>
    <row r="7" spans="1:22" s="2" customFormat="1" x14ac:dyDescent="0.3">
      <c r="A7" s="1"/>
      <c r="B7" s="7" t="s">
        <v>11</v>
      </c>
      <c r="C7" s="15">
        <v>0</v>
      </c>
      <c r="D7" s="15">
        <v>0</v>
      </c>
      <c r="E7" s="15">
        <v>0</v>
      </c>
      <c r="F7" s="15">
        <v>0</v>
      </c>
      <c r="G7" s="15">
        <v>0</v>
      </c>
      <c r="H7" s="15">
        <v>0</v>
      </c>
      <c r="I7" s="15">
        <v>0</v>
      </c>
      <c r="J7" s="15">
        <v>0</v>
      </c>
      <c r="K7" s="15">
        <v>0</v>
      </c>
      <c r="L7" s="15">
        <v>0</v>
      </c>
      <c r="M7" s="15">
        <v>0</v>
      </c>
      <c r="N7" s="15">
        <v>0</v>
      </c>
      <c r="O7" s="15">
        <v>0</v>
      </c>
      <c r="P7" s="15">
        <v>0</v>
      </c>
      <c r="Q7" s="16">
        <v>0</v>
      </c>
      <c r="R7" s="15">
        <v>0</v>
      </c>
      <c r="S7" s="17">
        <v>0</v>
      </c>
      <c r="T7" s="17">
        <v>0</v>
      </c>
      <c r="U7" s="17">
        <v>0</v>
      </c>
      <c r="V7" s="17">
        <v>0</v>
      </c>
    </row>
    <row r="8" spans="1:22" s="2" customFormat="1" x14ac:dyDescent="0.3">
      <c r="A8" s="1"/>
      <c r="B8" s="7" t="s">
        <v>12</v>
      </c>
      <c r="C8" s="15">
        <v>0</v>
      </c>
      <c r="D8" s="15">
        <v>0</v>
      </c>
      <c r="E8" s="15">
        <v>0</v>
      </c>
      <c r="F8" s="15">
        <v>0</v>
      </c>
      <c r="G8" s="15">
        <v>0</v>
      </c>
      <c r="H8" s="15">
        <v>0</v>
      </c>
      <c r="I8" s="15">
        <v>0</v>
      </c>
      <c r="J8" s="15">
        <v>0</v>
      </c>
      <c r="K8" s="15">
        <v>0</v>
      </c>
      <c r="L8" s="15">
        <v>0</v>
      </c>
      <c r="M8" s="15">
        <v>0</v>
      </c>
      <c r="N8" s="15">
        <v>0</v>
      </c>
      <c r="O8" s="15">
        <v>0</v>
      </c>
      <c r="P8" s="15">
        <v>0</v>
      </c>
      <c r="Q8" s="16">
        <v>0</v>
      </c>
      <c r="R8" s="15">
        <v>0</v>
      </c>
      <c r="S8" s="17">
        <v>0</v>
      </c>
      <c r="T8" s="17">
        <v>0</v>
      </c>
      <c r="U8" s="17">
        <v>0</v>
      </c>
      <c r="V8" s="17">
        <v>0</v>
      </c>
    </row>
    <row r="9" spans="1:22" s="2" customFormat="1" x14ac:dyDescent="0.3">
      <c r="A9" s="1"/>
      <c r="B9" s="7" t="s">
        <v>13</v>
      </c>
      <c r="C9" s="15">
        <v>0</v>
      </c>
      <c r="D9" s="15">
        <v>0</v>
      </c>
      <c r="E9" s="15">
        <v>0</v>
      </c>
      <c r="F9" s="15">
        <v>0</v>
      </c>
      <c r="G9" s="15">
        <v>0</v>
      </c>
      <c r="H9" s="15">
        <v>0</v>
      </c>
      <c r="I9" s="15">
        <v>0</v>
      </c>
      <c r="J9" s="15">
        <v>0</v>
      </c>
      <c r="K9" s="15">
        <v>0</v>
      </c>
      <c r="L9" s="15">
        <v>0</v>
      </c>
      <c r="M9" s="15">
        <v>0</v>
      </c>
      <c r="N9" s="15">
        <v>0</v>
      </c>
      <c r="O9" s="15">
        <v>0</v>
      </c>
      <c r="P9" s="15">
        <v>0</v>
      </c>
      <c r="Q9" s="16">
        <v>0</v>
      </c>
      <c r="R9" s="15">
        <v>0</v>
      </c>
      <c r="S9" s="17">
        <v>0</v>
      </c>
      <c r="T9" s="17">
        <v>0</v>
      </c>
      <c r="U9" s="17">
        <v>0</v>
      </c>
      <c r="V9" s="17">
        <v>0</v>
      </c>
    </row>
    <row r="10" spans="1:22" s="2" customFormat="1" x14ac:dyDescent="0.3">
      <c r="A10" s="1"/>
      <c r="B10" s="7" t="s">
        <v>14</v>
      </c>
      <c r="C10" s="15">
        <v>0</v>
      </c>
      <c r="D10" s="15">
        <v>0</v>
      </c>
      <c r="E10" s="15">
        <v>0</v>
      </c>
      <c r="F10" s="15">
        <v>0</v>
      </c>
      <c r="G10" s="15">
        <v>0</v>
      </c>
      <c r="H10" s="15">
        <v>0</v>
      </c>
      <c r="I10" s="15">
        <v>0</v>
      </c>
      <c r="J10" s="15">
        <v>0</v>
      </c>
      <c r="K10" s="15">
        <v>0</v>
      </c>
      <c r="L10" s="15">
        <v>0</v>
      </c>
      <c r="M10" s="15">
        <v>0</v>
      </c>
      <c r="N10" s="15">
        <v>0</v>
      </c>
      <c r="O10" s="15">
        <v>0</v>
      </c>
      <c r="P10" s="15">
        <v>0</v>
      </c>
      <c r="Q10" s="16">
        <v>0</v>
      </c>
      <c r="R10" s="15">
        <v>0</v>
      </c>
      <c r="S10" s="17">
        <v>0</v>
      </c>
      <c r="T10" s="17">
        <v>0</v>
      </c>
      <c r="U10" s="17">
        <v>0</v>
      </c>
      <c r="V10" s="17">
        <v>0</v>
      </c>
    </row>
    <row r="11" spans="1:22" s="2" customFormat="1" x14ac:dyDescent="0.3">
      <c r="A11" s="1"/>
      <c r="B11" s="7" t="s">
        <v>15</v>
      </c>
      <c r="C11" s="15">
        <v>0</v>
      </c>
      <c r="D11" s="15">
        <v>0</v>
      </c>
      <c r="E11" s="15">
        <v>0</v>
      </c>
      <c r="F11" s="15">
        <v>0</v>
      </c>
      <c r="G11" s="15">
        <v>0</v>
      </c>
      <c r="H11" s="15">
        <v>0</v>
      </c>
      <c r="I11" s="15">
        <v>0</v>
      </c>
      <c r="J11" s="15">
        <v>0</v>
      </c>
      <c r="K11" s="15">
        <v>0</v>
      </c>
      <c r="L11" s="15">
        <v>0</v>
      </c>
      <c r="M11" s="15">
        <v>0</v>
      </c>
      <c r="N11" s="15">
        <v>0</v>
      </c>
      <c r="O11" s="15">
        <v>0</v>
      </c>
      <c r="P11" s="15">
        <v>0</v>
      </c>
      <c r="Q11" s="16">
        <v>0</v>
      </c>
      <c r="R11" s="15">
        <v>0</v>
      </c>
      <c r="S11" s="17">
        <v>0</v>
      </c>
      <c r="T11" s="17">
        <v>0</v>
      </c>
      <c r="U11" s="17">
        <v>0</v>
      </c>
      <c r="V11" s="17">
        <v>0</v>
      </c>
    </row>
    <row r="12" spans="1:22" s="2" customFormat="1" x14ac:dyDescent="0.3">
      <c r="A12" s="1"/>
      <c r="B12" s="7" t="s">
        <v>16</v>
      </c>
      <c r="C12" s="15">
        <v>0</v>
      </c>
      <c r="D12" s="15">
        <v>0</v>
      </c>
      <c r="E12" s="15">
        <v>0</v>
      </c>
      <c r="F12" s="15">
        <v>0</v>
      </c>
      <c r="G12" s="15">
        <v>0</v>
      </c>
      <c r="H12" s="15">
        <v>0</v>
      </c>
      <c r="I12" s="15">
        <v>0</v>
      </c>
      <c r="J12" s="15">
        <v>0</v>
      </c>
      <c r="K12" s="15">
        <v>0</v>
      </c>
      <c r="L12" s="15">
        <v>0</v>
      </c>
      <c r="M12" s="15">
        <v>0</v>
      </c>
      <c r="N12" s="15">
        <v>0</v>
      </c>
      <c r="O12" s="15">
        <v>0</v>
      </c>
      <c r="P12" s="15">
        <v>0</v>
      </c>
      <c r="Q12" s="16">
        <v>0</v>
      </c>
      <c r="R12" s="15">
        <v>0</v>
      </c>
      <c r="S12" s="17">
        <v>0</v>
      </c>
      <c r="T12" s="17">
        <v>0</v>
      </c>
      <c r="U12" s="17">
        <v>0</v>
      </c>
      <c r="V12" s="17">
        <v>0</v>
      </c>
    </row>
    <row r="13" spans="1:22" s="2" customFormat="1" x14ac:dyDescent="0.3">
      <c r="A13" s="1"/>
      <c r="B13" s="7" t="s">
        <v>17</v>
      </c>
      <c r="C13" s="15">
        <v>0</v>
      </c>
      <c r="D13" s="15">
        <v>0</v>
      </c>
      <c r="E13" s="15">
        <v>0</v>
      </c>
      <c r="F13" s="15">
        <v>0</v>
      </c>
      <c r="G13" s="15">
        <v>0</v>
      </c>
      <c r="H13" s="15">
        <v>0</v>
      </c>
      <c r="I13" s="15">
        <v>0</v>
      </c>
      <c r="J13" s="15">
        <v>0</v>
      </c>
      <c r="K13" s="15">
        <v>0</v>
      </c>
      <c r="L13" s="15">
        <v>0</v>
      </c>
      <c r="M13" s="15">
        <v>0</v>
      </c>
      <c r="N13" s="15">
        <v>0</v>
      </c>
      <c r="O13" s="15">
        <v>0</v>
      </c>
      <c r="P13" s="15">
        <v>0</v>
      </c>
      <c r="Q13" s="16">
        <v>0</v>
      </c>
      <c r="R13" s="15">
        <v>0</v>
      </c>
      <c r="S13" s="17">
        <v>0</v>
      </c>
      <c r="T13" s="17">
        <v>0</v>
      </c>
      <c r="U13" s="17">
        <v>0</v>
      </c>
      <c r="V13" s="17">
        <v>0</v>
      </c>
    </row>
    <row r="14" spans="1:22" s="2" customFormat="1" x14ac:dyDescent="0.3">
      <c r="A14" s="1"/>
      <c r="B14" s="7" t="s">
        <v>18</v>
      </c>
      <c r="C14" s="15">
        <v>5</v>
      </c>
      <c r="D14" s="15">
        <v>5</v>
      </c>
      <c r="E14" s="15">
        <v>5</v>
      </c>
      <c r="F14" s="15">
        <v>0</v>
      </c>
      <c r="G14" s="15">
        <v>0</v>
      </c>
      <c r="H14" s="15">
        <v>0</v>
      </c>
      <c r="I14" s="15">
        <v>0</v>
      </c>
      <c r="J14" s="15">
        <v>0</v>
      </c>
      <c r="K14" s="15">
        <v>0</v>
      </c>
      <c r="L14" s="15">
        <v>0</v>
      </c>
      <c r="M14" s="15">
        <v>0</v>
      </c>
      <c r="N14" s="15">
        <v>0</v>
      </c>
      <c r="O14" s="15">
        <v>0</v>
      </c>
      <c r="P14" s="15">
        <v>0</v>
      </c>
      <c r="Q14" s="16">
        <v>0</v>
      </c>
      <c r="R14" s="15">
        <v>0</v>
      </c>
      <c r="S14" s="17">
        <v>0</v>
      </c>
      <c r="T14" s="17">
        <v>0</v>
      </c>
      <c r="U14" s="17">
        <v>0</v>
      </c>
      <c r="V14" s="17">
        <v>0</v>
      </c>
    </row>
    <row r="15" spans="1:22" s="2" customFormat="1" x14ac:dyDescent="0.3">
      <c r="A15" s="1"/>
      <c r="B15" s="7" t="s">
        <v>19</v>
      </c>
      <c r="C15" s="15">
        <v>0</v>
      </c>
      <c r="D15" s="15">
        <v>0</v>
      </c>
      <c r="E15" s="15">
        <v>0</v>
      </c>
      <c r="F15" s="15">
        <v>0</v>
      </c>
      <c r="G15" s="15">
        <v>0</v>
      </c>
      <c r="H15" s="15">
        <v>0</v>
      </c>
      <c r="I15" s="15">
        <v>0</v>
      </c>
      <c r="J15" s="15">
        <v>0</v>
      </c>
      <c r="K15" s="15">
        <v>0</v>
      </c>
      <c r="L15" s="15">
        <v>0</v>
      </c>
      <c r="M15" s="15">
        <v>0</v>
      </c>
      <c r="N15" s="15">
        <v>0</v>
      </c>
      <c r="O15" s="15">
        <v>0</v>
      </c>
      <c r="P15" s="15">
        <v>0</v>
      </c>
      <c r="Q15" s="16">
        <v>0</v>
      </c>
      <c r="R15" s="15">
        <v>0</v>
      </c>
      <c r="S15" s="17">
        <v>0</v>
      </c>
      <c r="T15" s="17">
        <v>0</v>
      </c>
      <c r="U15" s="17">
        <v>0</v>
      </c>
      <c r="V15" s="17">
        <v>0</v>
      </c>
    </row>
    <row r="16" spans="1:22" s="2" customFormat="1" x14ac:dyDescent="0.3">
      <c r="A16" s="1"/>
      <c r="B16" s="7" t="s">
        <v>20</v>
      </c>
      <c r="C16" s="15">
        <v>0</v>
      </c>
      <c r="D16" s="15">
        <v>0</v>
      </c>
      <c r="E16" s="15">
        <v>0</v>
      </c>
      <c r="F16" s="15">
        <v>0</v>
      </c>
      <c r="G16" s="15">
        <v>0</v>
      </c>
      <c r="H16" s="15">
        <v>0</v>
      </c>
      <c r="I16" s="15">
        <v>0</v>
      </c>
      <c r="J16" s="15">
        <v>0</v>
      </c>
      <c r="K16" s="15">
        <v>0</v>
      </c>
      <c r="L16" s="15">
        <v>0</v>
      </c>
      <c r="M16" s="15">
        <v>0</v>
      </c>
      <c r="N16" s="15">
        <v>0</v>
      </c>
      <c r="O16" s="15">
        <v>0</v>
      </c>
      <c r="P16" s="15">
        <v>0</v>
      </c>
      <c r="Q16" s="16">
        <v>0</v>
      </c>
      <c r="R16" s="15">
        <v>0</v>
      </c>
      <c r="S16" s="17">
        <v>0</v>
      </c>
      <c r="T16" s="17">
        <v>0</v>
      </c>
      <c r="U16" s="17">
        <v>0</v>
      </c>
      <c r="V16" s="17">
        <v>0</v>
      </c>
    </row>
    <row r="17" spans="1:22" s="2" customFormat="1" x14ac:dyDescent="0.3">
      <c r="A17" s="1"/>
      <c r="B17" s="7" t="s">
        <v>21</v>
      </c>
      <c r="C17" s="15">
        <v>0</v>
      </c>
      <c r="D17" s="15">
        <v>0</v>
      </c>
      <c r="E17" s="15">
        <v>0</v>
      </c>
      <c r="F17" s="15">
        <v>0</v>
      </c>
      <c r="G17" s="15">
        <v>0</v>
      </c>
      <c r="H17" s="15">
        <v>0</v>
      </c>
      <c r="I17" s="15">
        <v>0</v>
      </c>
      <c r="J17" s="15">
        <v>0</v>
      </c>
      <c r="K17" s="15">
        <v>0</v>
      </c>
      <c r="L17" s="15">
        <v>0</v>
      </c>
      <c r="M17" s="15">
        <v>0</v>
      </c>
      <c r="N17" s="15">
        <v>0</v>
      </c>
      <c r="O17" s="15">
        <v>0</v>
      </c>
      <c r="P17" s="15">
        <v>0</v>
      </c>
      <c r="Q17" s="16">
        <v>0</v>
      </c>
      <c r="R17" s="15">
        <v>0</v>
      </c>
      <c r="S17" s="17">
        <v>0</v>
      </c>
      <c r="T17" s="17">
        <v>0</v>
      </c>
      <c r="U17" s="17">
        <v>0</v>
      </c>
      <c r="V17" s="17">
        <v>0</v>
      </c>
    </row>
    <row r="18" spans="1:22" s="2" customFormat="1" x14ac:dyDescent="0.3">
      <c r="A18" s="1"/>
      <c r="B18" s="7" t="s">
        <v>22</v>
      </c>
      <c r="C18" s="15">
        <v>0</v>
      </c>
      <c r="D18" s="15">
        <v>0</v>
      </c>
      <c r="E18" s="15">
        <v>0</v>
      </c>
      <c r="F18" s="15">
        <v>0</v>
      </c>
      <c r="G18" s="15">
        <v>0</v>
      </c>
      <c r="H18" s="15">
        <v>0</v>
      </c>
      <c r="I18" s="15">
        <v>0</v>
      </c>
      <c r="J18" s="15">
        <v>0</v>
      </c>
      <c r="K18" s="15">
        <v>0</v>
      </c>
      <c r="L18" s="15">
        <v>0</v>
      </c>
      <c r="M18" s="15">
        <v>0</v>
      </c>
      <c r="N18" s="15">
        <v>0</v>
      </c>
      <c r="O18" s="15">
        <v>0</v>
      </c>
      <c r="P18" s="15">
        <v>0</v>
      </c>
      <c r="Q18" s="16">
        <v>0</v>
      </c>
      <c r="R18" s="15">
        <v>0</v>
      </c>
      <c r="S18" s="17">
        <v>0</v>
      </c>
      <c r="T18" s="15">
        <v>0</v>
      </c>
      <c r="U18" s="17">
        <v>0</v>
      </c>
      <c r="V18" s="17">
        <v>0</v>
      </c>
    </row>
    <row r="19" spans="1:22" s="2" customFormat="1" ht="15" thickBot="1" x14ac:dyDescent="0.35">
      <c r="A19" s="1"/>
      <c r="B19" s="7" t="s">
        <v>23</v>
      </c>
      <c r="C19" s="20">
        <v>0</v>
      </c>
      <c r="D19" s="20">
        <v>0</v>
      </c>
      <c r="E19" s="20">
        <v>0</v>
      </c>
      <c r="F19" s="20">
        <v>0</v>
      </c>
      <c r="G19" s="20">
        <v>0</v>
      </c>
      <c r="H19" s="20">
        <v>0</v>
      </c>
      <c r="I19" s="20">
        <v>0</v>
      </c>
      <c r="J19" s="20">
        <v>0</v>
      </c>
      <c r="K19" s="20">
        <v>0</v>
      </c>
      <c r="L19" s="20">
        <v>0</v>
      </c>
      <c r="M19" s="20">
        <v>0</v>
      </c>
      <c r="N19" s="20">
        <v>0</v>
      </c>
      <c r="O19" s="20">
        <v>0</v>
      </c>
      <c r="P19" s="20">
        <v>0</v>
      </c>
      <c r="Q19" s="21">
        <v>0</v>
      </c>
      <c r="R19" s="20">
        <v>0</v>
      </c>
      <c r="S19" s="27">
        <v>0</v>
      </c>
      <c r="T19" s="27">
        <v>0</v>
      </c>
      <c r="U19" s="27">
        <v>0</v>
      </c>
      <c r="V19" s="27">
        <v>0</v>
      </c>
    </row>
    <row r="20" spans="1:22" ht="15" thickTop="1" x14ac:dyDescent="0.3">
      <c r="B20" s="5" t="s">
        <v>28</v>
      </c>
      <c r="C20" s="29">
        <f>SUM(C6:C18)</f>
        <v>5</v>
      </c>
      <c r="D20" s="29">
        <f t="shared" ref="D20:V20" si="1">SUM(D6:D18)</f>
        <v>5</v>
      </c>
      <c r="E20" s="29">
        <f t="shared" si="1"/>
        <v>5</v>
      </c>
      <c r="F20" s="29">
        <f t="shared" si="1"/>
        <v>0</v>
      </c>
      <c r="G20" s="29">
        <f t="shared" si="1"/>
        <v>0</v>
      </c>
      <c r="H20" s="29">
        <f t="shared" si="1"/>
        <v>0</v>
      </c>
      <c r="I20" s="29">
        <f t="shared" si="1"/>
        <v>0</v>
      </c>
      <c r="J20" s="29">
        <f t="shared" si="1"/>
        <v>0</v>
      </c>
      <c r="K20" s="29">
        <f t="shared" si="1"/>
        <v>0</v>
      </c>
      <c r="L20" s="29">
        <f t="shared" si="1"/>
        <v>0</v>
      </c>
      <c r="M20" s="29">
        <f t="shared" si="1"/>
        <v>0</v>
      </c>
      <c r="N20" s="29">
        <f t="shared" si="1"/>
        <v>0</v>
      </c>
      <c r="O20" s="29">
        <f t="shared" si="1"/>
        <v>0</v>
      </c>
      <c r="P20" s="29">
        <f t="shared" si="1"/>
        <v>0</v>
      </c>
      <c r="Q20" s="29">
        <f t="shared" si="1"/>
        <v>0</v>
      </c>
      <c r="R20" s="29">
        <f t="shared" si="1"/>
        <v>0</v>
      </c>
      <c r="S20" s="29">
        <f t="shared" si="1"/>
        <v>0</v>
      </c>
      <c r="T20" s="29">
        <f t="shared" si="1"/>
        <v>0</v>
      </c>
      <c r="U20" s="29">
        <f t="shared" si="1"/>
        <v>0</v>
      </c>
      <c r="V20" s="29">
        <f t="shared" si="1"/>
        <v>0</v>
      </c>
    </row>
  </sheetData>
  <mergeCells count="3">
    <mergeCell ref="B1:V1"/>
    <mergeCell ref="B4:B5"/>
    <mergeCell ref="C4:V4"/>
  </mergeCells>
  <conditionalFormatting sqref="C6:V19">
    <cfRule type="cellIs" dxfId="3"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75B02-3F9C-4104-BAA8-EE5F7BDA5203}">
  <sheetPr>
    <pageSetUpPr fitToPage="1"/>
  </sheetPr>
  <dimension ref="A1:W20"/>
  <sheetViews>
    <sheetView zoomScale="80" zoomScaleNormal="80" workbookViewId="0">
      <selection activeCell="AC11" sqref="AC11"/>
    </sheetView>
  </sheetViews>
  <sheetFormatPr defaultColWidth="9.109375" defaultRowHeight="14.4" x14ac:dyDescent="0.3"/>
  <cols>
    <col min="1" max="1" width="3.88671875" customWidth="1"/>
    <col min="2" max="2" width="33.109375" customWidth="1"/>
    <col min="3" max="4" width="8.33203125" customWidth="1"/>
    <col min="5" max="5" width="7.88671875" customWidth="1"/>
    <col min="6" max="6" width="8.44140625" customWidth="1"/>
    <col min="7" max="7" width="7.88671875" customWidth="1"/>
    <col min="8" max="8" width="8" customWidth="1"/>
    <col min="9" max="22" width="7.109375" customWidth="1"/>
  </cols>
  <sheetData>
    <row r="1" spans="1:23" ht="48" customHeight="1" x14ac:dyDescent="0.3">
      <c r="A1" s="3"/>
      <c r="B1" s="34" t="s">
        <v>1</v>
      </c>
      <c r="C1" s="34"/>
      <c r="D1" s="34"/>
      <c r="E1" s="34"/>
      <c r="F1" s="34"/>
      <c r="G1" s="34"/>
      <c r="H1" s="34"/>
      <c r="I1" s="34"/>
      <c r="J1" s="34"/>
      <c r="K1" s="34"/>
      <c r="L1" s="34"/>
      <c r="M1" s="34"/>
      <c r="N1" s="34"/>
      <c r="O1" s="34"/>
      <c r="P1" s="34"/>
      <c r="Q1" s="34"/>
      <c r="R1" s="34"/>
      <c r="S1" s="34"/>
      <c r="T1" s="34"/>
      <c r="U1" s="34"/>
      <c r="V1" s="34"/>
    </row>
    <row r="2" spans="1:23" x14ac:dyDescent="0.3">
      <c r="A2" s="3"/>
      <c r="B2" s="3"/>
      <c r="C2" s="3"/>
      <c r="D2" s="3"/>
      <c r="E2" s="3"/>
      <c r="F2" s="3"/>
      <c r="G2" s="3"/>
      <c r="H2" s="3"/>
      <c r="I2" s="3"/>
      <c r="J2" s="3"/>
      <c r="K2" s="3"/>
      <c r="L2" s="3"/>
      <c r="M2" s="3"/>
      <c r="N2" s="3"/>
      <c r="O2" s="3"/>
      <c r="P2" s="3"/>
      <c r="Q2" s="3"/>
      <c r="R2" s="3"/>
      <c r="S2" s="3"/>
      <c r="T2" s="3"/>
      <c r="U2" s="3"/>
      <c r="V2" s="3"/>
    </row>
    <row r="3" spans="1:23" ht="2.25" customHeight="1" x14ac:dyDescent="0.3">
      <c r="A3" s="3"/>
      <c r="B3" s="3"/>
      <c r="C3" s="3"/>
      <c r="D3" s="3"/>
      <c r="E3" s="3"/>
      <c r="F3" s="3"/>
      <c r="G3" s="3"/>
      <c r="H3" s="3"/>
      <c r="I3" s="3"/>
      <c r="J3" s="3"/>
      <c r="K3" s="3"/>
      <c r="L3" s="3"/>
      <c r="M3" s="3"/>
      <c r="N3" s="3"/>
      <c r="O3" s="3"/>
      <c r="P3" s="3"/>
      <c r="Q3" s="3"/>
      <c r="R3" s="3"/>
      <c r="S3" s="3"/>
      <c r="T3" s="3"/>
      <c r="U3" s="3"/>
      <c r="V3" s="3"/>
    </row>
    <row r="4" spans="1:23" ht="27.75" customHeight="1" x14ac:dyDescent="0.3">
      <c r="A4" s="3"/>
      <c r="B4" s="30" t="s">
        <v>0</v>
      </c>
      <c r="C4" s="36" t="s">
        <v>4</v>
      </c>
      <c r="D4" s="36"/>
      <c r="E4" s="36"/>
      <c r="F4" s="36"/>
      <c r="G4" s="36"/>
      <c r="H4" s="36"/>
      <c r="I4" s="36"/>
      <c r="J4" s="36"/>
      <c r="K4" s="36"/>
      <c r="L4" s="36"/>
      <c r="M4" s="36"/>
      <c r="N4" s="36"/>
      <c r="O4" s="36"/>
      <c r="P4" s="36"/>
      <c r="Q4" s="36"/>
      <c r="R4" s="36"/>
      <c r="S4" s="36"/>
      <c r="T4" s="36"/>
      <c r="U4" s="36"/>
      <c r="V4" s="36"/>
    </row>
    <row r="5" spans="1:23" x14ac:dyDescent="0.3">
      <c r="A5" s="3"/>
      <c r="B5" s="30"/>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11">
        <f t="shared" si="0"/>
        <v>2041</v>
      </c>
      <c r="T5" s="11">
        <f t="shared" si="0"/>
        <v>2042</v>
      </c>
      <c r="U5" s="11">
        <f t="shared" si="0"/>
        <v>2043</v>
      </c>
      <c r="V5" s="8">
        <f t="shared" si="0"/>
        <v>2044</v>
      </c>
    </row>
    <row r="6" spans="1:23" s="2" customFormat="1" x14ac:dyDescent="0.3">
      <c r="A6" s="1"/>
      <c r="B6" s="7" t="s">
        <v>10</v>
      </c>
      <c r="C6" s="13">
        <v>0</v>
      </c>
      <c r="D6" s="13">
        <v>0</v>
      </c>
      <c r="E6" s="13">
        <v>0</v>
      </c>
      <c r="F6" s="13">
        <v>0</v>
      </c>
      <c r="G6" s="13">
        <v>0</v>
      </c>
      <c r="H6" s="13">
        <v>0</v>
      </c>
      <c r="I6" s="13">
        <v>0</v>
      </c>
      <c r="J6" s="13">
        <v>0</v>
      </c>
      <c r="K6" s="13">
        <v>0</v>
      </c>
      <c r="L6" s="13">
        <v>0</v>
      </c>
      <c r="M6" s="13">
        <v>0</v>
      </c>
      <c r="N6" s="13">
        <v>0</v>
      </c>
      <c r="O6" s="13">
        <v>0</v>
      </c>
      <c r="P6" s="13">
        <v>0</v>
      </c>
      <c r="Q6" s="13">
        <v>0</v>
      </c>
      <c r="R6" s="13">
        <v>0</v>
      </c>
      <c r="S6" s="13">
        <v>0</v>
      </c>
      <c r="T6" s="13">
        <v>0</v>
      </c>
      <c r="U6" s="13">
        <v>0</v>
      </c>
      <c r="V6" s="13">
        <v>0</v>
      </c>
    </row>
    <row r="7" spans="1:23" s="2" customFormat="1" x14ac:dyDescent="0.3">
      <c r="A7" s="1"/>
      <c r="B7" s="7" t="s">
        <v>11</v>
      </c>
      <c r="C7" s="10">
        <v>1.0973052624E-2</v>
      </c>
      <c r="D7" s="10">
        <v>1.0973052624E-2</v>
      </c>
      <c r="E7" s="10">
        <v>1.0973052624E-2</v>
      </c>
      <c r="F7" s="10">
        <v>1.0973052624E-2</v>
      </c>
      <c r="G7" s="10">
        <v>1.0973052624E-2</v>
      </c>
      <c r="H7" s="10">
        <v>1.0973052624E-2</v>
      </c>
      <c r="I7" s="10">
        <v>1.0973052624E-2</v>
      </c>
      <c r="J7" s="10">
        <v>1.0973052624E-2</v>
      </c>
      <c r="K7" s="13">
        <v>0</v>
      </c>
      <c r="L7" s="13">
        <v>0</v>
      </c>
      <c r="M7" s="13">
        <v>0</v>
      </c>
      <c r="N7" s="13">
        <v>0</v>
      </c>
      <c r="O7" s="13">
        <v>0</v>
      </c>
      <c r="P7" s="13">
        <v>0</v>
      </c>
      <c r="Q7" s="13">
        <v>0</v>
      </c>
      <c r="R7" s="13">
        <v>0</v>
      </c>
      <c r="S7" s="13">
        <v>0</v>
      </c>
      <c r="T7" s="13">
        <v>0</v>
      </c>
      <c r="U7" s="13">
        <v>0</v>
      </c>
      <c r="V7" s="13">
        <v>0</v>
      </c>
    </row>
    <row r="8" spans="1:23" s="2" customFormat="1" x14ac:dyDescent="0.3">
      <c r="A8" s="1"/>
      <c r="B8" s="7" t="s">
        <v>12</v>
      </c>
      <c r="C8" s="10">
        <v>5.7149999999999999E-2</v>
      </c>
      <c r="D8" s="10">
        <v>5.7149999999999999E-2</v>
      </c>
      <c r="E8" s="10">
        <v>5.7149999999999999E-2</v>
      </c>
      <c r="F8" s="10">
        <v>5.7149999999999999E-2</v>
      </c>
      <c r="G8" s="10">
        <v>5.7149999999999999E-2</v>
      </c>
      <c r="H8" s="10">
        <v>5.7149999999999999E-2</v>
      </c>
      <c r="I8" s="10">
        <v>5.7149999999999999E-2</v>
      </c>
      <c r="J8" s="10">
        <v>5.7149999999999999E-2</v>
      </c>
      <c r="K8" s="10">
        <v>5.7149999999999999E-2</v>
      </c>
      <c r="L8" s="10">
        <v>5.7149999999999999E-2</v>
      </c>
      <c r="M8" s="13">
        <v>0</v>
      </c>
      <c r="N8" s="13">
        <v>0</v>
      </c>
      <c r="O8" s="13">
        <v>0</v>
      </c>
      <c r="P8" s="13">
        <v>0</v>
      </c>
      <c r="Q8" s="13">
        <v>0</v>
      </c>
      <c r="R8" s="13">
        <v>0</v>
      </c>
      <c r="S8" s="13">
        <v>0</v>
      </c>
      <c r="T8" s="13">
        <v>0</v>
      </c>
      <c r="U8" s="13">
        <v>0</v>
      </c>
      <c r="V8" s="13">
        <v>0</v>
      </c>
    </row>
    <row r="9" spans="1:23" s="2" customFormat="1" x14ac:dyDescent="0.3">
      <c r="A9" s="1"/>
      <c r="B9" s="7" t="s">
        <v>13</v>
      </c>
      <c r="C9" s="10">
        <v>8.2297894679999994E-3</v>
      </c>
      <c r="D9" s="10">
        <v>8.2297894679999994E-3</v>
      </c>
      <c r="E9" s="10">
        <v>8.2297894679999994E-3</v>
      </c>
      <c r="F9" s="10">
        <v>8.2297894679999994E-3</v>
      </c>
      <c r="G9" s="10">
        <v>8.2297894679999994E-3</v>
      </c>
      <c r="H9" s="10">
        <v>8.2297894679999994E-3</v>
      </c>
      <c r="I9" s="10">
        <v>8.2297894679999994E-3</v>
      </c>
      <c r="J9" s="10">
        <v>8.2297894679999994E-3</v>
      </c>
      <c r="K9" s="10">
        <v>8.2297894679999994E-3</v>
      </c>
      <c r="L9" s="10">
        <v>8.2297894679999994E-3</v>
      </c>
      <c r="M9" s="10">
        <v>8.2297894679999994E-3</v>
      </c>
      <c r="N9" s="13">
        <v>0</v>
      </c>
      <c r="O9" s="13">
        <v>0</v>
      </c>
      <c r="P9" s="13">
        <v>0</v>
      </c>
      <c r="Q9" s="13">
        <v>0</v>
      </c>
      <c r="R9" s="13">
        <v>0</v>
      </c>
      <c r="S9" s="13">
        <v>0</v>
      </c>
      <c r="T9" s="13">
        <v>0</v>
      </c>
      <c r="U9" s="13">
        <v>0</v>
      </c>
      <c r="V9" s="13">
        <v>0</v>
      </c>
      <c r="W9" s="14"/>
    </row>
    <row r="10" spans="1:23" s="2" customFormat="1" x14ac:dyDescent="0.3">
      <c r="A10" s="1"/>
      <c r="B10" s="7" t="s">
        <v>14</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v>0</v>
      </c>
      <c r="U10" s="13">
        <v>0</v>
      </c>
      <c r="V10" s="13">
        <v>0</v>
      </c>
    </row>
    <row r="11" spans="1:23" s="2" customFormat="1" x14ac:dyDescent="0.3">
      <c r="A11" s="1"/>
      <c r="B11" s="7" t="s">
        <v>15</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row>
    <row r="12" spans="1:23" s="2" customFormat="1" x14ac:dyDescent="0.3">
      <c r="A12" s="1"/>
      <c r="B12" s="7" t="s">
        <v>16</v>
      </c>
      <c r="C12" s="13">
        <v>0</v>
      </c>
      <c r="D12" s="13">
        <v>0</v>
      </c>
      <c r="E12" s="13">
        <v>0</v>
      </c>
      <c r="F12" s="13">
        <v>0</v>
      </c>
      <c r="G12" s="13">
        <v>0</v>
      </c>
      <c r="H12" s="13">
        <v>0</v>
      </c>
      <c r="I12" s="13">
        <v>0</v>
      </c>
      <c r="J12" s="13">
        <v>0</v>
      </c>
      <c r="K12" s="13">
        <v>0</v>
      </c>
      <c r="L12" s="13">
        <v>0</v>
      </c>
      <c r="M12" s="13">
        <v>0</v>
      </c>
      <c r="N12" s="13">
        <v>0</v>
      </c>
      <c r="O12" s="13">
        <v>0</v>
      </c>
      <c r="P12" s="13">
        <v>0</v>
      </c>
      <c r="Q12" s="13">
        <v>0</v>
      </c>
      <c r="R12" s="13">
        <v>0</v>
      </c>
      <c r="S12" s="13">
        <v>0</v>
      </c>
      <c r="T12" s="13">
        <v>0</v>
      </c>
      <c r="U12" s="13">
        <v>0</v>
      </c>
      <c r="V12" s="13">
        <v>0</v>
      </c>
    </row>
    <row r="13" spans="1:23" s="2" customFormat="1" x14ac:dyDescent="0.3">
      <c r="A13" s="1"/>
      <c r="B13" s="7" t="s">
        <v>17</v>
      </c>
      <c r="C13" s="13">
        <v>0</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row>
    <row r="14" spans="1:23" s="2" customFormat="1" x14ac:dyDescent="0.3">
      <c r="A14" s="1"/>
      <c r="B14" s="7" t="s">
        <v>18</v>
      </c>
      <c r="C14" s="13">
        <v>5</v>
      </c>
      <c r="D14" s="13">
        <v>5</v>
      </c>
      <c r="E14" s="13">
        <v>5</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row>
    <row r="15" spans="1:23" s="2" customFormat="1" x14ac:dyDescent="0.3">
      <c r="A15" s="1"/>
      <c r="B15" s="7" t="s">
        <v>19</v>
      </c>
      <c r="C15" s="13">
        <v>0</v>
      </c>
      <c r="D15" s="13">
        <v>0</v>
      </c>
      <c r="E15" s="13">
        <v>0</v>
      </c>
      <c r="F15" s="13">
        <v>0</v>
      </c>
      <c r="G15" s="13">
        <v>0</v>
      </c>
      <c r="H15" s="13">
        <v>0</v>
      </c>
      <c r="I15" s="13">
        <v>0</v>
      </c>
      <c r="J15" s="13">
        <v>0</v>
      </c>
      <c r="K15" s="13">
        <v>0</v>
      </c>
      <c r="L15" s="13">
        <v>0</v>
      </c>
      <c r="M15" s="13">
        <v>0</v>
      </c>
      <c r="N15" s="13">
        <v>0</v>
      </c>
      <c r="O15" s="13">
        <v>0</v>
      </c>
      <c r="P15" s="13">
        <v>0</v>
      </c>
      <c r="Q15" s="13">
        <v>0</v>
      </c>
      <c r="R15" s="13">
        <v>0</v>
      </c>
      <c r="S15" s="13">
        <v>0</v>
      </c>
      <c r="T15" s="13">
        <v>0</v>
      </c>
      <c r="U15" s="13">
        <v>0</v>
      </c>
      <c r="V15" s="13">
        <v>0</v>
      </c>
    </row>
    <row r="16" spans="1:23" s="2" customFormat="1" x14ac:dyDescent="0.3">
      <c r="A16" s="1"/>
      <c r="B16" s="7" t="s">
        <v>20</v>
      </c>
      <c r="C16" s="10">
        <v>9.4243159766486411</v>
      </c>
      <c r="D16" s="10">
        <v>9.4243159766486411</v>
      </c>
      <c r="E16" s="10">
        <v>9.4243159766486411</v>
      </c>
      <c r="F16" s="10">
        <v>9.4243159766486411</v>
      </c>
      <c r="G16" s="10">
        <v>9.4243159766486411</v>
      </c>
      <c r="H16" s="10">
        <v>9.4243159766486411</v>
      </c>
      <c r="I16" s="10">
        <v>9.4243159766486411</v>
      </c>
      <c r="J16" s="10">
        <v>0.27462350244190004</v>
      </c>
      <c r="K16" s="10">
        <v>0.20737926433044998</v>
      </c>
      <c r="L16" s="10">
        <v>0.19177695513070001</v>
      </c>
      <c r="M16" s="10">
        <v>0.1896052051322</v>
      </c>
      <c r="N16" s="10">
        <v>0.18731915250219999</v>
      </c>
      <c r="O16" s="13">
        <v>0</v>
      </c>
      <c r="P16" s="13">
        <v>0</v>
      </c>
      <c r="Q16" s="13">
        <v>0</v>
      </c>
      <c r="R16" s="13">
        <v>0</v>
      </c>
      <c r="S16" s="13">
        <v>0</v>
      </c>
      <c r="T16" s="13">
        <v>0</v>
      </c>
      <c r="U16" s="13">
        <v>0</v>
      </c>
      <c r="V16" s="13">
        <v>0</v>
      </c>
    </row>
    <row r="17" spans="1:22" s="2" customFormat="1" x14ac:dyDescent="0.3">
      <c r="A17" s="1"/>
      <c r="B17" s="7" t="s">
        <v>21</v>
      </c>
      <c r="C17" s="10">
        <v>4.7227712162643591</v>
      </c>
      <c r="D17" s="10">
        <v>4.7227712162643591</v>
      </c>
      <c r="E17" s="10">
        <v>4.7227712162643591</v>
      </c>
      <c r="F17" s="10">
        <v>4.7227712162643591</v>
      </c>
      <c r="G17" s="10">
        <v>4.7227712162643591</v>
      </c>
      <c r="H17" s="10">
        <v>4.7227712162643591</v>
      </c>
      <c r="I17" s="10">
        <v>5.2670652595199999E-2</v>
      </c>
      <c r="J17" s="10">
        <v>0.10109907732490901</v>
      </c>
      <c r="K17" s="10">
        <v>6.0600969168670006E-2</v>
      </c>
      <c r="L17" s="10">
        <v>3.2096178925200003E-2</v>
      </c>
      <c r="M17" s="10">
        <v>2.7021142086600003E-2</v>
      </c>
      <c r="N17" s="13">
        <v>0</v>
      </c>
      <c r="O17" s="13">
        <v>0</v>
      </c>
      <c r="P17" s="13">
        <v>0</v>
      </c>
      <c r="Q17" s="13">
        <v>0</v>
      </c>
      <c r="R17" s="13">
        <v>0</v>
      </c>
      <c r="S17" s="13">
        <v>0</v>
      </c>
      <c r="T17" s="13">
        <v>0</v>
      </c>
      <c r="U17" s="13">
        <v>0</v>
      </c>
      <c r="V17" s="13">
        <v>0</v>
      </c>
    </row>
    <row r="18" spans="1:22" s="2" customFormat="1" x14ac:dyDescent="0.3">
      <c r="A18" s="1"/>
      <c r="B18" s="7" t="s">
        <v>22</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c r="V18" s="13">
        <v>0</v>
      </c>
    </row>
    <row r="19" spans="1:22" s="2" customFormat="1" ht="15" thickBot="1" x14ac:dyDescent="0.35">
      <c r="A19" s="1"/>
      <c r="B19" s="7" t="s">
        <v>23</v>
      </c>
      <c r="C19" s="22">
        <v>14.147087192913</v>
      </c>
      <c r="D19" s="22">
        <v>14.147087192913</v>
      </c>
      <c r="E19" s="22">
        <v>14.147087192913</v>
      </c>
      <c r="F19" s="22">
        <v>14.147087192913</v>
      </c>
      <c r="G19" s="22">
        <v>14.147087192913</v>
      </c>
      <c r="H19" s="22">
        <v>14.147087192913</v>
      </c>
      <c r="I19" s="22">
        <v>9.4769866292438412</v>
      </c>
      <c r="J19" s="22">
        <v>0.37572257976680906</v>
      </c>
      <c r="K19" s="22">
        <v>0.26798023349911998</v>
      </c>
      <c r="L19" s="22">
        <v>0.22387313405590001</v>
      </c>
      <c r="M19" s="22">
        <v>0.2166263472188</v>
      </c>
      <c r="N19" s="22">
        <v>0.18731915250219999</v>
      </c>
      <c r="O19" s="23">
        <v>0</v>
      </c>
      <c r="P19" s="23">
        <v>0</v>
      </c>
      <c r="Q19" s="23">
        <v>0</v>
      </c>
      <c r="R19" s="23">
        <v>0</v>
      </c>
      <c r="S19" s="23">
        <v>0</v>
      </c>
      <c r="T19" s="23">
        <v>0</v>
      </c>
      <c r="U19" s="23">
        <v>0</v>
      </c>
      <c r="V19" s="23">
        <v>0</v>
      </c>
    </row>
    <row r="20" spans="1:22" ht="15" thickTop="1" x14ac:dyDescent="0.3">
      <c r="B20" s="5" t="s">
        <v>2</v>
      </c>
      <c r="C20" s="19">
        <f>SUM(C6:C18)</f>
        <v>19.223440035004998</v>
      </c>
      <c r="D20" s="19">
        <f t="shared" ref="D20:V20" si="1">SUM(D6:D18)</f>
        <v>19.223440035004998</v>
      </c>
      <c r="E20" s="19">
        <f t="shared" si="1"/>
        <v>19.223440035004998</v>
      </c>
      <c r="F20" s="19">
        <f t="shared" si="1"/>
        <v>14.223440035005</v>
      </c>
      <c r="G20" s="19">
        <f t="shared" si="1"/>
        <v>14.223440035005</v>
      </c>
      <c r="H20" s="19">
        <f t="shared" si="1"/>
        <v>14.223440035005</v>
      </c>
      <c r="I20" s="19">
        <f t="shared" si="1"/>
        <v>9.5533394713358408</v>
      </c>
      <c r="J20" s="19">
        <f t="shared" si="1"/>
        <v>0.45207542185880906</v>
      </c>
      <c r="K20" s="19">
        <f t="shared" si="1"/>
        <v>0.33336002296712003</v>
      </c>
      <c r="L20" s="19">
        <f t="shared" si="1"/>
        <v>0.28925292352389997</v>
      </c>
      <c r="M20" s="19">
        <f t="shared" si="1"/>
        <v>0.22485613668679999</v>
      </c>
      <c r="N20" s="19">
        <f t="shared" si="1"/>
        <v>0.18731915250219999</v>
      </c>
      <c r="O20" s="25">
        <f t="shared" si="1"/>
        <v>0</v>
      </c>
      <c r="P20" s="25">
        <f t="shared" si="1"/>
        <v>0</v>
      </c>
      <c r="Q20" s="25">
        <f t="shared" si="1"/>
        <v>0</v>
      </c>
      <c r="R20" s="25">
        <f t="shared" si="1"/>
        <v>0</v>
      </c>
      <c r="S20" s="25">
        <f t="shared" si="1"/>
        <v>0</v>
      </c>
      <c r="T20" s="25">
        <f t="shared" si="1"/>
        <v>0</v>
      </c>
      <c r="U20" s="25">
        <f t="shared" si="1"/>
        <v>0</v>
      </c>
      <c r="V20" s="25">
        <f t="shared" si="1"/>
        <v>0</v>
      </c>
    </row>
  </sheetData>
  <mergeCells count="3">
    <mergeCell ref="B1:V1"/>
    <mergeCell ref="B4:B5"/>
    <mergeCell ref="C4:V4"/>
  </mergeCells>
  <conditionalFormatting sqref="C6:V19">
    <cfRule type="cellIs" dxfId="2"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23"/>
  <sheetViews>
    <sheetView zoomScale="80" zoomScaleNormal="80" workbookViewId="0">
      <selection activeCell="C20" sqref="C20"/>
    </sheetView>
  </sheetViews>
  <sheetFormatPr defaultColWidth="9.109375" defaultRowHeight="14.4" x14ac:dyDescent="0.3"/>
  <cols>
    <col min="1" max="1" width="3.88671875" customWidth="1"/>
    <col min="2" max="2" width="33.109375" customWidth="1"/>
    <col min="3" max="22" width="7.109375" customWidth="1"/>
  </cols>
  <sheetData>
    <row r="1" spans="1:22" ht="48" customHeight="1" x14ac:dyDescent="0.3">
      <c r="A1" s="3"/>
      <c r="B1" s="34" t="s">
        <v>3</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6" t="s">
        <v>7</v>
      </c>
      <c r="D4" s="36"/>
      <c r="E4" s="36"/>
      <c r="F4" s="36"/>
      <c r="G4" s="36"/>
      <c r="H4" s="36"/>
      <c r="I4" s="36"/>
      <c r="J4" s="36"/>
      <c r="K4" s="36"/>
      <c r="L4" s="36"/>
      <c r="M4" s="36"/>
      <c r="N4" s="36"/>
      <c r="O4" s="36"/>
      <c r="P4" s="36"/>
      <c r="Q4" s="36"/>
      <c r="R4" s="36"/>
      <c r="S4" s="36"/>
      <c r="T4" s="36"/>
      <c r="U4" s="36"/>
      <c r="V4" s="36"/>
    </row>
    <row r="5" spans="1:22" x14ac:dyDescent="0.3">
      <c r="A5" s="3"/>
      <c r="B5" s="30"/>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11">
        <f t="shared" si="0"/>
        <v>2041</v>
      </c>
      <c r="T5" s="11">
        <f t="shared" si="0"/>
        <v>2042</v>
      </c>
      <c r="U5" s="11">
        <f t="shared" si="0"/>
        <v>2043</v>
      </c>
      <c r="V5" s="8">
        <f t="shared" si="0"/>
        <v>2044</v>
      </c>
    </row>
    <row r="6" spans="1:22" s="2" customFormat="1" x14ac:dyDescent="0.3">
      <c r="A6" s="1"/>
      <c r="B6" s="7" t="s">
        <v>10</v>
      </c>
      <c r="C6" s="4">
        <v>1.4172649004477639E-2</v>
      </c>
      <c r="D6" s="4">
        <v>2.7310871864196916E-2</v>
      </c>
      <c r="E6" s="4">
        <v>4.3497390763366249E-2</v>
      </c>
      <c r="F6" s="4">
        <v>5.6907023588667338E-2</v>
      </c>
      <c r="G6" s="4">
        <v>7.8746573040271176E-2</v>
      </c>
      <c r="H6" s="4">
        <v>9.5232704872355314E-2</v>
      </c>
      <c r="I6" s="4">
        <v>0.11622601340025335</v>
      </c>
      <c r="J6" s="4">
        <v>0.13702399904473794</v>
      </c>
      <c r="K6" s="4">
        <v>0.15029710841481522</v>
      </c>
      <c r="L6" s="4">
        <v>0.16918927579763945</v>
      </c>
      <c r="M6" s="4">
        <v>0.17625218466654774</v>
      </c>
      <c r="N6" s="4">
        <v>0.18914957379543196</v>
      </c>
      <c r="O6" s="4">
        <v>0.1969666352451267</v>
      </c>
      <c r="P6" s="4">
        <v>0.20436812985594183</v>
      </c>
      <c r="Q6" s="4">
        <v>0.21263585070984087</v>
      </c>
      <c r="R6" s="4">
        <v>0.22166653761389699</v>
      </c>
      <c r="S6" s="4">
        <v>0.22257675693639728</v>
      </c>
      <c r="T6" s="4">
        <v>0.23172783696926874</v>
      </c>
      <c r="U6" s="4">
        <v>0.24031048234748598</v>
      </c>
      <c r="V6" s="4">
        <v>0.24920696978696566</v>
      </c>
    </row>
    <row r="7" spans="1:22" s="2" customFormat="1" x14ac:dyDescent="0.3">
      <c r="A7" s="1"/>
      <c r="B7" s="7" t="s">
        <v>11</v>
      </c>
      <c r="C7" s="4">
        <v>6.4160873707993726E-2</v>
      </c>
      <c r="D7" s="4">
        <v>0.12594716112078275</v>
      </c>
      <c r="E7" s="4">
        <v>0.19325208951077949</v>
      </c>
      <c r="F7" s="4">
        <v>0.25321344062384427</v>
      </c>
      <c r="G7" s="4">
        <v>0.33274532066851559</v>
      </c>
      <c r="H7" s="4">
        <v>0.4050722096443744</v>
      </c>
      <c r="I7" s="4">
        <v>0.47212386709152804</v>
      </c>
      <c r="J7" s="4">
        <v>0.54019373940251503</v>
      </c>
      <c r="K7" s="4">
        <v>0.59473366495943614</v>
      </c>
      <c r="L7" s="4">
        <v>0.66888202960596788</v>
      </c>
      <c r="M7" s="4">
        <v>0.71334742773964577</v>
      </c>
      <c r="N7" s="4">
        <v>0.76165965837066574</v>
      </c>
      <c r="O7" s="4">
        <v>0.78729626638905115</v>
      </c>
      <c r="P7" s="4">
        <v>0.81098286521983665</v>
      </c>
      <c r="Q7" s="4">
        <v>0.84646963073415682</v>
      </c>
      <c r="R7" s="4">
        <v>0.87854595854762751</v>
      </c>
      <c r="S7" s="4">
        <v>0.90658683324844558</v>
      </c>
      <c r="T7" s="4">
        <v>0.94736571127920899</v>
      </c>
      <c r="U7" s="4">
        <v>0.97665075778028299</v>
      </c>
      <c r="V7" s="4">
        <v>1.0157339498370752</v>
      </c>
    </row>
    <row r="8" spans="1:22" s="2" customFormat="1" x14ac:dyDescent="0.3">
      <c r="A8" s="1"/>
      <c r="B8" s="7" t="s">
        <v>12</v>
      </c>
      <c r="C8" s="4">
        <v>7.75991221458978E-2</v>
      </c>
      <c r="D8" s="4">
        <v>0.151681004163809</v>
      </c>
      <c r="E8" s="4">
        <v>0.23258048847351026</v>
      </c>
      <c r="F8" s="4">
        <v>0.30976195446419208</v>
      </c>
      <c r="G8" s="4">
        <v>0.40822668807762252</v>
      </c>
      <c r="H8" s="4">
        <v>0.5012636382269382</v>
      </c>
      <c r="I8" s="4">
        <v>0.59635622727824567</v>
      </c>
      <c r="J8" s="4">
        <v>0.68101012713548736</v>
      </c>
      <c r="K8" s="4">
        <v>0.75630567880623578</v>
      </c>
      <c r="L8" s="4">
        <v>0.84193902697262324</v>
      </c>
      <c r="M8" s="4">
        <v>0.90631456194015192</v>
      </c>
      <c r="N8" s="4">
        <v>0.95932997165537059</v>
      </c>
      <c r="O8" s="4">
        <v>0.99656726775611859</v>
      </c>
      <c r="P8" s="4">
        <v>1.0219534156354484</v>
      </c>
      <c r="Q8" s="4">
        <v>1.0572108755621963</v>
      </c>
      <c r="R8" s="4">
        <v>1.1005775962882354</v>
      </c>
      <c r="S8" s="4">
        <v>1.1355350317936965</v>
      </c>
      <c r="T8" s="4">
        <v>1.1755164158004201</v>
      </c>
      <c r="U8" s="4">
        <v>1.221407004395975</v>
      </c>
      <c r="V8" s="4">
        <v>1.26356531452123</v>
      </c>
    </row>
    <row r="9" spans="1:22" s="2" customFormat="1" x14ac:dyDescent="0.3">
      <c r="A9" s="1"/>
      <c r="B9" s="7" t="s">
        <v>13</v>
      </c>
      <c r="C9" s="4">
        <v>7.4139705530634314E-2</v>
      </c>
      <c r="D9" s="4">
        <v>0.14644175583205571</v>
      </c>
      <c r="E9" s="4">
        <v>0.22681567838299105</v>
      </c>
      <c r="F9" s="4">
        <v>0.30014057620313328</v>
      </c>
      <c r="G9" s="4">
        <v>0.40004967586476214</v>
      </c>
      <c r="H9" s="4">
        <v>0.4866332629750445</v>
      </c>
      <c r="I9" s="4">
        <v>0.57839649479442978</v>
      </c>
      <c r="J9" s="4">
        <v>0.66065210796808693</v>
      </c>
      <c r="K9" s="4">
        <v>0.74049586922817423</v>
      </c>
      <c r="L9" s="4">
        <v>0.82728372154582064</v>
      </c>
      <c r="M9" s="4">
        <v>0.89480097297576267</v>
      </c>
      <c r="N9" s="4">
        <v>0.95023763103642556</v>
      </c>
      <c r="O9" s="4">
        <v>0.97771090163417784</v>
      </c>
      <c r="P9" s="4">
        <v>1.0109415031917748</v>
      </c>
      <c r="Q9" s="4">
        <v>1.0489755723539318</v>
      </c>
      <c r="R9" s="4">
        <v>1.092135874666686</v>
      </c>
      <c r="S9" s="4">
        <v>1.1306340756506112</v>
      </c>
      <c r="T9" s="4">
        <v>1.1746681160486518</v>
      </c>
      <c r="U9" s="4">
        <v>1.2147893822608722</v>
      </c>
      <c r="V9" s="4">
        <v>1.2570008102413972</v>
      </c>
    </row>
    <row r="10" spans="1:22" s="2" customFormat="1" x14ac:dyDescent="0.3">
      <c r="A10" s="1"/>
      <c r="B10" s="7" t="s">
        <v>14</v>
      </c>
      <c r="C10" s="4">
        <v>4.5838307553290478E-2</v>
      </c>
      <c r="D10" s="4">
        <v>9.0580976793754236E-2</v>
      </c>
      <c r="E10" s="4">
        <v>0.14276139863431975</v>
      </c>
      <c r="F10" s="4">
        <v>0.18731053117003021</v>
      </c>
      <c r="G10" s="4">
        <v>0.22536372092288318</v>
      </c>
      <c r="H10" s="4">
        <v>0.27849929625564279</v>
      </c>
      <c r="I10" s="4">
        <v>0.32896302396773436</v>
      </c>
      <c r="J10" s="4">
        <v>0.37175285076931763</v>
      </c>
      <c r="K10" s="4">
        <v>0.41126944399479487</v>
      </c>
      <c r="L10" s="4">
        <v>0.45133763159827284</v>
      </c>
      <c r="M10" s="4">
        <v>0.47183372440024435</v>
      </c>
      <c r="N10" s="4">
        <v>0.48662246873456627</v>
      </c>
      <c r="O10" s="4">
        <v>0.48825073483500647</v>
      </c>
      <c r="P10" s="4">
        <v>0.49036302523255509</v>
      </c>
      <c r="Q10" s="4">
        <v>0.49532596628122616</v>
      </c>
      <c r="R10" s="4">
        <v>0.50052242429042959</v>
      </c>
      <c r="S10" s="4">
        <v>0.50291509106009236</v>
      </c>
      <c r="T10" s="4">
        <v>0.5094040662714755</v>
      </c>
      <c r="U10" s="4">
        <v>0.51259233068260912</v>
      </c>
      <c r="V10" s="4">
        <v>0.516081217946182</v>
      </c>
    </row>
    <row r="11" spans="1:22" s="2" customFormat="1" x14ac:dyDescent="0.3">
      <c r="A11" s="1"/>
      <c r="B11" s="7" t="s">
        <v>15</v>
      </c>
      <c r="C11" s="4">
        <v>2.2461854999463226E-3</v>
      </c>
      <c r="D11" s="4">
        <v>4.536486796546715E-3</v>
      </c>
      <c r="E11" s="4">
        <v>6.9410357791367359E-3</v>
      </c>
      <c r="F11" s="4">
        <v>9.2174629066707533E-3</v>
      </c>
      <c r="G11" s="4">
        <v>1.1995480198732721E-2</v>
      </c>
      <c r="H11" s="4">
        <v>1.4532513053245344E-2</v>
      </c>
      <c r="I11" s="4">
        <v>1.7100961204780024E-2</v>
      </c>
      <c r="J11" s="4">
        <v>1.9606949245498863E-2</v>
      </c>
      <c r="K11" s="4">
        <v>2.189826158809631E-2</v>
      </c>
      <c r="L11" s="4">
        <v>2.4169920058176891E-2</v>
      </c>
      <c r="M11" s="4">
        <v>2.5479096410580521E-2</v>
      </c>
      <c r="N11" s="4">
        <v>2.6661377358203883E-2</v>
      </c>
      <c r="O11" s="4">
        <v>2.6958019538057279E-2</v>
      </c>
      <c r="P11" s="4">
        <v>2.7174915290614041E-2</v>
      </c>
      <c r="Q11" s="4">
        <v>2.7536707672017952E-2</v>
      </c>
      <c r="R11" s="4">
        <v>2.7973587936728824E-2</v>
      </c>
      <c r="S11" s="4">
        <v>2.8235478495502831E-2</v>
      </c>
      <c r="T11" s="4">
        <v>2.8667155983185196E-2</v>
      </c>
      <c r="U11" s="4">
        <v>2.8956848749575621E-2</v>
      </c>
      <c r="V11" s="4">
        <v>2.9304102428873852E-2</v>
      </c>
    </row>
    <row r="12" spans="1:22" s="2" customFormat="1" x14ac:dyDescent="0.3">
      <c r="A12" s="1"/>
      <c r="B12" s="7" t="s">
        <v>16</v>
      </c>
      <c r="C12" s="4">
        <v>5.0033742410542407E-4</v>
      </c>
      <c r="D12" s="4">
        <v>1.0314230550789321E-3</v>
      </c>
      <c r="E12" s="4">
        <v>1.566409777853532E-3</v>
      </c>
      <c r="F12" s="4">
        <v>2.0610626683598698E-3</v>
      </c>
      <c r="G12" s="4">
        <v>2.5862363487683658E-3</v>
      </c>
      <c r="H12" s="4">
        <v>3.146399822592899E-3</v>
      </c>
      <c r="I12" s="4">
        <v>3.6475614191957585E-3</v>
      </c>
      <c r="J12" s="4">
        <v>4.1480262590460806E-3</v>
      </c>
      <c r="K12" s="4">
        <v>4.6110082070269275E-3</v>
      </c>
      <c r="L12" s="4">
        <v>5.1172366465428E-3</v>
      </c>
      <c r="M12" s="4">
        <v>5.5114000016882299E-3</v>
      </c>
      <c r="N12" s="4">
        <v>5.7599374720638669E-3</v>
      </c>
      <c r="O12" s="4">
        <v>5.7872741575003593E-3</v>
      </c>
      <c r="P12" s="4">
        <v>5.7933000000000004E-3</v>
      </c>
      <c r="Q12" s="4">
        <v>5.8363820920093899E-3</v>
      </c>
      <c r="R12" s="4">
        <v>6.2211801870829487E-3</v>
      </c>
      <c r="S12" s="4">
        <v>6.2665233793283131E-3</v>
      </c>
      <c r="T12" s="4">
        <v>6.3632482480595392E-3</v>
      </c>
      <c r="U12" s="4">
        <v>6.4157638304215506E-3</v>
      </c>
      <c r="V12" s="4">
        <v>6.4860792542805008E-3</v>
      </c>
    </row>
    <row r="13" spans="1:22" s="2" customFormat="1" x14ac:dyDescent="0.3">
      <c r="A13" s="1"/>
      <c r="B13" s="7" t="s">
        <v>17</v>
      </c>
      <c r="C13" s="4">
        <v>5.4055696647490993E-3</v>
      </c>
      <c r="D13" s="4">
        <v>1.0833910852340466E-2</v>
      </c>
      <c r="E13" s="4">
        <v>1.6290389102347536E-2</v>
      </c>
      <c r="F13" s="4">
        <v>2.1314569902834084E-2</v>
      </c>
      <c r="G13" s="4">
        <v>2.5101061399237262E-2</v>
      </c>
      <c r="H13" s="4">
        <v>3.0784953871261622E-2</v>
      </c>
      <c r="I13" s="4">
        <v>3.6176198071210107E-2</v>
      </c>
      <c r="J13" s="4">
        <v>4.0768334145551324E-2</v>
      </c>
      <c r="K13" s="4">
        <v>4.5297997795396949E-2</v>
      </c>
      <c r="L13" s="4">
        <v>5.1919715377552952E-2</v>
      </c>
      <c r="M13" s="4">
        <v>5.4416941034568782E-2</v>
      </c>
      <c r="N13" s="4">
        <v>5.6185510571933189E-2</v>
      </c>
      <c r="O13" s="4">
        <v>5.6282189093598833E-2</v>
      </c>
      <c r="P13" s="4">
        <v>5.6303499999999999E-2</v>
      </c>
      <c r="Q13" s="4">
        <v>5.877643827976653E-2</v>
      </c>
      <c r="R13" s="4">
        <v>5.9412355457971772E-2</v>
      </c>
      <c r="S13" s="4">
        <v>5.975023542085571E-2</v>
      </c>
      <c r="T13" s="4">
        <v>6.0672377609510025E-2</v>
      </c>
      <c r="U13" s="4">
        <v>6.0855571501470529E-2</v>
      </c>
      <c r="V13" s="4">
        <v>6.110085786376919E-2</v>
      </c>
    </row>
    <row r="14" spans="1:22" s="2" customFormat="1" x14ac:dyDescent="0.3">
      <c r="A14" s="1"/>
      <c r="B14" s="7" t="s">
        <v>18</v>
      </c>
      <c r="C14" s="4">
        <v>0.10323880658004356</v>
      </c>
      <c r="D14" s="4">
        <v>0.20084715088633914</v>
      </c>
      <c r="E14" s="4">
        <v>0.30765204624528159</v>
      </c>
      <c r="F14" s="4">
        <v>0.40644798517741693</v>
      </c>
      <c r="G14" s="4">
        <v>0.54188208824519091</v>
      </c>
      <c r="H14" s="4">
        <v>0.66312191319473213</v>
      </c>
      <c r="I14" s="4">
        <v>0.78268310796300256</v>
      </c>
      <c r="J14" s="4">
        <v>0.89328511820753931</v>
      </c>
      <c r="K14" s="4">
        <v>0.98980289269367261</v>
      </c>
      <c r="L14" s="4">
        <v>1.0801735826092242</v>
      </c>
      <c r="M14" s="4">
        <v>1.1364897475764355</v>
      </c>
      <c r="N14" s="4">
        <v>1.183952436740678</v>
      </c>
      <c r="O14" s="4">
        <v>1.1989446480826074</v>
      </c>
      <c r="P14" s="4">
        <v>1.2114220776112856</v>
      </c>
      <c r="Q14" s="4">
        <v>1.2289324616865995</v>
      </c>
      <c r="R14" s="4">
        <v>1.2501486824306232</v>
      </c>
      <c r="S14" s="4">
        <v>1.2673042024613923</v>
      </c>
      <c r="T14" s="4">
        <v>1.2889455853221699</v>
      </c>
      <c r="U14" s="4">
        <v>1.3069740089042694</v>
      </c>
      <c r="V14" s="4">
        <v>1.326332247157378</v>
      </c>
    </row>
    <row r="15" spans="1:22" s="2" customFormat="1" x14ac:dyDescent="0.3">
      <c r="A15" s="1"/>
      <c r="B15" s="7" t="s">
        <v>19</v>
      </c>
      <c r="C15" s="4">
        <v>1.992184082619692E-2</v>
      </c>
      <c r="D15" s="4">
        <v>3.8618722153568201E-2</v>
      </c>
      <c r="E15" s="4">
        <v>5.9135480732441521E-2</v>
      </c>
      <c r="F15" s="4">
        <v>7.8106861062114147E-2</v>
      </c>
      <c r="G15" s="4">
        <v>0.10399798046705412</v>
      </c>
      <c r="H15" s="4">
        <v>0.12762030708044811</v>
      </c>
      <c r="I15" s="4">
        <v>0.15082098847211484</v>
      </c>
      <c r="J15" s="4">
        <v>0.17206254068240817</v>
      </c>
      <c r="K15" s="4">
        <v>0.19061467211103639</v>
      </c>
      <c r="L15" s="4">
        <v>0.20784550474885954</v>
      </c>
      <c r="M15" s="4">
        <v>0.21864559816665244</v>
      </c>
      <c r="N15" s="4">
        <v>0.22757962024380721</v>
      </c>
      <c r="O15" s="4">
        <v>0.2304734858155944</v>
      </c>
      <c r="P15" s="4">
        <v>0.23292812615246861</v>
      </c>
      <c r="Q15" s="4">
        <v>0.23636120731839258</v>
      </c>
      <c r="R15" s="4">
        <v>0.24035829283585178</v>
      </c>
      <c r="S15" s="4">
        <v>0.24367655428887369</v>
      </c>
      <c r="T15" s="4">
        <v>0.24783338248428288</v>
      </c>
      <c r="U15" s="4">
        <v>0.25126340741065911</v>
      </c>
      <c r="V15" s="4">
        <v>0.25490515015975351</v>
      </c>
    </row>
    <row r="16" spans="1:22" s="2" customFormat="1" x14ac:dyDescent="0.3">
      <c r="A16" s="1"/>
      <c r="B16" s="7" t="s">
        <v>20</v>
      </c>
      <c r="C16" s="4">
        <v>0.34155001801320922</v>
      </c>
      <c r="D16" s="4">
        <v>0.68140940995541999</v>
      </c>
      <c r="E16" s="4">
        <v>1.0426168672481706</v>
      </c>
      <c r="F16" s="4">
        <v>0</v>
      </c>
      <c r="G16" s="4">
        <v>0</v>
      </c>
      <c r="H16" s="4">
        <v>2.2067379951296657</v>
      </c>
      <c r="I16" s="4">
        <v>2.60316986724035</v>
      </c>
      <c r="J16" s="4">
        <v>2.9707245881686166</v>
      </c>
      <c r="K16" s="4">
        <v>3.299251445684432</v>
      </c>
      <c r="L16" s="4">
        <v>3.618615420393108</v>
      </c>
      <c r="M16" s="4">
        <v>3.8125852140941081</v>
      </c>
      <c r="N16" s="4">
        <v>3.9769089289635828</v>
      </c>
      <c r="O16" s="4">
        <v>4.0276567627972213</v>
      </c>
      <c r="P16" s="4">
        <v>4.0700995434495484</v>
      </c>
      <c r="Q16" s="4">
        <v>4.1329612066487682</v>
      </c>
      <c r="R16" s="4">
        <v>4.2105368879650387</v>
      </c>
      <c r="S16" s="4">
        <v>4.2718848227544663</v>
      </c>
      <c r="T16" s="4">
        <v>4.3540204188345202</v>
      </c>
      <c r="U16" s="4">
        <v>4.4178947969734805</v>
      </c>
      <c r="V16" s="4">
        <v>4.4875309189591324</v>
      </c>
    </row>
    <row r="17" spans="1:22" s="2" customFormat="1" x14ac:dyDescent="0.3">
      <c r="A17" s="1"/>
      <c r="B17" s="7" t="s">
        <v>21</v>
      </c>
      <c r="C17" s="4">
        <v>0.3858394940332287</v>
      </c>
      <c r="D17" s="4">
        <v>0.76201058253607146</v>
      </c>
      <c r="E17" s="4">
        <v>1.1717919976777098</v>
      </c>
      <c r="F17" s="4">
        <v>1.5565067750016741</v>
      </c>
      <c r="G17" s="4">
        <v>2.0470633442942789</v>
      </c>
      <c r="H17" s="4">
        <v>0</v>
      </c>
      <c r="I17" s="4">
        <v>0</v>
      </c>
      <c r="J17" s="4">
        <v>0</v>
      </c>
      <c r="K17" s="4">
        <v>0</v>
      </c>
      <c r="L17" s="4">
        <v>0</v>
      </c>
      <c r="M17" s="4">
        <v>0</v>
      </c>
      <c r="N17" s="4">
        <v>0</v>
      </c>
      <c r="O17" s="4">
        <v>0</v>
      </c>
      <c r="P17" s="4">
        <v>0</v>
      </c>
      <c r="Q17" s="4">
        <v>0</v>
      </c>
      <c r="R17" s="4">
        <v>0</v>
      </c>
      <c r="S17" s="4">
        <v>0</v>
      </c>
      <c r="T17" s="4">
        <v>0</v>
      </c>
      <c r="U17" s="4">
        <v>0</v>
      </c>
      <c r="V17" s="4">
        <v>0</v>
      </c>
    </row>
    <row r="18" spans="1:22" s="2" customFormat="1" x14ac:dyDescent="0.3">
      <c r="A18" s="1"/>
      <c r="B18" s="7" t="s">
        <v>22</v>
      </c>
      <c r="C18" s="4">
        <v>0</v>
      </c>
      <c r="D18" s="4">
        <v>0</v>
      </c>
      <c r="E18" s="4">
        <v>3.6355635911556292</v>
      </c>
      <c r="F18" s="4">
        <v>5.2669503062651444</v>
      </c>
      <c r="G18" s="4">
        <v>6.3410471011624407</v>
      </c>
      <c r="H18" s="4">
        <v>9.5311939751961745</v>
      </c>
      <c r="I18" s="4">
        <v>11.233638406948163</v>
      </c>
      <c r="J18" s="4">
        <v>12.646465025411832</v>
      </c>
      <c r="K18" s="4">
        <v>13.992930953542956</v>
      </c>
      <c r="L18" s="4">
        <v>15.344697924925448</v>
      </c>
      <c r="M18" s="4">
        <v>16.047443293314899</v>
      </c>
      <c r="N18" s="4">
        <v>16.512087514350696</v>
      </c>
      <c r="O18" s="4">
        <v>16.54608810105357</v>
      </c>
      <c r="P18" s="4">
        <v>16.565948637602506</v>
      </c>
      <c r="Q18" s="4">
        <v>16.71470926068001</v>
      </c>
      <c r="R18" s="4">
        <v>16.859999864693712</v>
      </c>
      <c r="S18" s="4">
        <v>16.953025460612359</v>
      </c>
      <c r="T18" s="4">
        <v>17.180536750067166</v>
      </c>
      <c r="U18" s="4">
        <v>17.228047397320271</v>
      </c>
      <c r="V18" s="4">
        <v>17.282138246915775</v>
      </c>
    </row>
    <row r="19" spans="1:22" s="2" customFormat="1" ht="15" thickBot="1" x14ac:dyDescent="0.35">
      <c r="A19" s="1"/>
      <c r="B19" s="7" t="s">
        <v>23</v>
      </c>
      <c r="C19" s="24">
        <v>0.72738951204643798</v>
      </c>
      <c r="D19" s="24">
        <v>1.4434199924914914</v>
      </c>
      <c r="E19" s="24">
        <v>5.8499724560815096</v>
      </c>
      <c r="F19" s="24">
        <v>6.8234570812668185</v>
      </c>
      <c r="G19" s="24">
        <v>8.3881104454567197</v>
      </c>
      <c r="H19" s="24">
        <v>11.737931970325841</v>
      </c>
      <c r="I19" s="24">
        <v>13.836808274188513</v>
      </c>
      <c r="J19" s="24">
        <v>15.617189613580448</v>
      </c>
      <c r="K19" s="24">
        <v>17.292182399227389</v>
      </c>
      <c r="L19" s="24">
        <v>18.963313345318557</v>
      </c>
      <c r="M19" s="24">
        <v>19.860028507409005</v>
      </c>
      <c r="N19" s="24">
        <v>20.488996443314278</v>
      </c>
      <c r="O19" s="24">
        <v>20.573744863850791</v>
      </c>
      <c r="P19" s="24">
        <v>20.636048181052054</v>
      </c>
      <c r="Q19" s="24">
        <v>20.847670467328779</v>
      </c>
      <c r="R19" s="24">
        <v>21.07053675265875</v>
      </c>
      <c r="S19" s="24">
        <v>21.224910283366825</v>
      </c>
      <c r="T19" s="24">
        <v>21.534557168901685</v>
      </c>
      <c r="U19" s="24">
        <v>21.645942194293752</v>
      </c>
      <c r="V19" s="24">
        <v>21.769669165874909</v>
      </c>
    </row>
    <row r="20" spans="1:22" ht="15" thickTop="1" x14ac:dyDescent="0.3">
      <c r="B20" s="5" t="s">
        <v>2</v>
      </c>
      <c r="C20" s="25">
        <v>1.1346129099837732</v>
      </c>
      <c r="D20" s="25">
        <v>2.2412494560099638</v>
      </c>
      <c r="E20" s="25">
        <v>7.0804648634835381</v>
      </c>
      <c r="F20" s="25">
        <v>8.447938549034081</v>
      </c>
      <c r="G20" s="25">
        <v>10.518805270689757</v>
      </c>
      <c r="H20" s="25">
        <v>14.343839169322475</v>
      </c>
      <c r="I20" s="25">
        <v>16.919302717851007</v>
      </c>
      <c r="J20" s="25">
        <v>19.137693406440636</v>
      </c>
      <c r="K20" s="25">
        <v>21.197508997026073</v>
      </c>
      <c r="L20" s="25">
        <v>23.291170990279237</v>
      </c>
      <c r="M20" s="25">
        <v>24.463120162321285</v>
      </c>
      <c r="N20" s="25">
        <v>25.336134629293426</v>
      </c>
      <c r="O20" s="25">
        <v>25.538982286397633</v>
      </c>
      <c r="P20" s="25">
        <v>25.70827903924198</v>
      </c>
      <c r="Q20" s="25">
        <v>26.065731560018914</v>
      </c>
      <c r="R20" s="25">
        <v>26.448099242913884</v>
      </c>
      <c r="S20" s="25">
        <v>26.72839106610202</v>
      </c>
      <c r="T20" s="25">
        <v>27.205721064917917</v>
      </c>
      <c r="U20" s="25">
        <v>27.466157752157372</v>
      </c>
      <c r="V20" s="25">
        <v>27.749385865071812</v>
      </c>
    </row>
    <row r="23" spans="1:22" x14ac:dyDescent="0.3">
      <c r="C23" s="6"/>
      <c r="D23" s="6"/>
      <c r="E23" s="6"/>
      <c r="F23" s="6"/>
      <c r="G23" s="6"/>
      <c r="H23" s="6"/>
      <c r="I23" s="6"/>
      <c r="J23" s="6"/>
      <c r="K23" s="6"/>
      <c r="L23" s="6"/>
      <c r="M23" s="6"/>
      <c r="N23" s="6"/>
      <c r="O23" s="6"/>
      <c r="P23" s="6"/>
      <c r="Q23" s="6"/>
      <c r="R23" s="6"/>
      <c r="S23" s="6"/>
      <c r="T23" s="6"/>
      <c r="U23" s="6"/>
      <c r="V23" s="6"/>
    </row>
  </sheetData>
  <mergeCells count="3">
    <mergeCell ref="B1:V1"/>
    <mergeCell ref="B4:B5"/>
    <mergeCell ref="C4:V4"/>
  </mergeCells>
  <conditionalFormatting sqref="C6:V19">
    <cfRule type="cellIs" dxfId="1"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62A4-442C-498F-A3BB-3EB88962DF19}">
  <sheetPr>
    <pageSetUpPr fitToPage="1"/>
  </sheetPr>
  <dimension ref="A1:V23"/>
  <sheetViews>
    <sheetView zoomScale="80" zoomScaleNormal="80" workbookViewId="0">
      <selection activeCell="AC31" sqref="AC31"/>
    </sheetView>
  </sheetViews>
  <sheetFormatPr defaultColWidth="9.109375" defaultRowHeight="14.4" x14ac:dyDescent="0.3"/>
  <cols>
    <col min="1" max="1" width="3.88671875" customWidth="1"/>
    <col min="2" max="2" width="33.109375" customWidth="1"/>
    <col min="3" max="22" width="7.109375" customWidth="1"/>
  </cols>
  <sheetData>
    <row r="1" spans="1:22" ht="48" customHeight="1" x14ac:dyDescent="0.3">
      <c r="A1" s="3"/>
      <c r="B1" s="34" t="s">
        <v>3</v>
      </c>
      <c r="C1" s="34"/>
      <c r="D1" s="34"/>
      <c r="E1" s="34"/>
      <c r="F1" s="34"/>
      <c r="G1" s="34"/>
      <c r="H1" s="34"/>
      <c r="I1" s="34"/>
      <c r="J1" s="34"/>
      <c r="K1" s="34"/>
      <c r="L1" s="34"/>
      <c r="M1" s="34"/>
      <c r="N1" s="34"/>
      <c r="O1" s="34"/>
      <c r="P1" s="34"/>
      <c r="Q1" s="34"/>
      <c r="R1" s="34"/>
      <c r="S1" s="34"/>
      <c r="T1" s="34"/>
      <c r="U1" s="34"/>
      <c r="V1" s="34"/>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30" t="s">
        <v>0</v>
      </c>
      <c r="C4" s="36" t="s">
        <v>6</v>
      </c>
      <c r="D4" s="36"/>
      <c r="E4" s="36"/>
      <c r="F4" s="36"/>
      <c r="G4" s="36"/>
      <c r="H4" s="36"/>
      <c r="I4" s="36"/>
      <c r="J4" s="36"/>
      <c r="K4" s="36"/>
      <c r="L4" s="36"/>
      <c r="M4" s="36"/>
      <c r="N4" s="36"/>
      <c r="O4" s="36"/>
      <c r="P4" s="36"/>
      <c r="Q4" s="36"/>
      <c r="R4" s="36"/>
      <c r="S4" s="36"/>
      <c r="T4" s="36"/>
      <c r="U4" s="36"/>
      <c r="V4" s="36"/>
    </row>
    <row r="5" spans="1:22" x14ac:dyDescent="0.3">
      <c r="A5" s="3"/>
      <c r="B5" s="30"/>
      <c r="C5" s="11">
        <v>2025</v>
      </c>
      <c r="D5" s="11">
        <f>C5+1</f>
        <v>2026</v>
      </c>
      <c r="E5" s="11">
        <f t="shared" ref="E5:V5" si="0">D5+1</f>
        <v>2027</v>
      </c>
      <c r="F5" s="11">
        <f t="shared" si="0"/>
        <v>2028</v>
      </c>
      <c r="G5" s="11">
        <f t="shared" si="0"/>
        <v>2029</v>
      </c>
      <c r="H5" s="11">
        <f t="shared" si="0"/>
        <v>2030</v>
      </c>
      <c r="I5" s="11">
        <f t="shared" si="0"/>
        <v>2031</v>
      </c>
      <c r="J5" s="11">
        <f t="shared" si="0"/>
        <v>2032</v>
      </c>
      <c r="K5" s="11">
        <f t="shared" si="0"/>
        <v>2033</v>
      </c>
      <c r="L5" s="11">
        <f t="shared" si="0"/>
        <v>2034</v>
      </c>
      <c r="M5" s="11">
        <f t="shared" si="0"/>
        <v>2035</v>
      </c>
      <c r="N5" s="11">
        <f t="shared" si="0"/>
        <v>2036</v>
      </c>
      <c r="O5" s="11">
        <f t="shared" si="0"/>
        <v>2037</v>
      </c>
      <c r="P5" s="11">
        <f t="shared" si="0"/>
        <v>2038</v>
      </c>
      <c r="Q5" s="11">
        <f t="shared" si="0"/>
        <v>2039</v>
      </c>
      <c r="R5" s="11">
        <f t="shared" si="0"/>
        <v>2040</v>
      </c>
      <c r="S5" s="11">
        <f t="shared" si="0"/>
        <v>2041</v>
      </c>
      <c r="T5" s="11">
        <f t="shared" si="0"/>
        <v>2042</v>
      </c>
      <c r="U5" s="11">
        <f t="shared" si="0"/>
        <v>2043</v>
      </c>
      <c r="V5" s="8">
        <f t="shared" si="0"/>
        <v>2044</v>
      </c>
    </row>
    <row r="6" spans="1:22" s="2" customFormat="1" x14ac:dyDescent="0.3">
      <c r="A6" s="1"/>
      <c r="B6" s="7" t="s">
        <v>10</v>
      </c>
      <c r="C6" s="4">
        <v>1.9616124562513281E-2</v>
      </c>
      <c r="D6" s="4">
        <v>3.759851458770562E-2</v>
      </c>
      <c r="E6" s="4">
        <v>6.0105634017232526E-2</v>
      </c>
      <c r="F6" s="4">
        <v>7.8699677655503994E-2</v>
      </c>
      <c r="G6" s="4">
        <v>0.10477429163557057</v>
      </c>
      <c r="H6" s="4">
        <v>0.14073261568622097</v>
      </c>
      <c r="I6" s="4">
        <v>0.16375633749313223</v>
      </c>
      <c r="J6" s="4">
        <v>0.19315557237111852</v>
      </c>
      <c r="K6" s="4">
        <v>0.21043449632823147</v>
      </c>
      <c r="L6" s="4">
        <v>0.23634634339293489</v>
      </c>
      <c r="M6" s="4">
        <v>0.24421196450321703</v>
      </c>
      <c r="N6" s="4">
        <v>0.26237527271329708</v>
      </c>
      <c r="O6" s="4">
        <v>0.27449903735033154</v>
      </c>
      <c r="P6" s="4">
        <v>0.27504000000000006</v>
      </c>
      <c r="Q6" s="4">
        <v>0.2873462097161058</v>
      </c>
      <c r="R6" s="4">
        <v>0.30096047513411428</v>
      </c>
      <c r="S6" s="4">
        <v>0.3138005255506835</v>
      </c>
      <c r="T6" s="4">
        <v>0.31599865458303489</v>
      </c>
      <c r="U6" s="4">
        <v>0.32914842833657709</v>
      </c>
      <c r="V6" s="4">
        <v>0.3426644665107535</v>
      </c>
    </row>
    <row r="7" spans="1:22" s="2" customFormat="1" x14ac:dyDescent="0.3">
      <c r="A7" s="1"/>
      <c r="B7" s="7" t="s">
        <v>11</v>
      </c>
      <c r="C7" s="4">
        <v>8.0221645476405035E-2</v>
      </c>
      <c r="D7" s="4">
        <v>0.16391466984263303</v>
      </c>
      <c r="E7" s="4">
        <v>0.25779972441634091</v>
      </c>
      <c r="F7" s="4">
        <v>0.34705638097996322</v>
      </c>
      <c r="G7" s="4">
        <v>0.47152604466721276</v>
      </c>
      <c r="H7" s="4">
        <v>0.58105737582828643</v>
      </c>
      <c r="I7" s="4">
        <v>0.69957607022422796</v>
      </c>
      <c r="J7" s="4">
        <v>0.80542009710656948</v>
      </c>
      <c r="K7" s="4">
        <v>0.91148839753633248</v>
      </c>
      <c r="L7" s="4">
        <v>1.0179510035740418</v>
      </c>
      <c r="M7" s="4">
        <v>1.0778414631409365</v>
      </c>
      <c r="N7" s="4">
        <v>1.147278705927494</v>
      </c>
      <c r="O7" s="4">
        <v>1.1864496353418157</v>
      </c>
      <c r="P7" s="4">
        <v>1.2251850000000004</v>
      </c>
      <c r="Q7" s="4">
        <v>1.2650092093183785</v>
      </c>
      <c r="R7" s="4">
        <v>1.3248286015195596</v>
      </c>
      <c r="S7" s="4">
        <v>1.3675611119016582</v>
      </c>
      <c r="T7" s="4">
        <v>1.4165114339460243</v>
      </c>
      <c r="U7" s="4">
        <v>1.4730456467705959</v>
      </c>
      <c r="V7" s="4">
        <v>1.5195167877438018</v>
      </c>
    </row>
    <row r="8" spans="1:22" s="2" customFormat="1" x14ac:dyDescent="0.3">
      <c r="A8" s="1"/>
      <c r="B8" s="7" t="s">
        <v>12</v>
      </c>
      <c r="C8" s="4">
        <v>0.10462437030701682</v>
      </c>
      <c r="D8" s="4">
        <v>0.20661435063788666</v>
      </c>
      <c r="E8" s="4">
        <v>0.31838734434147692</v>
      </c>
      <c r="F8" s="4">
        <v>0.42832638644590587</v>
      </c>
      <c r="G8" s="4">
        <v>0.5764732807728965</v>
      </c>
      <c r="H8" s="4">
        <v>0.71704432233510063</v>
      </c>
      <c r="I8" s="4">
        <v>0.85153176787629914</v>
      </c>
      <c r="J8" s="4">
        <v>0.98062783106000673</v>
      </c>
      <c r="K8" s="4">
        <v>1.0892689655591705</v>
      </c>
      <c r="L8" s="4">
        <v>1.2050816399156492</v>
      </c>
      <c r="M8" s="4">
        <v>1.2827110736870995</v>
      </c>
      <c r="N8" s="4">
        <v>1.3568759115218354</v>
      </c>
      <c r="O8" s="4">
        <v>1.4054840232611028</v>
      </c>
      <c r="P8" s="4">
        <v>1.4458700000000002</v>
      </c>
      <c r="Q8" s="4">
        <v>1.4953678634502585</v>
      </c>
      <c r="R8" s="4">
        <v>1.5509298791515478</v>
      </c>
      <c r="S8" s="4">
        <v>1.6033794708846212</v>
      </c>
      <c r="T8" s="4">
        <v>1.6613250503086907</v>
      </c>
      <c r="U8" s="4">
        <v>1.7228901211503873</v>
      </c>
      <c r="V8" s="4">
        <v>1.7778567418612803</v>
      </c>
    </row>
    <row r="9" spans="1:22" s="2" customFormat="1" x14ac:dyDescent="0.3">
      <c r="A9" s="1"/>
      <c r="B9" s="7" t="s">
        <v>13</v>
      </c>
      <c r="C9" s="4">
        <v>7.5603837328862555E-2</v>
      </c>
      <c r="D9" s="4">
        <v>0.14969621469356748</v>
      </c>
      <c r="E9" s="4">
        <v>0.22964132022667688</v>
      </c>
      <c r="F9" s="4">
        <v>0.30580596638184299</v>
      </c>
      <c r="G9" s="4">
        <v>0.40821878169436987</v>
      </c>
      <c r="H9" s="4">
        <v>0.49879480750166383</v>
      </c>
      <c r="I9" s="4">
        <v>0.5882051669517997</v>
      </c>
      <c r="J9" s="4">
        <v>0.67132927378437213</v>
      </c>
      <c r="K9" s="4">
        <v>0.74435009394094198</v>
      </c>
      <c r="L9" s="4">
        <v>0.82622087873662076</v>
      </c>
      <c r="M9" s="4">
        <v>0.88002024757627084</v>
      </c>
      <c r="N9" s="4">
        <v>0.9320856042691652</v>
      </c>
      <c r="O9" s="4">
        <v>0.96017984028549563</v>
      </c>
      <c r="P9" s="4">
        <v>1.0005350000000002</v>
      </c>
      <c r="Q9" s="4">
        <v>1.0291862471246733</v>
      </c>
      <c r="R9" s="4">
        <v>1.0767062071067839</v>
      </c>
      <c r="S9" s="4">
        <v>1.1074770340441538</v>
      </c>
      <c r="T9" s="4">
        <v>1.1558864258502926</v>
      </c>
      <c r="U9" s="4">
        <v>1.1878511109132206</v>
      </c>
      <c r="V9" s="4">
        <v>1.2345803214486504</v>
      </c>
    </row>
    <row r="10" spans="1:22" s="2" customFormat="1" x14ac:dyDescent="0.3">
      <c r="A10" s="1"/>
      <c r="B10" s="7" t="s">
        <v>14</v>
      </c>
      <c r="C10" s="4">
        <v>5.4584701190330501E-2</v>
      </c>
      <c r="D10" s="4">
        <v>0.10758510866911379</v>
      </c>
      <c r="E10" s="4">
        <v>0.16905202259902585</v>
      </c>
      <c r="F10" s="4">
        <v>0.22200978876455757</v>
      </c>
      <c r="G10" s="4">
        <v>0.27260132868878217</v>
      </c>
      <c r="H10" s="4">
        <v>0.33530451204652501</v>
      </c>
      <c r="I10" s="4">
        <v>0.39466677030005137</v>
      </c>
      <c r="J10" s="4">
        <v>0.44315493134235961</v>
      </c>
      <c r="K10" s="4">
        <v>0.49003891000342792</v>
      </c>
      <c r="L10" s="4">
        <v>0.53462843609706556</v>
      </c>
      <c r="M10" s="4">
        <v>0.55646655461379679</v>
      </c>
      <c r="N10" s="4">
        <v>0.57905058297160084</v>
      </c>
      <c r="O10" s="4">
        <v>0.57994431924579737</v>
      </c>
      <c r="P10" s="4">
        <v>0.58067100000000005</v>
      </c>
      <c r="Q10" s="4">
        <v>0.58411607169666457</v>
      </c>
      <c r="R10" s="4">
        <v>0.58674637936915985</v>
      </c>
      <c r="S10" s="4">
        <v>0.59238402933764722</v>
      </c>
      <c r="T10" s="4">
        <v>0.60091202659890697</v>
      </c>
      <c r="U10" s="4">
        <v>0.60626475208499619</v>
      </c>
      <c r="V10" s="4">
        <v>0.61329199696561287</v>
      </c>
    </row>
    <row r="11" spans="1:22" s="2" customFormat="1" x14ac:dyDescent="0.3">
      <c r="A11" s="1"/>
      <c r="B11" s="7" t="s">
        <v>15</v>
      </c>
      <c r="C11" s="4">
        <v>3.8006672043967324E-3</v>
      </c>
      <c r="D11" s="4">
        <v>7.8983447669882592E-3</v>
      </c>
      <c r="E11" s="4">
        <v>1.244295523023763E-2</v>
      </c>
      <c r="F11" s="4">
        <v>1.7020303428409801E-2</v>
      </c>
      <c r="G11" s="4">
        <v>2.2759989251020681E-2</v>
      </c>
      <c r="H11" s="4">
        <v>2.8252149336274852E-2</v>
      </c>
      <c r="I11" s="4">
        <v>3.3849252139053668E-2</v>
      </c>
      <c r="J11" s="4">
        <v>3.9493103823902517E-2</v>
      </c>
      <c r="K11" s="4">
        <v>4.4848758261727878E-2</v>
      </c>
      <c r="L11" s="4">
        <v>4.988088993221506E-2</v>
      </c>
      <c r="M11" s="4">
        <v>5.3684807760075254E-2</v>
      </c>
      <c r="N11" s="4">
        <v>5.6739224137501459E-2</v>
      </c>
      <c r="O11" s="4">
        <v>5.9032779235916225E-2</v>
      </c>
      <c r="P11" s="4">
        <v>6.1014360000000004E-2</v>
      </c>
      <c r="Q11" s="4">
        <v>6.3038207018847714E-2</v>
      </c>
      <c r="R11" s="4">
        <v>6.8304305325096584E-2</v>
      </c>
      <c r="S11" s="4">
        <v>7.0972469160913598E-2</v>
      </c>
      <c r="T11" s="4">
        <v>7.3431437766730223E-2</v>
      </c>
      <c r="U11" s="4">
        <v>7.4493714813361367E-2</v>
      </c>
      <c r="V11" s="4">
        <v>7.8188428677569546E-2</v>
      </c>
    </row>
    <row r="12" spans="1:22" s="2" customFormat="1" x14ac:dyDescent="0.3">
      <c r="A12" s="1"/>
      <c r="B12" s="7" t="s">
        <v>16</v>
      </c>
      <c r="C12" s="4">
        <v>6.0098516484403844E-4</v>
      </c>
      <c r="D12" s="4">
        <v>1.2451647452386334E-3</v>
      </c>
      <c r="E12" s="4">
        <v>1.8770174594523003E-3</v>
      </c>
      <c r="F12" s="4">
        <v>2.4681220404518872E-3</v>
      </c>
      <c r="G12" s="4">
        <v>3.084536956055638E-3</v>
      </c>
      <c r="H12" s="4">
        <v>3.6401143991620769E-3</v>
      </c>
      <c r="I12" s="4">
        <v>4.1948633614683796E-3</v>
      </c>
      <c r="J12" s="4">
        <v>4.7320585402387937E-3</v>
      </c>
      <c r="K12" s="4">
        <v>5.2277301533277505E-3</v>
      </c>
      <c r="L12" s="4">
        <v>5.7672402068390588E-3</v>
      </c>
      <c r="M12" s="4">
        <v>6.0228661863261906E-3</v>
      </c>
      <c r="N12" s="4">
        <v>6.2738002209233512E-3</v>
      </c>
      <c r="O12" s="4">
        <v>6.3028028724405891E-3</v>
      </c>
      <c r="P12" s="4">
        <v>6.3300000000000006E-3</v>
      </c>
      <c r="Q12" s="4">
        <v>6.3573257060596617E-3</v>
      </c>
      <c r="R12" s="4">
        <v>6.4546884202406436E-3</v>
      </c>
      <c r="S12" s="4">
        <v>6.499628290959401E-3</v>
      </c>
      <c r="T12" s="4">
        <v>6.5922978999291464E-3</v>
      </c>
      <c r="U12" s="4">
        <v>6.6418092614790166E-3</v>
      </c>
      <c r="V12" s="4">
        <v>6.7075659147480997E-3</v>
      </c>
    </row>
    <row r="13" spans="1:22" s="2" customFormat="1" x14ac:dyDescent="0.3">
      <c r="A13" s="1"/>
      <c r="B13" s="7" t="s">
        <v>17</v>
      </c>
      <c r="C13" s="4">
        <v>5.5549549239390372E-3</v>
      </c>
      <c r="D13" s="4">
        <v>1.1675962678971955E-2</v>
      </c>
      <c r="E13" s="4">
        <v>1.752751031629422E-2</v>
      </c>
      <c r="F13" s="4">
        <v>2.294664662801487E-2</v>
      </c>
      <c r="G13" s="4">
        <v>2.7297022198118248E-2</v>
      </c>
      <c r="H13" s="4">
        <v>3.3221314285273418E-2</v>
      </c>
      <c r="I13" s="4">
        <v>3.8851748060374086E-2</v>
      </c>
      <c r="J13" s="4">
        <v>4.368241743537056E-2</v>
      </c>
      <c r="K13" s="4">
        <v>4.8396427212610144E-2</v>
      </c>
      <c r="L13" s="4">
        <v>5.343338275027508E-2</v>
      </c>
      <c r="M13" s="4">
        <v>5.5865198674618123E-2</v>
      </c>
      <c r="N13" s="4">
        <v>5.82033342538473E-2</v>
      </c>
      <c r="O13" s="4">
        <v>5.8324178635169123E-2</v>
      </c>
      <c r="P13" s="4">
        <v>5.8437500000000003E-2</v>
      </c>
      <c r="Q13" s="4">
        <v>5.8551357108581926E-2</v>
      </c>
      <c r="R13" s="4">
        <v>5.8957035084336015E-2</v>
      </c>
      <c r="S13" s="4">
        <v>5.9337921624694312E-2</v>
      </c>
      <c r="T13" s="4">
        <v>6.0104234042098054E-2</v>
      </c>
      <c r="U13" s="4">
        <v>6.0449205256162569E-2</v>
      </c>
      <c r="V13" s="4">
        <v>6.0723191311450417E-2</v>
      </c>
    </row>
    <row r="14" spans="1:22" s="2" customFormat="1" x14ac:dyDescent="0.3">
      <c r="A14" s="1"/>
      <c r="B14" s="7" t="s">
        <v>18</v>
      </c>
      <c r="C14" s="4">
        <v>0.15047197509101581</v>
      </c>
      <c r="D14" s="4">
        <v>0.29101159387645353</v>
      </c>
      <c r="E14" s="4">
        <v>0.44325992194059122</v>
      </c>
      <c r="F14" s="4">
        <v>0.58540727484076582</v>
      </c>
      <c r="G14" s="4">
        <v>0.78666363471327572</v>
      </c>
      <c r="H14" s="4">
        <v>0.96106214790797839</v>
      </c>
      <c r="I14" s="4">
        <v>1.1293561847432012</v>
      </c>
      <c r="J14" s="4">
        <v>1.2803247228754588</v>
      </c>
      <c r="K14" s="4">
        <v>1.4074492785022432</v>
      </c>
      <c r="L14" s="4">
        <v>1.5219036586946122</v>
      </c>
      <c r="M14" s="4">
        <v>1.5864652446236274</v>
      </c>
      <c r="N14" s="4">
        <v>1.6445233482871535</v>
      </c>
      <c r="O14" s="4">
        <v>1.6632869972936726</v>
      </c>
      <c r="P14" s="4">
        <v>1.681055767407251</v>
      </c>
      <c r="Q14" s="4">
        <v>1.7005904135849879</v>
      </c>
      <c r="R14" s="4">
        <v>1.7268943893436499</v>
      </c>
      <c r="S14" s="4">
        <v>1.7486367670650746</v>
      </c>
      <c r="T14" s="4">
        <v>1.7755697239274479</v>
      </c>
      <c r="U14" s="4">
        <v>1.798279911797384</v>
      </c>
      <c r="V14" s="4">
        <v>1.8223241198678319</v>
      </c>
    </row>
    <row r="15" spans="1:22" s="2" customFormat="1" x14ac:dyDescent="0.3">
      <c r="A15" s="1"/>
      <c r="B15" s="7" t="s">
        <v>19</v>
      </c>
      <c r="C15" s="4">
        <v>1.6983206921056919E-2</v>
      </c>
      <c r="D15" s="4">
        <v>3.2699642067872556E-2</v>
      </c>
      <c r="E15" s="4">
        <v>4.9816385682367736E-2</v>
      </c>
      <c r="F15" s="4">
        <v>6.5784848035240859E-2</v>
      </c>
      <c r="G15" s="4">
        <v>8.8514703042411685E-2</v>
      </c>
      <c r="H15" s="4">
        <v>0.10842624190048859</v>
      </c>
      <c r="I15" s="4">
        <v>0.12758208902874887</v>
      </c>
      <c r="J15" s="4">
        <v>0.14463370049734917</v>
      </c>
      <c r="K15" s="4">
        <v>0.15896040404073539</v>
      </c>
      <c r="L15" s="4">
        <v>0.17171737395485576</v>
      </c>
      <c r="M15" s="4">
        <v>0.17897441225033864</v>
      </c>
      <c r="N15" s="4">
        <v>0.18546133210333982</v>
      </c>
      <c r="O15" s="4">
        <v>0.1875945675153344</v>
      </c>
      <c r="P15" s="4">
        <v>0.1896142293800159</v>
      </c>
      <c r="Q15" s="4">
        <v>0.1918424772807269</v>
      </c>
      <c r="R15" s="4">
        <v>0.19471986333969857</v>
      </c>
      <c r="S15" s="4">
        <v>0.19719767241765743</v>
      </c>
      <c r="T15" s="4">
        <v>0.20021139975223301</v>
      </c>
      <c r="U15" s="4">
        <v>0.20278560471644527</v>
      </c>
      <c r="V15" s="4">
        <v>0.20546112682478818</v>
      </c>
    </row>
    <row r="16" spans="1:22" s="2" customFormat="1" x14ac:dyDescent="0.3">
      <c r="A16" s="1"/>
      <c r="B16" s="7" t="s">
        <v>20</v>
      </c>
      <c r="C16" s="4">
        <v>0.45146537884077953</v>
      </c>
      <c r="D16" s="4">
        <v>0.88302563669702638</v>
      </c>
      <c r="E16" s="4">
        <v>1.3455118317103858</v>
      </c>
      <c r="F16" s="4">
        <v>0</v>
      </c>
      <c r="G16" s="4">
        <v>0</v>
      </c>
      <c r="H16" s="4">
        <v>2.9585810628555063</v>
      </c>
      <c r="I16" s="4">
        <v>3.4769770636299011</v>
      </c>
      <c r="J16" s="4">
        <v>3.9462503707016801</v>
      </c>
      <c r="K16" s="4">
        <v>4.353457848722325</v>
      </c>
      <c r="L16" s="4">
        <v>4.7367993853858987</v>
      </c>
      <c r="M16" s="4">
        <v>4.9528881564616825</v>
      </c>
      <c r="N16" s="4">
        <v>5.1527878725629446</v>
      </c>
      <c r="O16" s="4">
        <v>5.2182359188583334</v>
      </c>
      <c r="P16" s="4">
        <v>5.2815252960303996</v>
      </c>
      <c r="Q16" s="4">
        <v>5.3499302035526846</v>
      </c>
      <c r="R16" s="4">
        <v>5.4443268057885117</v>
      </c>
      <c r="S16" s="4">
        <v>5.5234715982402349</v>
      </c>
      <c r="T16" s="4">
        <v>5.623924089402621</v>
      </c>
      <c r="U16" s="4">
        <v>5.7071478837443816</v>
      </c>
      <c r="V16" s="4">
        <v>5.7952452570775215</v>
      </c>
    </row>
    <row r="17" spans="1:22" s="2" customFormat="1" x14ac:dyDescent="0.3">
      <c r="A17" s="1"/>
      <c r="B17" s="7" t="s">
        <v>21</v>
      </c>
      <c r="C17" s="4">
        <v>0.49583844132377763</v>
      </c>
      <c r="D17" s="4">
        <v>0.97463954650434281</v>
      </c>
      <c r="E17" s="4">
        <v>1.4925285063916127</v>
      </c>
      <c r="F17" s="4">
        <v>1.9840101486453541</v>
      </c>
      <c r="G17" s="4">
        <v>2.6384283814691774</v>
      </c>
      <c r="H17" s="4">
        <v>0</v>
      </c>
      <c r="I17" s="4">
        <v>0</v>
      </c>
      <c r="J17" s="4">
        <v>0</v>
      </c>
      <c r="K17" s="4">
        <v>0</v>
      </c>
      <c r="L17" s="4">
        <v>0</v>
      </c>
      <c r="M17" s="4">
        <v>0</v>
      </c>
      <c r="N17" s="4">
        <v>0</v>
      </c>
      <c r="O17" s="4">
        <v>0</v>
      </c>
      <c r="P17" s="4">
        <v>0</v>
      </c>
      <c r="Q17" s="4">
        <v>0</v>
      </c>
      <c r="R17" s="4">
        <v>0</v>
      </c>
      <c r="S17" s="4">
        <v>0</v>
      </c>
      <c r="T17" s="4">
        <v>0</v>
      </c>
      <c r="U17" s="4">
        <v>0</v>
      </c>
      <c r="V17" s="4">
        <v>0</v>
      </c>
    </row>
    <row r="18" spans="1:22" s="2" customFormat="1" x14ac:dyDescent="0.3">
      <c r="A18" s="1"/>
      <c r="B18" s="7" t="s">
        <v>22</v>
      </c>
      <c r="C18" s="4">
        <v>0</v>
      </c>
      <c r="D18" s="4">
        <v>0</v>
      </c>
      <c r="E18" s="4">
        <v>4.4911961735015797</v>
      </c>
      <c r="F18" s="4">
        <v>6.3920063844768862</v>
      </c>
      <c r="G18" s="4">
        <v>7.8723412169365474</v>
      </c>
      <c r="H18" s="4">
        <v>11.907505344216418</v>
      </c>
      <c r="I18" s="4">
        <v>13.98831995530564</v>
      </c>
      <c r="J18" s="4">
        <v>15.715237422935981</v>
      </c>
      <c r="K18" s="4">
        <v>17.302819968094532</v>
      </c>
      <c r="L18" s="4">
        <v>18.852798981608888</v>
      </c>
      <c r="M18" s="4">
        <v>19.626541171887219</v>
      </c>
      <c r="N18" s="4">
        <v>20.334016655995402</v>
      </c>
      <c r="O18" s="4">
        <v>20.380132577263726</v>
      </c>
      <c r="P18" s="4">
        <v>20.420007382472413</v>
      </c>
      <c r="Q18" s="4">
        <v>20.469731732520955</v>
      </c>
      <c r="R18" s="4">
        <v>20.560878121073035</v>
      </c>
      <c r="S18" s="4">
        <v>20.685725534355512</v>
      </c>
      <c r="T18" s="4">
        <v>20.902210774672554</v>
      </c>
      <c r="U18" s="4">
        <v>21.013683430832977</v>
      </c>
      <c r="V18" s="4">
        <v>21.087524717235262</v>
      </c>
    </row>
    <row r="19" spans="1:22" s="2" customFormat="1" ht="15" thickBot="1" x14ac:dyDescent="0.35">
      <c r="A19" s="1"/>
      <c r="B19" s="7" t="s">
        <v>23</v>
      </c>
      <c r="C19" s="24">
        <v>0.94730382016455716</v>
      </c>
      <c r="D19" s="24">
        <v>1.8576651832013691</v>
      </c>
      <c r="E19" s="24">
        <v>7.329236511603578</v>
      </c>
      <c r="F19" s="24">
        <v>8.3760165331222396</v>
      </c>
      <c r="G19" s="24">
        <v>10.510769598405725</v>
      </c>
      <c r="H19" s="24">
        <v>14.866086407071924</v>
      </c>
      <c r="I19" s="24">
        <v>17.465297018935541</v>
      </c>
      <c r="J19" s="24">
        <v>19.661487793637662</v>
      </c>
      <c r="K19" s="24">
        <v>21.656277816816857</v>
      </c>
      <c r="L19" s="24">
        <v>23.589598366994785</v>
      </c>
      <c r="M19" s="24">
        <v>24.579429328348901</v>
      </c>
      <c r="N19" s="24">
        <v>25.486804528558345</v>
      </c>
      <c r="O19" s="24">
        <v>25.59836849612206</v>
      </c>
      <c r="P19" s="24">
        <v>25.701532678502812</v>
      </c>
      <c r="Q19" s="24">
        <v>25.81966193607364</v>
      </c>
      <c r="R19" s="24">
        <v>26.005204926861545</v>
      </c>
      <c r="S19" s="24">
        <v>26.209197132595747</v>
      </c>
      <c r="T19" s="24">
        <v>26.526134864075175</v>
      </c>
      <c r="U19" s="24">
        <v>26.72083131457736</v>
      </c>
      <c r="V19" s="24">
        <v>26.882769974312783</v>
      </c>
    </row>
    <row r="20" spans="1:22" ht="15" thickTop="1" x14ac:dyDescent="0.3">
      <c r="B20" s="5" t="s">
        <v>2</v>
      </c>
      <c r="C20" s="25">
        <v>1.4593662883349379</v>
      </c>
      <c r="D20" s="25">
        <v>2.8676047497678008</v>
      </c>
      <c r="E20" s="25">
        <v>8.8891463478332735</v>
      </c>
      <c r="F20" s="25">
        <v>10.451541928322897</v>
      </c>
      <c r="G20" s="25">
        <v>13.272683212025438</v>
      </c>
      <c r="H20" s="25">
        <v>18.273622008298901</v>
      </c>
      <c r="I20" s="25">
        <v>21.496867269113899</v>
      </c>
      <c r="J20" s="25">
        <v>24.268041502474407</v>
      </c>
      <c r="K20" s="25">
        <v>26.766741278355607</v>
      </c>
      <c r="L20" s="25">
        <v>29.212529214249898</v>
      </c>
      <c r="M20" s="25">
        <v>30.501693161365207</v>
      </c>
      <c r="N20" s="25">
        <v>31.715671644964505</v>
      </c>
      <c r="O20" s="25">
        <v>31.979466677159134</v>
      </c>
      <c r="P20" s="25">
        <v>32.225285535290084</v>
      </c>
      <c r="Q20" s="25">
        <v>32.501067318078924</v>
      </c>
      <c r="R20" s="25">
        <v>32.900706750655729</v>
      </c>
      <c r="S20" s="25">
        <v>33.276443762873811</v>
      </c>
      <c r="T20" s="25">
        <v>33.792677548750561</v>
      </c>
      <c r="U20" s="25">
        <v>34.182681619677965</v>
      </c>
      <c r="V20" s="25">
        <v>34.544084721439269</v>
      </c>
    </row>
    <row r="23" spans="1:22" x14ac:dyDescent="0.3">
      <c r="C23" s="6"/>
      <c r="D23" s="6"/>
      <c r="E23" s="6"/>
      <c r="F23" s="6"/>
      <c r="G23" s="6"/>
      <c r="H23" s="6"/>
      <c r="I23" s="6"/>
      <c r="J23" s="6"/>
      <c r="K23" s="6"/>
      <c r="L23" s="6"/>
      <c r="M23" s="6"/>
      <c r="N23" s="6"/>
      <c r="O23" s="6"/>
      <c r="P23" s="6"/>
      <c r="Q23" s="6"/>
      <c r="R23" s="6"/>
      <c r="S23" s="6"/>
      <c r="T23" s="6"/>
      <c r="U23" s="6"/>
      <c r="V23" s="6"/>
    </row>
  </sheetData>
  <mergeCells count="3">
    <mergeCell ref="B1:V1"/>
    <mergeCell ref="B4:B5"/>
    <mergeCell ref="C4:V4"/>
  </mergeCells>
  <conditionalFormatting sqref="C6:V19">
    <cfRule type="cellIs" dxfId="0"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Winter Reference Net Forecast</vt:lpstr>
      <vt:lpstr>Summer Reference Net Forecast</vt:lpstr>
      <vt:lpstr>Winter High Net Forecast</vt:lpstr>
      <vt:lpstr>Summer High Net Forecast</vt:lpstr>
      <vt:lpstr>CTS Forecast</vt:lpstr>
      <vt:lpstr>Winter DG</vt:lpstr>
      <vt:lpstr>Summer DG</vt:lpstr>
      <vt:lpstr>Winter CDM</vt:lpstr>
      <vt:lpstr>Summer CDM</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Lund</dc:creator>
  <cp:lastModifiedBy>Griselda Matos</cp:lastModifiedBy>
  <cp:lastPrinted>2018-02-26T15:16:01Z</cp:lastPrinted>
  <dcterms:created xsi:type="dcterms:W3CDTF">2017-09-01T12:55:03Z</dcterms:created>
  <dcterms:modified xsi:type="dcterms:W3CDTF">2025-07-03T14:26:57Z</dcterms:modified>
</cp:coreProperties>
</file>