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Y:\STAKEHOLDER ENGAGEMENT\Regional Planning Engagement\1. Planning Regions\London Area\2025-2026\Forecasting\Webinar\"/>
    </mc:Choice>
  </mc:AlternateContent>
  <xr:revisionPtr revIDLastSave="0" documentId="8_{A6C9063B-8C1E-4C4F-A32A-A3ADCE2B6B4E}" xr6:coauthVersionLast="47" xr6:coauthVersionMax="47" xr10:uidLastSave="{00000000-0000-0000-0000-000000000000}"/>
  <bookViews>
    <workbookView xWindow="-120" yWindow="-120" windowWidth="38640" windowHeight="21120" tabRatio="752" xr2:uid="{00000000-000D-0000-FFFF-FFFF00000000}"/>
  </bookViews>
  <sheets>
    <sheet name="Menu" sheetId="10" r:id="rId1"/>
    <sheet name="Table 2" sheetId="18" r:id="rId2"/>
    <sheet name="Table 3" sheetId="19" r:id="rId3"/>
    <sheet name="Table 4" sheetId="17" r:id="rId4"/>
    <sheet name="Table 5" sheetId="20" r:id="rId5"/>
    <sheet name="Table 6" sheetId="21" r:id="rId6"/>
    <sheet name="Table 7" sheetId="23" r:id="rId7"/>
    <sheet name="Table 8" sheetId="24" r:id="rId8"/>
    <sheet name="Table 9" sheetId="25" r:id="rId9"/>
    <sheet name="Table 10" sheetId="26"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26" l="1"/>
  <c r="F22" i="26"/>
  <c r="E22" i="26"/>
  <c r="D22" i="26"/>
  <c r="C22" i="26"/>
  <c r="V22" i="25"/>
  <c r="U22" i="25"/>
  <c r="T22" i="25"/>
  <c r="S22" i="25"/>
  <c r="R22" i="25"/>
  <c r="Q22" i="25"/>
  <c r="P22" i="25"/>
  <c r="O22" i="25"/>
  <c r="N22" i="25"/>
  <c r="M22" i="25"/>
  <c r="L22" i="25"/>
  <c r="K22" i="25"/>
  <c r="J22" i="25"/>
  <c r="I22" i="25"/>
  <c r="H22" i="25"/>
  <c r="G22" i="25"/>
  <c r="F22" i="25"/>
  <c r="E22" i="25"/>
  <c r="D22" i="25"/>
  <c r="C22" i="25"/>
  <c r="V22" i="24"/>
  <c r="U22" i="24"/>
  <c r="T22" i="24"/>
  <c r="S22" i="24"/>
  <c r="R22" i="24"/>
  <c r="Q22" i="24"/>
  <c r="P22" i="24"/>
  <c r="O22" i="24"/>
  <c r="N22" i="24"/>
  <c r="M22" i="24"/>
  <c r="L22" i="24"/>
  <c r="K22" i="24"/>
  <c r="J22" i="24"/>
  <c r="I22" i="24"/>
  <c r="H22" i="24"/>
  <c r="G22" i="24"/>
  <c r="F22" i="24"/>
  <c r="E22" i="24"/>
  <c r="D22" i="24"/>
  <c r="C22" i="24"/>
  <c r="V22" i="23"/>
  <c r="U22" i="23"/>
  <c r="T22" i="23"/>
  <c r="S22" i="23"/>
  <c r="R22" i="23"/>
  <c r="Q22" i="23"/>
  <c r="P22" i="23"/>
  <c r="O22" i="23"/>
  <c r="N22" i="23"/>
  <c r="M22" i="23"/>
  <c r="L22" i="23"/>
  <c r="K22" i="23"/>
  <c r="J22" i="23"/>
  <c r="I22" i="23"/>
  <c r="H22" i="23"/>
  <c r="G22" i="23"/>
  <c r="F22" i="23"/>
  <c r="E22" i="23"/>
  <c r="D22" i="23"/>
  <c r="C22" i="23"/>
  <c r="V22" i="21"/>
  <c r="U22" i="21"/>
  <c r="T22" i="21"/>
  <c r="S22" i="21"/>
  <c r="R22" i="21"/>
  <c r="Q22" i="21"/>
  <c r="P22" i="21"/>
  <c r="O22" i="21"/>
  <c r="N22" i="21"/>
  <c r="M22" i="21"/>
  <c r="L22" i="21"/>
  <c r="K22" i="21"/>
  <c r="J22" i="21"/>
  <c r="I22" i="21"/>
  <c r="H22" i="21"/>
  <c r="G22" i="21"/>
  <c r="F22" i="21"/>
  <c r="E22" i="21"/>
  <c r="D22" i="21"/>
  <c r="C22" i="21"/>
  <c r="V22" i="20"/>
  <c r="U22" i="20"/>
  <c r="T22" i="20"/>
  <c r="S22" i="20"/>
  <c r="R22" i="20"/>
  <c r="Q22" i="20"/>
  <c r="P22" i="20"/>
  <c r="O22" i="20"/>
  <c r="N22" i="20"/>
  <c r="M22" i="20"/>
  <c r="L22" i="20"/>
  <c r="K22" i="20"/>
  <c r="J22" i="20"/>
  <c r="I22" i="20"/>
  <c r="H22" i="20"/>
  <c r="G22" i="20"/>
  <c r="F22" i="20"/>
  <c r="E22" i="20"/>
  <c r="D22" i="20"/>
  <c r="C22" i="20"/>
  <c r="C22" i="17"/>
  <c r="C21" i="19"/>
  <c r="V21" i="18"/>
  <c r="C21" i="18"/>
  <c r="D21" i="18"/>
  <c r="E21" i="18"/>
  <c r="F21" i="18"/>
  <c r="G21" i="18"/>
  <c r="H21" i="18"/>
  <c r="I21" i="18"/>
  <c r="J21" i="18"/>
  <c r="K21" i="18"/>
  <c r="L21" i="18"/>
  <c r="M21" i="18"/>
  <c r="N21" i="18"/>
  <c r="O21" i="18"/>
  <c r="P21" i="18"/>
  <c r="Q21" i="18"/>
  <c r="R21" i="18"/>
  <c r="S21" i="18"/>
  <c r="T21" i="18"/>
  <c r="U21" i="18"/>
  <c r="V21" i="19" l="1"/>
  <c r="U21" i="19"/>
  <c r="T21" i="19"/>
  <c r="S21" i="19"/>
  <c r="R21" i="19"/>
  <c r="Q21" i="19"/>
  <c r="P21" i="19"/>
  <c r="O21" i="19"/>
  <c r="N21" i="19"/>
  <c r="M21" i="19"/>
  <c r="L21" i="19"/>
  <c r="K21" i="19"/>
  <c r="J21" i="19"/>
  <c r="I21" i="19"/>
  <c r="H21" i="19"/>
  <c r="G21" i="19"/>
  <c r="F21" i="19"/>
  <c r="E21" i="19"/>
  <c r="D21" i="19"/>
  <c r="V22" i="17"/>
  <c r="U22" i="17"/>
  <c r="T22" i="17"/>
  <c r="S22" i="17"/>
  <c r="R22" i="17"/>
  <c r="Q22" i="17"/>
  <c r="P22" i="17"/>
  <c r="O22" i="17"/>
  <c r="N22" i="17"/>
  <c r="M22" i="17"/>
  <c r="L22" i="17"/>
  <c r="K22" i="17"/>
  <c r="J22" i="17"/>
  <c r="I22" i="17"/>
  <c r="H22" i="17"/>
  <c r="G22" i="17"/>
  <c r="F22" i="17"/>
  <c r="E22" i="17"/>
  <c r="D22" i="17"/>
</calcChain>
</file>

<file path=xl/sharedStrings.xml><?xml version="1.0" encoding="utf-8"?>
<sst xmlns="http://schemas.openxmlformats.org/spreadsheetml/2006/main" count="203" uniqueCount="44">
  <si>
    <t>London Area Integrated Regional Resource Plan Data Tables December 2025 - Summer</t>
  </si>
  <si>
    <t>Table 2: IRRP eDSM (Codes and Standards + Energy Efficiency) Forecast</t>
  </si>
  <si>
    <t>Table 3: Effective DG Contribution to Coincident Peak</t>
  </si>
  <si>
    <t>Table 4: Extreme-weather Net Coincident Demand - Reference Forecast</t>
  </si>
  <si>
    <t>Table 5: Extreme-weather Net Concident Demand - High Growth Scenario</t>
  </si>
  <si>
    <t>Table 6: Extreme-weather Net Coincident Demand - Low Growth Scenario</t>
  </si>
  <si>
    <t>Table 7: Extreme-weather Net Non-coincident Demand - Reference Forecast</t>
  </si>
  <si>
    <t>Table 8: Extreme-weather Net Non-concident Demand - High Growth Scenario</t>
  </si>
  <si>
    <t>Table 9: Extreme-weather Net Non-coincident Demand - Low Growth Scenario</t>
  </si>
  <si>
    <t>Table 10: Historical Weather-Corrected Gross Coincident Demand</t>
  </si>
  <si>
    <t xml:space="preserve">This document and the information contained herein is provided for informational purposes only. The IESO has prepared this document based on information currently available to the IESO and reasonable assumptions associated therewith, including relating to electricity supply and demand. The information, statements and conclusions contained in this document are subject to risks, uncertainties and other factors that could cause actual results or circumstances to differ materially from the information, statements and assumptions contained herein. The IESO provides no guarantee, representation, or warranty, express or implied, with respect to any statement or information contained herein and disclaims any liability in connection therewith. Readers are cautioned not to place undue reliance on forward-looking information contained in this document, as actual results could differ materially from the plans, expectations, estimates, intentions and statements expressed herein. The IESO undertakes no obligation to revise or update any information contained in this document as a result of new information, future events or otherwise. In the event there is any conflict or inconsistency between this document and the IESO market rules, any IESO contract, any legislation or regulation, or any request for proposals or other procurement document, the terms in the market rules, or the subject contract, legislation, regulation, or procurement document, as applicable, govern. </t>
  </si>
  <si>
    <t>Peak demand savings from codes and standards, as well as the delivery of conservation programs, were estimated for each sector and totalled for each station in the region. The resulting forecast savings were applied to gross demand to help determine the net peak demand for the IRRP planning forecast. Additional details on the overall IRRP forecast methodology are provided in the methodology document.</t>
  </si>
  <si>
    <t xml:space="preserve">Transformer Station </t>
  </si>
  <si>
    <t>Table 2 IRRP eDSM Forecast (MW) - Summer</t>
  </si>
  <si>
    <t>Aylmer TS</t>
  </si>
  <si>
    <t>Buchanan TS</t>
  </si>
  <si>
    <t>Clarke TS</t>
  </si>
  <si>
    <t>Commerce Way TS</t>
  </si>
  <si>
    <t>Edgeware TS</t>
  </si>
  <si>
    <t>Highbury TS</t>
  </si>
  <si>
    <t>Ingersoll TS</t>
  </si>
  <si>
    <t>Longwood TS</t>
  </si>
  <si>
    <t>Nelson TS</t>
  </si>
  <si>
    <t>Strathroy TS</t>
  </si>
  <si>
    <t>Talbot T1/T2</t>
  </si>
  <si>
    <t>Talbot T3/T4</t>
  </si>
  <si>
    <t>Tillsonburg TS</t>
  </si>
  <si>
    <t>Wonderland TS</t>
  </si>
  <si>
    <t>Woodstock TS</t>
  </si>
  <si>
    <t>Total Region</t>
  </si>
  <si>
    <t>Peak demand contribution from contracted, existing distributed generation was estimated based on technology type and totalled for each station in the region. The resulting forecast savings were applied to gross demand to help determine the net peak demand for the IRRP planning forecast. Additional details on the overall IRRP forecast methodology are provided in the methodology document.</t>
  </si>
  <si>
    <t>Table 3 Effective DG Contribution to Coincident Peak (MW) - Summer</t>
  </si>
  <si>
    <t>The IRRP planning forecast accounts for the median weather gross forecasts provided by the local distributors, savings from distributed generation and electrical demand management, as well as extreme weather adjustments. Additional details on the overall IRRP forecast methodology are provided in the methodology document.</t>
  </si>
  <si>
    <t>Table 4 Extreme-weather Net Coincident Demand - Reference Forecast (MW) - Summer</t>
  </si>
  <si>
    <t>Total CTS* Loads</t>
  </si>
  <si>
    <t>*CTS is the abbreviation of: Customer Transformer Station</t>
  </si>
  <si>
    <t>This document and the information contained herein is provided for informational purposes only and is subject to redaction and/or aggregation to protect against identifying specific customer electricity usage. The IESO has prepared this document based on information currently available to the IESO and reasonable assumptions associated therewith, including relating to electricity supply and demand. The information, statements and conclusions contained herein are subject to risks, uncertainties and other factors, and actual results or circumstances may differ materially. The IESO provides no guarantee, representation, or warranty, express or implied, with respect to any statement or information contained herein and disclaims any liability in connection therewith. Readers are cautioned not to place undue reliance on forward-looking information contained in this document as actual results could differ materially from the plans, expectations, estimates, intentions and statements expressed herein. The IESO undertakes no obligation to revise or update any information contained in this document as a result of new information, future events or otherwise. In the event there is any conflict or inconsistency between this document and the IESO market rules, any IESO contract, any legislation or regulation, or any request for proposals or other procurement document, the terms in the market rules, or the subject contract, legislation, regulation, or procurement document, as applicable, govern.</t>
  </si>
  <si>
    <t>Table 5 Extreme-weather Net Concident Demand - High Growth Scenario - Summer</t>
  </si>
  <si>
    <t>Table 6 Extreme-weather Net Coincident Demand - Low Growth Scenario - Summer</t>
  </si>
  <si>
    <t>Table 7 Extreme-weather Net Non-coincident Demand - Reference Forecast - Summer</t>
  </si>
  <si>
    <t>Table 8 Extreme-weather Net Non-concident Demand - High Growth Scenario - Summer</t>
  </si>
  <si>
    <t>Table 9 Extreme-weather Net Non-coincident Demand - Low Growth Scenario - Summer</t>
  </si>
  <si>
    <t>The starting points used to develop the IRRP planning forecast were based off of the historical weather-corrected gross coincident demand (MW).</t>
  </si>
  <si>
    <t>Table 10 Historical Weather-Corrected Gross Coincident Demand (MW) - Summer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</si>
</sst>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1"/>
      <color theme="1"/>
      <name val="Calibri"/>
      <family val="2"/>
      <scheme val="minor"/>
    </font>
    <font>
      <sz val="11"/>
      <color rgb="FF003366"/>
      <name val="Tahoma"/>
      <family val="2"/>
    </font>
    <font>
      <sz val="11"/>
      <color rgb="FF000000"/>
      <name val="Calibri"/>
      <family val="2"/>
      <scheme val="minor"/>
    </font>
    <font>
      <sz val="10"/>
      <color rgb="FFFF0000"/>
      <name val="Tahoma"/>
      <family val="2"/>
    </font>
    <font>
      <u/>
      <sz val="11"/>
      <color theme="10"/>
      <name val="Calibri"/>
      <family val="2"/>
      <scheme val="minor"/>
    </font>
    <font>
      <u/>
      <sz val="11"/>
      <color theme="10"/>
      <name val="Tahoma"/>
      <family val="2"/>
    </font>
    <font>
      <b/>
      <sz val="18"/>
      <color rgb="FF000000"/>
      <name val="Tahoma"/>
      <family val="2"/>
    </font>
    <font>
      <b/>
      <sz val="18"/>
      <color theme="1"/>
      <name val="Tahoma"/>
      <family val="2"/>
    </font>
    <font>
      <b/>
      <sz val="11"/>
      <color theme="1"/>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E7F5FC"/>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0" fontId="1" fillId="0" borderId="0"/>
  </cellStyleXfs>
  <cellXfs count="21">
    <xf numFmtId="0" fontId="0" fillId="0" borderId="0" xfId="0"/>
    <xf numFmtId="0" fontId="0" fillId="2" borderId="0" xfId="0" applyFill="1"/>
    <xf numFmtId="0" fontId="3" fillId="3" borderId="0" xfId="0" applyFont="1" applyFill="1"/>
    <xf numFmtId="0" fontId="4" fillId="3" borderId="0" xfId="0" applyFont="1" applyFill="1" applyAlignment="1">
      <alignment vertical="top"/>
    </xf>
    <xf numFmtId="0" fontId="2" fillId="3" borderId="0" xfId="0" applyFont="1" applyFill="1" applyAlignment="1">
      <alignment horizontal="left" vertical="top" wrapText="1"/>
    </xf>
    <xf numFmtId="0" fontId="6" fillId="2" borderId="0" xfId="1" applyFont="1" applyFill="1"/>
    <xf numFmtId="0" fontId="9" fillId="2" borderId="1" xfId="0" applyFont="1" applyFill="1" applyBorder="1" applyAlignment="1">
      <alignment horizontal="center" vertical="center"/>
    </xf>
    <xf numFmtId="0" fontId="9" fillId="2" borderId="0" xfId="0" applyFont="1" applyFill="1"/>
    <xf numFmtId="0" fontId="9" fillId="0" borderId="1" xfId="0" applyFont="1" applyBorder="1"/>
    <xf numFmtId="164" fontId="0" fillId="5" borderId="1" xfId="0" applyNumberFormat="1" applyFill="1" applyBorder="1"/>
    <xf numFmtId="0" fontId="9" fillId="0" borderId="0" xfId="0" applyFont="1"/>
    <xf numFmtId="0" fontId="10" fillId="0" borderId="2" xfId="0" applyFont="1" applyBorder="1" applyAlignment="1">
      <alignment vertical="center"/>
    </xf>
    <xf numFmtId="164" fontId="0" fillId="5" borderId="2" xfId="0" applyNumberFormat="1" applyFill="1" applyBorder="1"/>
    <xf numFmtId="0" fontId="7" fillId="3" borderId="0" xfId="0" applyFont="1" applyFill="1" applyAlignment="1">
      <alignment horizontal="center" vertical="center" wrapText="1"/>
    </xf>
    <xf numFmtId="0" fontId="8" fillId="2" borderId="0" xfId="0" applyFont="1" applyFill="1" applyAlignment="1">
      <alignment horizontal="center" vertical="center" wrapText="1"/>
    </xf>
    <xf numFmtId="0" fontId="2" fillId="4" borderId="0" xfId="0" applyFont="1" applyFill="1" applyAlignment="1">
      <alignment horizontal="left" vertical="top"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cellXfs>
  <cellStyles count="3">
    <cellStyle name="Hyperlink" xfId="1" builtinId="8"/>
    <cellStyle name="Normal" xfId="0" builtinId="0"/>
    <cellStyle name="Normal 6" xfId="2" xr:uid="{00000000-0005-0000-0000-000002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CC99"/>
      <color rgb="FF70DA7D"/>
      <color rgb="FFEDBA2B"/>
      <color rgb="FFF1E16B"/>
      <color rgb="FFFFFFCC"/>
      <color rgb="FFFFC081"/>
      <color rgb="FFFFFF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5</xdr:row>
      <xdr:rowOff>0</xdr:rowOff>
    </xdr:from>
    <xdr:to>
      <xdr:col>12</xdr:col>
      <xdr:colOff>304800</xdr:colOff>
      <xdr:row>6</xdr:row>
      <xdr:rowOff>121920</xdr:rowOff>
    </xdr:to>
    <xdr:sp macro="" textlink="">
      <xdr:nvSpPr>
        <xdr:cNvPr id="1025" name="AutoShape 1" descr="data:image/png;base64,iVBORw0KGgoAAAANSUhEUgAAANoAAABuCAYAAABBRg24AAAAAXNSR0IArs4c6QAAIABJREFUeF7tXQV4VNfWXTPJxN2FECCE4Jbg7u6uFSjQUpdXe/T9dRdKWyi0FApFWqC4u7tDCCHEhbjryP+tPRkKaUImNLRA57yvr4WZuffcc886e5+1915HodPpdHgQWmEcUBQD2DYBzO0fhB6b+mgagZsjoHhggFacAuSHAjZBgMoNUJiZXqNpBB6YEXhwgEbDm3UAgBawCzZZtQdmipk6yhF4cIDG3uaeA4rjAPvWgLkroFCa3qJpBB6IEXiwgKbJAVI3AdZ1AdvGgJnVAzHIpk6aRuDBAhrdx7QNgEIBOHQAzJ31/21qphG4z0fg3gBNpwWK4gFLL0BhTg+1+oaB7GPaesC5u96yyfVNzTQC9/cI3COgaYCEbwDn/oB17eoFA0Ec/x1gHQA4djSRIvf3/DL1rnQE7hHQdEDSAgAWgMcowMy2ege84BiQcRBwHQNY1qjea5uuZhqBezAC9wZo7GjBNSD2S8DvZcDK/64ZwoKiYqRm5CI1MxdZuQUoKlFDV5yHJo4/QWvTBxqb1nBzcYWNlQWUymp0Ue/BYJsu+e8dgXsHNJ0GiPyvnh10GwaY2Rg9ytfjUnDmagyuRN1ATGI6kjNykJGdj+y8AhSrNdAVKjGp03k0rWuFNcdaQK1yhZ+PE+rV9ETzen4I9POAlaXK6PuZvmgagXs9AvcOaOx56kYgfRvg/xpg4X1Hq1ZUVIL9Z65h96krOB8Wi/C4FCQnZ6K4oAgaHcA8Ma1hNDQKNK9ZgPcejcKc331w8Io9NOYWcHNzQB1fNzSs440uIUHoHlIfLg42UJiYyXs9j0zXr2QE7i3QihKA668D7sMB5z7lxr00Wi22Hb2MNbtO4+SlaETFJaOgoAhq3S3AKscjtNUB856+hhvplvhytS/iC5SSlWWuA1QW5qjh5YLm9WticNfm6NeuEVwcq2GfqM7WEztKq7t2hU0z8t85AvcWaNpiIO4zQJ0D+L0AmLvfFve6Ep2E+Wv2Y+eRUETGJqOguASaP70HRfnRATUwrWsKhnVMxccr/HAo0g4lYvcA6HRQQgELlZkArkOLQDwxtCOCG/jfnUtZFAfknAIUKsC+JaDyMAHt34mXu37qews0Bpgz9wPxXwO+MwHHDoDSUjq7aucpzFu9D6cuRyMnr0Dcw5vNGFdPAzTyKMSCZ65h6ykXzN3sjZRiBcBc41sKEpikZW1lifp1vPHooHYY3SsEHs5GZv8XRgFZhwFtPmBVF7CuA1h4lD6DiXi561n3L/zhvQUaB5TuY+Qsfda9z3QUaGzxxS/b8cumY7gel4yiEs0fFssYgBlekhawN9fhk8mR8HLQ4L3fauBsgrXeIt6KgVLQmSsV8HJ3xIgewXhmTHfU9nWDsqL7kTHN2AFocvVkjnUgoPIEzKwhSK5KP/+Fk8r0yH8egXsPNF0JkPADkLsP2Y7P4r2ViVi29RiSUrPB/Zm+VeAe3umN6QClWoExrdLxxvgYfLfZG8v2uSNLXWrVbv1tKdgUUMDJ1grDewbjhQk9Ub+WF8zMShOTdWog77IeYOpMwK4pYNtUT+IIY2oCmAlAdz8C9x5o3DdlHwHS3sfCrTXw9lprxKUWQmvgEP+KdShRoJF3Ab6fGYGIOGu8v8YX4WkW0PGa5Xl2pYBzsLbEsO4t8cLEXmgU4AbzvHN6gBUnAbbNAYc2gJVfaaDd3GTB7n5+mX5pMCV/R+Fnfk48kPQRLlw9h6lz6uDyDUtoaUj+6jZHA9iptHhzSAIGd0jDW0v9sfmsIwq0CqC8ChrZB+rEEvrZW+D/pnhiWNt0OCjToLBuDDh2AWwCADMHPbso/furnTTNNdMI/A31aCVqDeauOIzi+LmY1DcU//k+AL+ddEGB5i7cxbJvTAcoihUY0Sod7z8ejQ2HXPHFFi8k5Khux0eph6rSKeBpq0bflhkY0j4V9f00KFDXQ426o+Dk3gIKcxc9s3iXVpauMN1TU4aKCVplR+Ceu447joXi6bdXwts+HN9OvY6YdAvM+K4uYnPNoasOY1GiQF2PQnw6KQa1vArwwoI6OHjdTuJwwvYrABuFDjWdStC/dToGts5ADbciXEuwwoq9brgU74MZk4dhZJ82cLK/u1hbcYkacTcycDXmBlQqcwT5e8LTxQEqc5PcgglypSzEvXQdY5LS8PjbS7D/ZBisdRosmBGBHiEZmPxpEHaG2aOYSPurYGOAWq3A60PjMW1gIr5b54P5ezyQlm8GR5UOgR6FGNQ2Db2DM+HuUIKENAusPuCGnWecEZWpEsvasrE/PnhmGDq3CISFqmplN7TY24+FYt6ve3AxLFayUDoE18OTo7ohpKG/xPJMzTQC98yiMSfxnfkb8M2KPcjKL4AizxzPDU7Am8Pjse2cI55fWAupJWTyquElFCrRt3kGPhgXCzMz4KvffZCcrULvkHR0apYFVxs1krMssOGYC7Ycd0F4qgWy1cpSOkYLCwsVxvdtjf880gdB/l5Vcv3OXY3Dhz9twcb955CXXyQPY2dtgekju+Dpcd3h7+VqSgGrhlf8oF/ingFt76mrmPbez4iITYaWLpxagcbeRVj6bDg8nEow+vNAHI2yhfpuqP2yo55vhqb+efjikWi0qZuL9EIlSgDYmOtwI1uFnaedsPaoK8KSrJBRrPwj1kaQk4nUalHT2xX/fWIgRvUMhpO98QnQC9cdwsc/bRG38ebeTq1Bl1ZBeGv6YLGS5iYX8kHHyV/u/z0BWk5+IZ76aBlWbT+BQgakhbxTwKJIgQVPR2B4SAZ+2OOOd1f4Ib0ihtCYR2PMTKOAj60aYzulYmbvJPi7FMPMXIfUAiXWn3DBLwfdEBprjdRCc5QQ8OWxnTodzHU6DO3eEq9PHYCmgTVgboivVdKPr5fvwueLtyEmOQNQllKdajVCGtXG/z05BL3bNjTt1Yx5lw/5d+4J0DYeOI/nPl2ByPhUffahgcUrUmJk2zR8+3gkbmSp8MicQJxPtCJWquZC8gfFCng4lqB5zXwMaZWBXq3T4O9cAjKLjD2vP+OEj1bUxJkUS35Vf/07ualqDbzdnfDW9EEY07sVnB2Ms2rr953D2/M34HRo9B/PWaLG0B4t8eYTg9Cyvh+UBgA+5JPJ9HgVj0C1A437lJe+WoUl6w4i35BeZQCaDvC00GDDm6Go51mED9b6Yt5WT2STFDFGOY40fZESTnYatPDPR/8WGejWOg3edmrEJFohPtUSgT6FCPAoxMqjrnhnWU1E55vrU/orazodzLRajOvfFq8+1g8N6njDzAiAJKRkYe6qvVi47iAS4lMFbAG1vCXzZEyfVnB1tDXt0Sob+3/B59UOtGMXIzHtvSW4dDUWGsnQuN2MKIsUeH9cLGb0S8LxK/Z4fmFthKUygM2gWAUjTpwUKWGl0iK4Vh76tMhCnzZpcLVVIzLRGifC7bDngqOALSQwF/+bEIO4VEu89GMtnLthpQ+OG9PUGtT2c8fHz47EwE5NYG1lUemvNBotwmNvYNPBizgXGiMpXe1b1EWvNg3h5+n8R4pXpVcyfeFhHoFqBZpGq8M3K3fj7W/XIiO/UA+yssFfNdCxTh6Wv3wVlgod/rPUH78ecUU+R7k8QBQpJR4WXDsPvVtkol9IOpxsNLgWb43j1+xw4LIDIpOshAAp1CrgrNLiq6mRaFc3Fx+s9sXq467IoatpDNi4V1MoxKLNHN0V3m5ORrm0pPgzc/KRk1co1svJ3hr2ttZG7/Me5glmerZSiqI642jU9Xjhi1/x26ajEKK7vAwLLQQMS565hm7NMrHqgDv+t7IGonNU+gC2waqVcB+mRMOa+egbnIGeLTLgYK1BeKwNTl6zw+GrdohLsUJmiQIlJFT4O4JJDYwIzsS7j0Rh12knfLK6hgTHpXzGmKbRoFe7RnjvqWEIbljzz+6jpgDQFQNKa0BZucUz5pam7zz8I1CtFu3MlRhMnLUQVyLioS3PmnE8mXWvBZ7sloy3J0UjL0eF6d/XwZ5QBxQRLNyHFZqhlkchBrZNR5cmWbC10CIs1gZnrtviRIQtkjIskF2i1NewlWURNUANBzW+mnYdzhYavL2iJo5E2aDE2DCCTiuW7JvXxmNgxyZ/BLCLk4HcMwCLQG0aAnZNADO7h3+GmJ6wWkagWoG2audJTP+/xUgv0AduK8wZLFEg2C8fPz0bjnq+Bfh6nS8+2+yN5FRLuDsWY3D7NHRonAWVAgiPtcb5aFtciLFBSrYKuWqFPi5XUVIyM0W0wJSuKZg5MEEKQpcdcENmidJIq6aDuZkZPnhqJKYMbQ8Xy1Qg5ziQd0kfc7OpBzi0Biz9TBatWqbgv+Mi1Qa0YrUany/Zgfe/XYs8Tsg7JeZqAGdLDT4ZH4ux3ZIRk2iN5+YFwN2zAO0aZEOrUyAywRqXYq0RlmCNtDxzSZXShwqMCAWUKNDUtwCfT72O8BgbfLHRBxHpLJ8x4rfFCrG4r4wPwDNDbOBrHQNQkoHFn7RirLRWMfnY4q6TjyuaWkXFasQlZ+BabLIof/HPzJd0c7SVQtWaXq6ws9FXqN9t417yWmwKohPTRL6PzdHeGrW8XRFQw71Kwfry+pBXUISIuFREJqQiPSsXWp0ONlaW8HV3QmBND3i7Od5t1x/o31Ub0PgCuT9bvuEIiioDWmnR5ri2afh0chRcrLXYesERZ6NtEJ1iidAEa0QmWyGzQIlibRUAZngVGsDWTIdXBiega5MsfLS6BnaHOqDYYAnLvjL+fYkSVkodguvkomfTTPRro0GT2m6wkQLQlnpLJueyWf5JL2Tn8VDsPBaKzJwCaDUambADOze7vbD0DtOEUnpka/eeDENYdBJupOeItF6JRit7RILL3clOrtu5ZaBkm3i4OFRp4sUnZ2LXiVAcPHNNQJCalYeCInGoYW2pkjAEFcQ6NK+LHq0bCDCMbVqtDkmpWdh14gqOXIiQ+GlKZh4IOp5zyfxRZ3sbuWaTQF+5PuOL9Bz+La3agMZ40rg3F+Dw6XCoKwOaFlAWmmFixxS8NyEGvg4liM0zx1PfBeBopB1yipX6LA5jLVh5wClWonvDbPxvXDR+O+iGXw67IaPQ7M/sY5EC9hZatAvKRa9mmWhdPxuOtmrEJNdAk2bD4B/QAQqK8dxB+WrOyj2Ys3wXEpIzoStRo02zALz+xEB0Da53x6wQltVcikjAqp2nsePYZUlXy84rlMpzWgLDMLL0xkypgI21Jfy9XdC7TUOM7duqNIPlzpOVlQWnrsTgly3HsOfEFcQmZaCwuKT0+vpBlusrFCJcVMPLWUITkwe2Q/Mgv4rlHkrHnEzr4fMRWLHtBI5fjBSLXFhUAo30v1QnUMHrQ8bC2dEWjQN80a9DY4zo3hI1PJ3/FVirNqBdj09F36dn41rMjduzQcoOY7ESzf3y0bpuDgryzTEgOAMDWqVDqdThme8DsPK0E/LUSuNcxDu9Ig3gZKHFBxNjYGWmxeebfHA5ycqgkyUWzN1WjS4Ns9G9aRZa1smFm3Mxzlyzw5aTzojJqoHXn3oUXds0hVJ558n81bJd+HzJdsTdSAdK1Gjfoh7eenIwureqXyHQ1GoNjl6MxA+/H8COo5eRnJELtebPGmBlH5G1brRuvds2wrQRndG2Se0KLQOvdyo0Bt+t3INNB88jgxa3kpOUeX03JzsM7tIcz47tjiZ1fSscZbLMmw6cx4/rDuHslRjkFRZXen1ezFJlLgAb1LkZpg7rhEZ1vB96sFUb0Lgyd5/2GZIzc0st0e3RZ4UG8HcqQdOa+dCWKJBeYIa4ZCt0bpqJt0fFSY7i1gsOmDG/DuLyVMbFvSp7PUUKjGqXhsd63sDsDb7Yc9kearUSvk4l6NE0C90bZ0l/PFyKcDHWBhuPuuBgmAPCb1hCZW2Hef+diKHdmleaq/jV8l34YskOxN4EWiDemlEx0DjZT1yKwpwVu7H54AVk5EgUUWJwdjZWqOvnLjVtDnbWEpvjni08NgVZOfl6KwHIXmpYtxZ4blwPsWzlbYnpIn732z4sXHtQ9kuGuCa/q1Qob/6G/aH7p1+F9Nf3cXfC9BGd8fz4HnCwpSjR7S09Ow/r95/D18t24eK1BJTcXCQUUCgVYglvSQiSfuvvob8+P/dwscfQbi3xzJhuaFDb+27rbSubBffF59UGtOOXotB3+mfIKCj+M0mgBWo4FsPbVoMitRJpBUrcyFVBrVagjmsx5k69js4NspFVYIYn5wVgS6iDBJ//cgmNBvCy1uDjKZG4FGGHw5cd0CIgF10aZ6GxXwHcnUpwNdFKymf2XnZAaKIVsorMoIUOtjaWmPPqOIzpFSK6/ndqVQXa9fgU0Aou23IcaVl5cmnWrYU0qoXhXVsguKE/PJztYGmhkrMG0jLzcCYsBr/vOSN7uYLC4ptgeGp0V0wf3lms0K2NRMq2I5fw4Y+bcfRChD7hWaGAs701WjeqjY7NA+Hp6iBu3pWoROw/E46wqBtg8J0J1c2DauCFCb0wonsL6cetLa+wCLuOX8Eni7bi2IVIqEtFlpjT6e5sJ/qZIQ1rwdvNQawtF5IrUUk4euG6eDzFpYnmBKKvmyMmDWyPp8d0h4/7w0uUVBvQDpwNx+CZXyGzsOTPQNMBjpYamCuAzAIzfRKxLOGAqlCJ9ydEY2q3FNhbarH4sCtmLa2JxKJy9lPGrk2l0gV0+Ky1CrwyPA7dGmSLkrGvUzFcHUsQnWaBTSdcsOu8E87FW0uhKLEt4NbqYGNtgc9fHIUJ/drA3ubOJ4tWBWj5RSVYuP4Qvly6AzxjgAbE0lIl+6KpwzqgY/O6cHG4PT9S5DFz8nHwbDi+X70fu46HCkCUTPdqGoA3pvRHn7aNbqujo1s3d9U+fLV0B9IJZiVBZoPhPVpi6pCOCPBzh521lbirKRk5so9buf0kDpwJR+O6Ppg6tKP0qSyAaZUuRiQIyFbvOoXCErW8FbqDzYNqYmL/NmjXtA58PZxhb2splrOwqBgpmbm4fD0BTMJev/880ko9H+4NG9b2wiuP9ZNFraqFt8ZOiX/6e9UGtP1nrmLI07PLB5rBIymVFrjNUknRZha+nByFQM9ChCdbYuZ8vRyBrNtVKQwlwLQKqMx0cLTQoIlfAXo1zUKPZplo5FMg5TNx6RbYdsYJ28844VS0LW7kmLNU7nZXtRRon70wEhP7tYW9bfUB7WRoNN79YRO2HLyAkhK1sIqdg+vh+Qk9ZU9nZ10xfZ+bX4i1e8+Km8o9EYfTzdkOT43pJlqVt4KC9P3Hi7cKMMVlA9CqYS3MemIA+nds8qeMl7yCYpwKjcbJ0CjU8/cUZrM8l5GAX771hFQs3EjP1ltjc3O0blxL/wwhQXB2KF8SgiRM6PVELNp4BD9vOoLM7HxxJW0sVejdoQk+fHqYMLUPY6s2oB05H4EBT36BjPIs2p1GTgs4meuw5Nlw9GyQDR10+GKLD75a741UkiLG5CiSQ9ApYG2uhauNBi1r56FH00y0CMhDfe8C2Ki0KCw0Q1SaJeZv8cKuUAfEZqn+oPvLgplAs7HE7JdHY1yf1rC9w+Tnoxlr0cgA0pp9tng7ImjNtFrU8nXD8xN7YWK/NnAt4/6VN2zcr321bCeWbjyKrJwCmFuYoW/7xnhzSn+0bVLn5k/4vQ8WbsZP6w+Xeg8KdAuuh7dnDEanFoHlvhEekUXAke4v75m5zzoTFou3v9+ADfvPy7vi0NX398JLk3tjTO8Q2WPeqXEMzl6NlUVg3d5zYFI2wRbg44ZZ0wdjfL/Wle6JH0QgVhvQOHg9n/gMaQyCVlVFqlCJl4fE49X+SXC1L8HBq/Z4cVEtUR4Wa1ORVSPAtApxOX0cShBSNwc9mmSjca081PUshLWFFilZKhy/aofTV+0RGJCHuRt8cDLGBlqWzlR0Xa1OiIi5b0wQCtrS4s46IsYCLfZGhkywJRuOIDu3QFw/guSNx/uhbdM6RpXl5BcWY+nmo1LVfT02Rca6ab0amPXEQAzv3uJm7Rv3gR8u3IIf1h68OS8ZMH5+fE9MGtC2Une4vMlcVFwiFvU/s1fLcVr0ex1srDCqd4jc39/b1SgM5OYXCZHyyuxVEhIh0OytLTGidwg+eXak7PMetlZtQGMpf88ZX+qZN3H5quDzaYBmXoX45fmrqO9RjOxiBWb9WhNL9rshuzxSRNAHuFir4e9cjDZBuejeKAv1/QpQx6NIymmSs1Q4G2mLzaedcDTMXlzG8b2SEZdsiR3nnJDBqoCKrKVWBw9Xe8z/7yQM7Ni00lIXY4HG/c+7CzZJPEtdooaTo62I+Dw1qovR8SRalQ0HzuPteetxOjRGJillGF58pA+mDOlw0/VMSMnEl8t24psVu2U/x/dhZaGS/dOjg9rLvxn0pqt6U625ktmdlJYlrugni7chn6SXTod6fh5SlU5LZOz+is8QGpmI179Zi/V7z8qCRxayVeNa+P7NSWgW+PCd4lptQIu5kY7hL8/D2ctRpZocVQAaACs1MP/JCAxvkQUbGzXWHHPBa8tq6lOnDIBQ6yljL/sSBHgUoX1QDjrUz0aQTwH83YphZaFFUqYKl2JtsPO8Ew5dcsDFRCtkFppBp9ChS1AugoOyse6Qm1y3wox+rQ51arhj3hsT0KNNg0qDtkYBTafDql2n8d78jTgXHifWgBP98aGdMKBTk0qZzVsxcOzidXy/+gDOXY0V99PF0Q5ThnfGc2O7w9dDn9FBq/HbzpP4eOFmhEUmAaW6JbaWFpJh0qKhP1rWrymHNlIaz9XJFu7O9nfsx8WIeLz/42b8tuOkuHwMR5CM+ejZEejYom6VjBAJmAVrDmDW3PXQ8lxyHRBU0xOfvTQaAzo2qdI6XaUb/0NfrjagkeWa/v5SbNxzWr/3qYpF48OrFRjXOh2fT46Gt30J4rJVUj7z2xFX5BSYQanSwc+lGPW9C9GxQTZa18tBoGcRfJ2LYWGhRWqWOS7H22DPRQccuOSIiwnWSM01h0bBfC99eMjbXo1hbdJwJsIOp2NsUFRRCEGrE6r9q5dHy0Sq7CBDY4Cm1Wrx86aj+OiHTQgrFfKxsrJAXT8PiVlVeOBG2YmhgLCI4bHJyCCbqNPB1soSY/u1wSuTe0v8jY3ZJZcjEkBNk5VbjyOHid6k+EszbmjJvJztJPXK3c0Rgf6eYkka1/WtMOeR+/DX5/yOfafD9GyphTn6dmiC92cORaM6PlWawkzPWr3rNJ78cBnyC4vken4eTiL/8MSwjlVSIqvSjf+hL1cb0LiR/r/vN2LOz1tRcDdA0wK1HEqw/IVwBPvmQ6kCDlyxwy/73RGVbAlnezXa1c+WCuoA9yK426uhstAiO88Ml+Otsf+yA3afd8SleGsk5ahYlnZ7hr+OR9fr0KtBNmxtNNh7yRHJ+WblWzWtVk6dIXHQKKDyCWQM0BifIjHx6U9bJABtsDD6TM6qWX/+hESELGZaHSxVZnJwxxuP9ROgGBr3c4fOXpOA9a5jl5GSnqP/jUg0UP1LH6QmoeJkaw0vFwcEBfigd7uG6NmmIWr7uN22Xu4/fRUvf7UKJy5Gyi24rxreKwT/mzZQvluVxjxLZqvM+OAXpGXokxy8XOzx7PieIvtnrDtblXv+k9+tNqBxxf5pwxG88MES5Ki1VbdoWsBWCcydFoHhzTJha6FDvlqBqHQLZOSaw9ZaA1/HYjjbamBuoUVBkRlC461w+Ko9dpx3woVoG8RlqvQ5kgyglTd31UBDzyIE++fjxHVbXMsgIP8cGOdPyeLNHNUVXkZkmxsDNAZpf1p/SIAmjCNdOQbI1Bqan6rPgZtpFzoozc0wpGdLzHpiEFoE+d12LWaWkKhiBsqRc9ckc/9GWjbUxaXxztJANkrdN8o31KvpgSHdW2LSgHaSpWJo+wi0L3/DyUtR8lckQkb2aYW3ppIIcanSM3DfuPnQRcz4cClS0rgAAB5Odnh6bHe8/li/h06ir9qAxlGmluMjs34UQkSI36q4j1qAXNOiZ8PRv2E2rM1KWUH+m/OQi7CZDhqNAqGJ1jh2zQ47zzngTKQdojNUKGQogN+9UzhAzlTTontgLjLyzXEm3go5ZUMIOj3jOPuVsRjdM9iovZMxQGNgePGGI7JnottHq2JlYS60tqezfZWG6rYZzWEyU6Jdi0BhE7nnKtsYv+IxWawMOBsWi9DrCYhLTEN8ahbiUzKRk1MgAW29a6mTBOO6NT3x5OiumDK0402ChWQOGcej5yPEEjJjZnC35njnySHl3vdOyGN2CwPXMz5YKsF4Xs/HzQEvTe4jaWUmi3aH0SPlO+2Dpdh96AJKKqqwLu/3lC3QKNC3SSa+fCwKga7FMCtrkpQ6xOaY48AVB+w454jj4XqA5ZeYQWcQ9jHCA1OUKNDSLx/OVlqRukspUN5+zJNGixYNauKzF0ahc8t6Rul+GAM0Mm2/bD6GD37YJIwbH8/dxQETBrSVbHxmzleS71vhyHOoSYmTXr9TFgvTsjJz82WPl5iahYj4VFyNSsKl8DhQcTkhLau0BEgHlZkZerVriLenD5J0KraTl6Mxa+46bD1ySdxOpmp1bV0fHz89HC0b1KySRWN4Y9nW43jus5X6lCydDnV8XPHuzGEY17dVpfviKt3sPvhytVq0wmI13l2wEV8t3op8ukSVgY1xsBIlarkXicLw5M4p6BqUAxtapluBptQhKdcM3+/wwtoTLrierkIucxIJMGMC2rcONDVLLDVo7FWI+GyVBK5LDGcAiGqxDk+M6Cz7BLJzlREhvLQxQOP3Nuw7h/cWbMSJy9HQkS10tsPMMd0xbVgneLk6/FFZcBcTg2QKM++N6S8vzz0jg9Ose4tKSMPWwxexasdJvbUt9UTq1vDAq4/2xeNDOwhZw9jcF0t3yrnjJaX5ii2D/PDu08PQt30j4wkdADFJ6fhk8VZ8++vem0/bJMAX374+vsKA+l2sBB89AAAgAElEQVQMy33zk2oFGuHByfTcp8sRnZBWainKMTN0BYuV8HQoQYegHEny7dIwB4FuRbBm7uuttWhk0JRabDznhDeX+iP0Vmk6IyxYeSPNSoL6noUoKFbKEU8sLtXnOGolfej9p4eKFr+jnXEiqsYCjZoq7y/cjI37z6OoqETiTiN6tsSrj/ZDs3r/XOyIFoVx0Pmr92PR+kOg0jTBxrO+nxnbXcDGWjJaoSVbjmHWd+v0jCd08HFzxJNjuuOZsd3gWE6Wf3njTzf66IVIPPvpCpwpFZ61MDdD99YN8N1r41Db94994X2DlL/YkWoFGvvCQOmMD3/Btv3nUVxeAWiREo5WGnSol4MujXLQo3EW6ngUwtFSCyURZhA7pcYHLZ4SKNIBn27yxuxN3kjl31fVipUdJO7VrLTiqpFwoXSCmBO1Bj3bNcT/ZgxGm8a1jU4FMhZodNk+W7oD81ftu5lUS1bz5Uf6SAZKZTmVhseISkxDYkqmBKorq4Qm6VBYUgJrC9WfsvBvHRaCi3G+DxZskgx7mCmF+n9qVFchhpjBr9ZosfdUGF6bswanLlGZGbAwM5Oqb45Zh2aVh0J4T7qt81bvE+kL0vx8ESRCnhzbA69M6lVpyttfnPP/yM+rHWiM38z9bR/em79Bihn1Oh0KoEQhh060rsMsjmzJRWzgUwgHlRbK0nQoJhSfi7SFWqNA89p5CHArggVV5wDM3uaJz9b5Irm4GoBWOtTs2k0NY41W6OoXJ/cW15ErtbFumLFA49j8tvMUPlq4BefD46RGi3mFfdo3xnPje6Bdkzp3BAO7zeyM5dtOiOwBy12YX1iRi5tbUCSlKbSkzev5iUvGvWB5jfohrJL+4MfNiElIFaCxwHTmmG6SIqYyN5exiklMw+zlu/Htr3vAvEU2d0c7jO3XWgpFGRe8UyPxwfQrZpewhpGNWprc43307Eh0Daln9Lj/I4i5y5tWO9DYD9LXU9/9GYdOh6NErYNKBzTzKxDr1aNZFkJq5cFepZVsetLxYWQRw+1wKMweZwg0tQIt6+Thqb5JaOGXDwtzHbZecsQzC2ojIqv0NM+7dBvLHSeaNo0W7ZrVFe39LsGBsLY0XrPRWKAZxoY5iCu2nyhdzQEXRxv069gYjwxsjzaN68ChnGoBgpK6H7/vPYNF64/gUkQ8fDycxBKyNKVhHZ/bLDBBtv90OBas2Y+Tl6PQLKgmHhnYDt1Cgv5U+kJWkpXYLERdt+fMzdIXUvYvTewtYDME1EmoUBvk/+atx4lLkbKIckHy83LByB4tMbZPK6nKZrrXrY2ZJIlpWdhy6CIWbzwidXWsMqc1c3O0w+PDOuKVyX3+1Le7nNf33c/uCdBYscsN8zvfbICTKhVdG2ehd9MsdAjKhTNdRKUOhRpIcPlQmAOOXrXD0Wt2SGRGfamZsVAr8FS/JLzYP1EqonlS6HOL/bH9oqO+KPSvuo+3zQItnOys8cz4Hpg2vLOkMRlrzXiZqgCNJMSG/efw0aKtMrn1JSw6ONpZo1Wj2ujVrgHaNKyNOjXcbipSUbyHTCWLLTcduoCr0TdkknKo6tXykowQ7ikNiwOpc4Zavvl1D/afugqCjvExanXwdJvgBjWlXoysIYsyw6KSsOdkGPaduiq1afQJSay0bxaAd6YPQrdW9W+OFtckWtWfNx7B7GW7kJiaKUylQgkBSYemAcLWBtXylD2emZkZcvIKEJmQJmU4u49fQRj7z4psHYWBzNGtVQO8NW0gWjeqVaVxv+/QdIcO3ROg8TiXG8nh+HHxN6jtEI6OjbLkIArOjJwiJc5F2+LIVVscCbfH8Qg7pOaVFoPeUhDKlCy6jj9Mj0D7gDwJpc3Z7onP1/riBhOCq0tASacTzHZtVR//nTpAUq4qy9YvO55VARp/y3S1ResPyz6FWisiT1DKGrK8v0EtbwT4usPJwUbAlJadJ2C4fD1RL3tQGgdgHKtX24Z4YXxPAYXhKF/WrS3begIfL9qiLy4tZX/5L9aY1fZxhY+7M1TmeqCRdUxIzbppYdhHluw8PrgDXn2kz5/KdwiS0MgkzP1tL37ddkL6Z7gHweviaItaPq4CNFZYk9mMScpAfHKGKG8Z+m9pbo4W9f3w4sTeGNS5aYVu7YMEqIr6Wr1A05UAJZlA7lkg7yiykvfBzjxdkh8YID4daYtDV+3FTTwVaYssJvveoVxFWazAW6PiMLN7slRF77nkgFcW++NcknXVj3qqaARKDyEks8bjmkgAVLURaJ//THGeDL04T8s7a4YQJ5HxKVIASXUqMrTcv0m7U5C/VFVKAGNnIy7ujBFdRG3r1gM56KYxAXjeqn1Ys+u0VDff3ItWdH1DEE8HqYxmCtaLE3oJgGndyja6m+evxokwDzPwk9OzS09QvcMz3BIotLWykIrsJ4Z1wpCuzf6ynmRV39nf/f3qARoBps4F8i7qVX2zjwBFMYDCHEUKB+y9Yo7tp81w9KoDzsTaoIBlLneqBzOMAvdqfvn48ckINPEpQHKOOV5fXhOrj7sgtzrcR61WmL5HBrWXY5b0uX1V3/wRaJQmINAoN9e+RSBmzRiE7iEVq2DRijEutWb3GfmHlcd08aQQ8iYsDH0pFbRRKiUkQKaRVPj4vq3QunHtcrNXuJdi6tWSTUew+cAFyQDhccd/RMVvvzYBrjJTyn6pY8tAPDa4g+znKiJP+Ip4D+qNkOBhyOJaXLJYLO3NlLLb78GxVanMhWShfiT3cz1a1ZdMnIe9/TWg8cQ/TS6QfxXIOQZkHwMKruuDzZa+gH1TFFkE4rv1mfjgp4tIzSuGMCNVmMyWauDzR6MwsW06bO3U+G6rFz5Z54N4HlxRkSy4MW9Nq5VJ269DE7z6WF8E169pdD1V2csv3XxMLBP3N1q1Bk3r+WHayM4iHWBw5yrqEi3BkfPXRQeEgWwGcvMJOK0+/CAqC0oFLFUqeLo5SNIwaXTKHgTW9Lxj5gr3g+ExySLSwz0YNTsysvOgVut1I9lIctDdo1pxYE0vuTbdUeZM3glkhudhP0nXc3/HXMgzobEiu8ckc+4/RbOWADM3E5eyYYCPuOcEcYv6NY3KvDHmdd7v37lLoDEZNhsoiAKyj+qtWGG4PuhlWQuguq9NA8CuMWDhgzNXEvHeD+ux/fAl5EoRYhXKaNQKybifMyUSgV6FclTTi0v8cTLSlhGDKie+ywshyMzM0LZZAF6e3AfdWwX9pdgNyQlm5BuESV0d7NCgjpfsUYw57ZPxKU7OC9fiZc+WlJYtwWFRpDJXwtbaSqwAmb1GAfr9W2XyCrdOvMzcArGYlyMThLnknorxNUN4gUF6Hzcn0QppHOBzV8wf1bpYQX4hPA6R8WlCmGTnFwrYSHi4OtqhppcL6tf2QqPaPkbHDO93ABnbv6oDjQArTtQDLPu43ppxwos2fXPAOgiwbQioXG9KZzOzn1TzZ4u3ScAzT3RFjASbFnC10OLrxyMxJDhD9mavLKqFFcdc5ESZKrOPWi0szSntVltoayrmVuVweGMH9m6/xzMMqFbMrHsyi0yuJajISpalzKt6D0561n5RupyLAl1UBqJ5bSpilbcXq+o9+H3G10iysPiU97SyNJcxrkxN7G7u9aD8xnig0UUsvgHknNRbsHxmcFPkvj5g10IPNJsgwMy+XNeQTNW+0+GY/ctOcTPIRFWaC8lR1AFmGmBc23S8PS4GtTyK8PMuD7zzuy+iMllhZqRVK81jtLYwR+smdSQo3b9D4woVmx6UF2jq54MxApUDTVsIFCUCeef0ACuI1h/EZ9sYsGsJWAfo/zHidBW6Kiy1oO7EnuNXcCMtS89UVZZ8TKrftQhfPh6Jno2yEZ9hgWlzA3Dwuu0fCcF3Gu/SgDRdJLqLjw3pgF5tGtxXluzBmC6mXt7tCFQMNBIdRfFAfiiQfVLPIpJdtG0E2DbTWzArPxZDVfneLLf4dcdJbD1wXsr6i4vVkvJTIUmiBah2+HTvJLw4OAFuDiV4Y0ktLDzgrhfZqYgoFCumlaBpTU9ndG/TAKN6hchm3Ni8wio/nOkHphEoZwTKAZoOKIwDCiOAnNNAYazef6OLaNsUsK4D8HQVpgL8hcYgKY8RWr3zNC5ciUFiWrY+lkTAGazcrdcvUqBNQB4+mxyN1nVzsfuSA55bWBtX0yz+vE8rtWAErrujLeoH+GBgl2bo264R6tX0NIpN+wuPZvqpaQT+NAK3A40uYmEkkHseKIqFCHdY19NbMcuagDkPT696nKmicWcGA5Nrtx+9jP0nwnAtJhkJ6dnQGGrZDIFS3lMD2Jvp8L+RcXi0W4pc8rFv6mL7FXu9yI4IaZTqYCgV8HC0hb+vOzq2CETPtg0kvYdS28awgKZ5YhqB6h4BPdBKUvV7r4IwoDBKfxC6TaAeZJY19H+uRoCVfQjGYXjAAvX7j124jti4FCSm5yAthyfPMHWrtF6s0Az9gjPx4bgYNKxRhDlbvfDpOi8k5SigUJnB0c4KXk528PZyRXAjf3RqXldOWqHKlLGag9U9wKbrmUZAHDRd7iWdWLGCyFKABQFWNQELL0DBTPnqs2CVDTkDvozzXIpMkNJ6ltlnMKaUX4j8whIUFKrhYKnGO6PD0adxEq4mWeG9X4Nxo8gNjm72qO3noZdMC/CRmA11Ck0Aq2zUTZ//HSOg0CX/rtccI3No4QmoWN1aRWGdau4pswqycgslaJucmSPHtqZm5EpsprBAh671wtDadSugzcGx5BFQuPSAh7sHnOxsJCZkY6UyuYjV/E5Ml/trI6DQFSXrZC9m5ljK3v19FsyYrjNViBkSPHmFGRRMo7NUpMD6xmcwyzmJEqdeMPN9EkrLh//USGPGy/Sd+3MEKo+j3Zf91gI3lgGJPwGWnoDfq3rCRnHnwyjuy0cxdepfMQIPKNCgJ22i3gYKYwCfKYDLQMDc4V/x0kwP+eCNwIMLNAbUExYAKSsBx06AzwxJYP47yRvD62Yu5430HPDwv6y8AlipVKjp7SKJulUtIv0npxDddOZXMp7JwwUNIqbU+aDokqO9jTC41b25YGkNtUhYN1ce98a+kNzycHUw+t7cbjA5m7md1DHhgY//ZHtwgcZRY/1b1Dt6drTG84BdM0BpvNZHdQw8oyOUalu/7zzOXo0RrUTmXzao5SXnlTUL9HtgwMZEY8oMkHhqGugrrC0bi0hZasODLPq0a3RXNXt3GmtKlLOm7fD5CCmpYV0eE6spCkvWmDITI7oHowuFe4x8aSTSft97FhGxKXhzSr9KRY+MvOxdf+3BBpo6D0iYA2TsBjwnAW6DS91HY1/HXY/bzR9SlmDOij04dSVa9DIoHxedlIaNBy6gYW1vzBjZRbTsDQWlZSQr77oDlV3HUMxcWUH1rZ+nZ+fh1x2n5DioJ0d2kRgkG63Z5chEUQZrUNu7SkAr2w+RbZD01j/eERPMqZ9C2QUWp/L+R85HYmTPlqjh4SyZPDxiiiflVPbchgHlsyz4/SDOX4vDj7Mm31b5YOw17vrllPPDBxtofGms5o7+ELBvDng/oQ+w/8X0MGMHmJOGBzUwSZqiNzxY3tnBRtjRpVuO4vc9ZzGpf1sM6dJMChxZkZxbWAStRichCIrp0D3jY9DV4fX4v4LCEhGvoTwBz3dmNovBrZOCTepRFhVLNTZLaKjhb8h4oRsr9xHLqhPdfJbXGEpgWLZSVFIilpfX4u9Z0UDKOSUzR3JQWRc3ZUhHiUnSorBffCZegwWcvEeJhoWpOimDoTYj729vY3kzbil5EKVqyDwplOU41Chh3ywszKVf5VWzM1tow4ELUkjLM62pqMXGvjInVqrQtVr5PcfP8FyG+/FzFrayVIfXuBARL0Dj/XkN1uGxvxotx8ZCqtPZD9bT6evz9B6R4Zl5HcN3jJ0X5X3vwQYan6g4BYj9AiiKBnxnAvYhgLLiA9f/ymCV/S1fwqc/b8fFiATMHN31NgFRFoNSv5AuWJeW9ZBXWIxzYXG4eD1eXjZ18lmBzWJOuku8Bic613kqRlH5qo6vG9o0rgVvN0eZOLQqKTziSKFAdEKq1HvxcHWe5ebuZC+TIzkjW3Qc6QISBCzmDG7gL4cN8uKpGTk4HRaLK5GJ8jkPXAxp6C8SdycuRWHJ5mNySEmPVg3QqUVd+Sw7r0jS4ygcxON5qd9/JSpJztDm5L0SmQQLlZlUTAfX95f/Zj3dpev6xAMWnjK+aWttIc/RsoG/6EyWdyYchVx5+AWr1j98eqh8j/fgPpEV6KwS5z6ytq+b6GByz8jGI6ouXEsQpS2Or5uznXw3PiULP86aJKfTJKfniMwd5RA1Gg38PF3QvnkAvFwcxT2m3EO/9o1lMeE9+E4okT60a/NKK+Urm1cPPtBYE5e2GUhcALiP+lvdR7on7/2wWURQpw7tKC/f0Lia5xYUgkpPBMbuE1ewevcZWU0tVeayMnduEYhRvYLh7eqIb3/bg21HLsu+iAdMsAqaK/eoHi3lRVO2e+6qfdhzKkzcKUpo022ldZjYry36tW8kUt60sJsPXRCrwxxtGndOnsGdmwkhwAMqVu8+LVaV/AAtFXXzCSzKKfy47jAycvLERWQSNg+cYHocdShbNaqFsb1byeSjSO65sFhxlXlfSiQQiC9N6g1/L1ecDI3Ckk3HpI/UBEnLypWsnwa1vURmnIuMsUDjmFGKgUJAVNWiBc7OL0C3kPqibULCiX35/vcDcoCHq4MtitQapKRnw9PVAfPfnCjW9bddp+XwQ2cHa5gplLiRni2yDZMHtJMxm7f6AJa/NwX+Pq6gZX1nwSaERiVhzaczTECTiU2dkthPAXMXwGcqYOn/t7iPFON598dNCPD1wKOD2slEK69RhOebX/fKxOI501xJOXGpvTimVwj6tm8oR+VSkrtP24YiiErXjLqMBDGVrujm8BqsUB/ZPViIltSsXMxbvR9+ns54enQ3cfl4qij//Njg9gKixRsOywSfNryTuHffr9kvriSP4VWpzLBy+0k5L41qVHQj2S+u7vx983o1xS2llSBZEdzQH6N7hohsw5zlu0RfksrOFNqhfuT3aw6IcnKXFoHitoVG3cCz47oLMXTiMoF3FE0CfTF9WOcKzz8ra9HovrLS45Oft8nQ8iw2ayuVuLh0zXlYJIVef1h7UMD2zpODRWTpyIVIfLRoCzydHTD/vxPF4i1cf1jcW7r4/DN/s+fkVXz/5gRxaae8uxgzR3XDuD6txPo99vYi9G3fBM+O7VaZwar08wffookDXwwkLwPStwM+TwIObf4W9jEyIVXOdCbpwVWR7kp5jRXly7cdFyHSoV2aywpMpvKblXvkoL9HBrSTwyPogj0+pINs/Gkhflx7SPZ0VBjmARLzf98vYYSpQzuhUR1vJCRnYt6a/bIvmjmqC7YfDZVTYXhiJ+XC2QhMukvDu7VEYVEx1uw5g6HdWmB4txbyOcWAqPVRt4a7WEeeT00ygiROk7p6MoRKx7cCLTzmhgio2lhb4rVH+8oeh8fuciGg9F3X4CAs2nBYgPv8uB6wsbYQd5RS5jxk/qWJvSqsBywLNO7RSJS8+8NGzBzdTawsW0Rcspx/TZlz/vPx4m0IqV9TpNXZ6Hr/uP4QzobFyB6NrmN2LjVMeAxznvx+36lwHDx3DQvfmiyVHf/5eo309YvnR4nL+/Qny/Hd6xMQUsUjqR7OPZrhqVjaEzdbH1NzGwKonCtdZf7qF8jG0aLRQj02qL3spQyN+yW9LodCXDLKaA/u3FTcHTbmb37+yw7ZfPPMZoYHKJLK6m8qUNHVItAYYyLQuIdasPaA7NEIRoKbFpVEjJWVCk+O6IKNB85j5fYT0g9nRzvZ7yUkZ8jebVy/NrJK7z0dhunDu8h+smzj5Px1ZynQRvzBOv4ZaMn4edMRIQnkGFylUg+0lXvRrVWQhABo0ahiTFKF+8OI+BSs23tO+jZ9RGex1OW1skDjc+4/cxVfLduNT58bIS6tYYGg2jO1SPp3bIxPF2/HxH5txBVnM7COF0pZRxb/Euy7T4TJ3pH0Py0982d/fucx1HB3xpItR7Fq1ykseHMSthy+KMzxsvenGH2q0J3m08Nh0cSqFQLx3wHFSYDPNMCK8gr3luYnLU2LVlSiwfThnWX/YWi0HmfCYgVInGSHzkVgUKemstqzW3TXCDTu1+i2bdh/XgiGx4e0R4ugmgK0H9Yeko39rUBLzsiRyXsr0OhKcfJyYvCMMxItbnRjqbeiAPy9XNCmaYD0Yd+ZcMwY0VmIhHsCtJAg2dexxnDRhiMibU5ryUnNfSlFassDuaEvZYFGt5Mu9tcr9+Cz50eKG2oA2seLt8LexhoDOjbBZ0u245GBbTG8e8tSi5Yn40fr/MOsybKPnLt6Hw6fu45mgb4i28dqka2HL+PrV8bIQSF0b1/9eg2eGdMNh85dEwLnrScGyr7wr7aHB2gciazDwI0lgOd4wP7eu4+k4L/9dZ9s1KcO7SAUv6Esh6wfrQ1ZR+oZcuL1atNQBIHIask+Z+Ue+Hk64dFBHbBy2wlcib5xV0BjnOmp0V2x/cglHDh7TfYYHZrVlbnBvUdeYZFYne1HLmPd/nMY2zsEAzs1lc9JNHAS2lpZSkiBcTQW484Y2fkOruMdLFpIkAijckxoXUmrU/nY2d4W7ZrWQafmgbLHqqiVBRrPCzh+KRIf/rQVr0zqLUdE0ULzLG56Ey2Daopi88eLtqFLcD1ZROjK0qLNX3MAF68lYMGsicJIPv/5Skzo2xqTB7aTd7DjaKjsg2e/PEZinXSh3/h2rcTt0jJzxUUf0LGxECn0TrhoVqbTWdFzPVxAYwA77nN9LZ3bMMDi3h9oRyvxxS87UMvbVSZ4DU8XqTTgXujA6XBMHthW2EgSBZ4u9hjVM0SAR/Jg29FLsucY2KmZHApCcJIsIU3OF71g7UGxaCRa7G2tseD3/XIU1lRatDp615Gy35aWFrIKnw+PxU8bjgjlP7Ffa5nkpLK5HyTNTzp/yeajwlo+OrCdLApnwmJE079j87oSTiDJcOpKjOjuc49GF49kCF1KMoWje4WAezSeCEPXkVLqBPHhc3Qd94jrSJZzKcmQyEQRSuX3vNwcZYwouX4nTUoB2r5zEmZgHK15vRq4GpOM93/chFo+bhJIp0fA46j4rCR1+Gw8OZQZLTxiipaI6XBfr9wtMTWyjrRQs77fgM+eGynjQ2Eo7ot3HQvF0ncfFzFaLjokl2Yv24Gg2t6Y/8ZkIVoiE1Nx7EKksMQMx9xNe7iAJs75TiBrv96qsUL8HgevyV5xP7Ju3znZi3BlZJyJK2mH5gFCvTOIvXLHSew8FiouCin801di5NilyTzgvYaHsIGkzekmMnZE15GEAvdoE/u3hYONlWzu6e5wP8i9Cg+NYPYDAcUJSItEwoGKwSQRKOB68Vo8FEoFJvVvg4AaHsJs0tqQzSPNzcPjebIpWUmypr/vOSP7RZ5X1rVlPQE9AUNanH83skewWGM+MwPqJDYINE78737bJ2TI4C7NJISwbMsx2FlZws7OWggg7s94TZIXdjblxzpJq288eAHLthzHu08OkZNQeXYbGUYhlELqCVAZ8/N2d8J/JvWWftC95KEh9f29BEjch1FLtFk9P3zz6lhhLl/+apUsMowNcvHhO6L7v+C/k2Q8GePjiT1T3lmEAZ2a4ssXx0hMkPu19xduwUfPDEf3kKC7wRkePqCVpAMJc/XMo0N7wMy443HvavRKf8RYESfvgTPXxGWhFQhp4C/xKSbD0pXhnozuI/cBLGzl8bGMfTF/kFkjO09cEXVfrpq1vN0kGE3A8OXT2vCanEzMAezSMlCOXWLMaPfJK3JIYK/WDYQxI0Gz/VioMIV0Gzm5qcRMFpK0PgmBbUcvCxtnCFjTnWU/GLe7EB4vIGGgt2PzAAFWWlYejl+MFMvMk1CZrHvo7DWxiNwfMTuDVo735d6RE52kAq0cz6VmMjDJBwbcaaG5KPDwjPIyQ/j56bAY+S2tPy0KA9YkgUj20I1kKg3Hb1i35gjy95LPGTzffTIMe05egUatg6ebvZxRwBDHlMEdoNZqZfxpLRmD5LME+LmLtWTIguwvM20IwBc+/xVDuzXHtGGdZUy4iCzedFT6Ten4u2kPH9CoFMkANkkRl/6Apc/djEuVf8NJTcDR9eHqTWtS1kWia0KLRPKELpSzvY0+BQuQACmzEfgbTmC+YH6f+xHun2iVbqYOWVlKDIyTKK+gEAooYGfzh9Iwv0fShH3iPXgv0tuGxnsxTEALyDPNKNdtaEyXIrBoRSjJx0Ps9QrHxXJP9oV7FmbFEyg8BsqwF+Sz0wKEx6bg541H0TjAG6N7h0i6FH/PhWjFtuPo36GJ/H15AWveiwsRv08X0LDn5TjQupPJ5HMzE4YuuKEZUrB42GFBQYl85mBnJQsWqXs5dFatEVKG6VZMWGYgnUwrY2s824CpaScuRUtiwNPM9GleV8affcnIKYCro02VDqi8dRI9hEArrVVL3QA49wRs6D7+ddaoysj7l/6AE5OpSyQiaIVptbkIELiHL1yXbPopQzuI5b5fGoFLN5ysLy0eLf9/nxggi1R1tYcTaJp8IHMXoLAE7FsDKn0+nKn9PSPAPEcqUv+28zSiElKh1mpgoVIJzc8EaxIkt57n9vf0quK70ANYtPEwVm49gaDaXnhqdDfZJ1dncOjhBBqdsdwLQP4lwKGj/gipe0yK/NOT5X66v8GNYyYGLRldNRI2TvbWcLCh23t/SU7QTc/IytPnSTrbSRC8ugtFH1KgAShJ0588yrIZq1p/W0b//TThTX25f0bg4QUaSREykDzXycwBUN5fq+j9MwVMPfk7RuAhBtrfMXz6e5BelsrhmwdF66UxyardzVG996LnUqSp0wlDWV3noN3aTylaFVX2Wwfhlm+IVKiiXKbxXmyJsaQAAA//SURBVDzv/XZNE9Cq4Y2kZuYIJU72Sr+BZiWyUs5eI0XNONk/DTgSFAw/MNbG0EN198cQ3sjKzZcRELjx/0oZBeYLMszAcMK/sZmAVg1vnRkcrOsq0WhgxVJ4nU4oYmYgDOrcVE6wudscuWronlzi+KUo/Lr9pNSDMRuluoHG+BTTtJhZYYg9MT+QcTY+O7NjhnVtIXV0/8ZmAlo1vPUvlu2UrHkmzTao7SPZHDykfe/pq5KywzxEf283CZqWJ05zt10w5loGT465f8xh9PVwkuyOstT1na5V9rNyBXZyC3D2ahzCopNQUMzAb5RICTA4zewYxtQo9sN/jOv3n0V8/vDN/0y8G3NNY8e5Oq9luKcJaMaO/h2+9+WyXdh/+qoAqnsrfb0Z2+zlu7Dl8CXJMuCE4/nUdLE4TfRiNfpAOjM0aGHoYrIxFUij08FcqZTMERYrijiOQgEzczPotBSf0QhtzkbryawNfm74Lq9nEJjhfbgvM1zDILDDP7MZhG+4EBj6Zfg9+1JYrJdjZ//MzBSSYUGfkDVy5TVS+mt2n5ZUr9ce6YPmQfq0JQPtz+tpdVrJxrBkv5UUKNILALH/vDcXK9LuVhbMmFeKOhb/js9469jxdxTaofVkv5hexcwcuqr6zygjr4OZUoGSEo2UTrE0id/lmPA7vLaNJUV69NIOhmtxXHkt3pPX4WfUmJQFk3I1xWp5PxxPw7Px3+xf2WYCWjUBjTl2z47tjp6tG9y84tq9ZyWLnVn9PEKKeY6XryfJC2bSLyup+dKZtMtJXM/fS6QDQqNviN4FXU5aIO6tqNvBtKG6NT0kb5IW40p0kkwsJs42D/KTTAbuFWlVGAciEFPScyQxmKldzHxwc7JFozq+SM/KldNWOelZOxdKgR1zM4Q0rCWJvLRA/IyW+ejFSLkO3T/us7LyKBzkftuz3jqMUkDKJOrjoXj1kT5yTU5ApmidD4/X52GWqBHo54k2TWpLPiZTv65GJ0supquTnQgMMZBMXUzW+Z2/Fi8SCwRExxZ10bRuDRlHAuZ6fKoEyJmD6ePqIHmUHEsuILTkUYlpkkp2KSJR0sHaNasDnjrr4mCD3MJiKbgd16e1vIvLkQk4ePYaMrLyUcvHVcpyWJERk5gun/G0WI4DU7uov8Ikcb5HAvHI+esC0lvngMmiVQPADJegRdt3KkySTpm9ztWOq99P6w9hz4kwqc+iEtSGfedgbq4Ui0WXbnzf1mjfrC5+2nBIr1kxpAPcnezw8eLtclbcc+O6izAP9z3MlqeeSK92jURWYNvhixL45e+48o7v2wr9OjSWkheWq7Ca2tbGUsgY9ov5jXNX70erBv54YUIvKYhkMSWTaFkYSqtKS1TDw0UUvbgQiAzAukOS+c58QQKeScsEO6UO2J/yWlmgUYWLeYoEA6vEKXVnb2Ml4kUshH1iaCcBzPzfD0gZD5OoKXmQk1+AnPwiNA/0E8EgXoNqxiy3eWfGYFmE2LdPf94mCcu+7s4SeK7h5Yw3p/QX4oVZ/wvXHZRi2LjkDEmC7tO2EV76chWsLPUyeyqVEnNfmyBiPW/P3yiLFQWTCHpmiLw1bYDIKbw1bz0+eW4EOjYLkEWrzYT38cjQjpjzn7FibUe9vkCOcP7mP+NMFq0a8XXzUl8t24V1e8+iZ5sGsgcpUasRnZQu2eLU9qDrxBIZFoFS55GJs1+v2CMTd/rwTiLyyWpsApJlHO8s2CgJuDNHd8GEvm0km/74xSg8Mqid6Dn+tuO0yNBRCCc5LVsmKC0E5Qy4P/pk8TYpwxnVM1hKbAJ83YQM+XHdQanepvbGpevxmL18N3gIJFWpuJdkRv6K7Selpox1cks3H8Wh8xH4z+Q+UlbDaxJ4LAV6dlyPCqn68oDGujjmP7L64L9T+kl9HfMKuWhMG9EZbRrVwqL1JJVOYOaYbhjfr42kb7G0haCj6A6LPHcevyLFmi9O6Il2TQOweucp/LTxMD59bqRYFgLi/+avlyLcacM7S/nSf79bK+KrL4zrKYnC8TfS8dwXv0rx6FOjumJMr2BJoOY74YI5/81JqOHpjP1nwvHyl6vwv2kDhdia/sFSqWagZAKLaEe++C0G9wzGD7MmyeLZddpneO+pIVJfaHId7wHSvlq+Cz/8fkDquujeGTbTtAp8MWevxsoEIDC4WrMReJxktELcB7Dei0AN9POQokq6hd2Cg0T+YNPBC1Il/digDqI9wlqrYd1aSAkKXZVNB86LUrIUlTrYygrPjeAbj/eX8hc2lp3cCrQLEXH4af1hcameHdNdcg/pjv62k8xkDfRoXR+/bD4u9Vr/Yzm/uZnoTrJO7HpCKt6dMaTCPVpZoNH9O3LhuqhQ9WwTJDV6bAaBIjdHOzw5qotYMy4orA/jxI+MT8WcX1mF7iLWnVaPZTK02OP7tkHL+n54f+FmWFtZ4ssXRsk1mUbFItpjl6Kw6P8eFYmIWfPWyTM8Oqi9vhQm+gZmfrwM7i72og/C2jhWVz/76Qp0aRmEFyf2lGsxJELBHi6crMJ+bc7vUh3+5uP98c2KPdh9KgyervayEGk1WkyctRA75j4vltUEtHsANLqOG/afQ592DWV/w424l4uDuCtKM4VIycUkZYimBYV32CgX8OPag2jTpI78HQs4WXvFKuzTV2JFbo5uJIFy7OJ1qewluCgfR+tJl9DB3lqsI4V+uHd6ekw3uDrZSxEprRgVqAx5heUBbfGGI1KEOnNUV5nYnMTcWxEYrJJmoeX5awl4eWJPuT8tACXjONneeKyflPwb4zryGXYcCxUpOxa2UryHjdaUwL2RkS0FpMu3nhCRn3mvT4Czo60AjVXSZC3ZR7rkrHT+9re9IsnXsLaXSA90blFP3F027usILkrJ/fz2Y8L8/rz5KD55ZoR4FAQaK9lfm7NaiKvnx/eU/RX3h898slzGkO46G8tjeC96Jhu+nCmL6b7T4fjo6eECXtYcct/Yr2Nj5OQWYtXu01j32VPl5nKayJBqAJ6wjmeu4pnRt7OOvDT3Rt+t2o/4lAw8OpDCO3qgXQiPE6kCHmI/oFMzzFu1V9gvTgQ2EgTcD7Gx6JEWhpoYBCddPE5ersgEGhk1btzbNqkjUgfck7A0n26RgcksC7SLEXEinlMR0ChZQCv03W97pQ88rjg6MV1qtmYM74yOdyhzKWvRGgrQLguIaZVpuYmapPQsLNt6HImpeqCxVo2EwtzXJ0g9WYVA+3WPuMQN6+iB1j2kvogTGcBBMVQubpSZo+u74cA5vDNjiFQPGIo73/puHfp2aIQpQzsJ0Ai+Zz9egefGd8egznrXj0DjorVx/3ls/eY5HDh9FW/N34iPnh6GV2avxtcvj8Hyrcfh4myLhJQs6fM70weX61KbgFZNQCuPdeSl6dqxCJIrH8kPxrDYjl68jl+2HBf3kJaKq+XJKzHirrBcv2m9Gthy6CKOXogUQVQqZZF9o1Q2J/yEfq2FsCAVLuEALbXxlSKiSheRRxXRChhCCFUFGmXb+BtOJPLZLMCkW9yjVX20bVJbqroramWBRu0REiF0iQd3aSruNBuJDC42DGM8M7abPBurmY0DWhvRNPm/7zeghqeTyB5wLCgdzmpoChVRC2Tr4UtYt/883p0xWOTMDUCb9d069GnfSMaVIQX25ZlPV0oZD2Ud6P7TOr7zwyZhHJd/MFXIknFv/CCLHlWlt33znLjfZJPpjr76aB9RhGY4gb+/NSPIBLRqAdpOkTIoS+/z0rQ4pLnpNpH25Ysk9f7D2gOiJU9FYDJvPBZp9rJdQlFTK5GExMJ1h8QFGtCxKV5/rK9oenC/xr0da7qockwgUReE2h+UUGOFMwmLgD8B7Zr8vYEMuXgtTkgEpmNRnbes60j3jqGJM6Exkkni6GAj36XENuNafIaKskso/ko1rR3HQ/Ha5D5o2dBfWDqSIU52Vnh5Uh+Jx3ER+XrFbpEN6N++sagsUzLBADQqPPNzSozTNSRTSzFYkiF0HbnfpZArx3fBrMkiBc691v++3yDqYtxLUcefZyDQopHEMQCNBEnfdo3xRCmoKEFBXRAK/FDMh6EDvouJs36UcSaBROBxb0dtyL7tG+O718aLZietW2ZOHnbPe0nCHnT1WcHOd0QXn80EtGoA2udLd4hWxXPjeoikXNnGF0YXjKwd9esZM+JZYCQ6qDbFnEiyclydOblmTR0g+4fFG49izsrdGNGjBV6a0EsqlVkJTBm7A2cjJBOFNV4Hz1yDl6sjZo7pKhOJ4CSpwv2GwaIxNsR9IDUvyDJyj7hw/UF4uDjgmTHdhdjgBFmx7YSwpCN7tJQ40edLtsvBGCqVStSs6tf2kolHIFaUVkZCguzhjuNXRMmY7nFmToEwgIs2HJJ9LNlVKjh7ujri/af01ogW79ilSHz/xkTZc/IYJwqncu9Ki0egsUp7zopdogxNyTy64K9987ucoUZxWnoKjJt99eIosepr952TPe37Tw1DPX890Eg0vfHN7+jXoYnI07GRnuc7eWX2GjkUpGX9Gth84KLE/lZ88IS46fROKBH4zvyN+OLFUaKvSUs24b8/CpnEfRxzSV+bs0aeY9Fbj4pClwlo1QAyXoIuHuM4JEOoQ1i2MXBK6W3S2dzsK5RKcT8GdGgsANHvB4qwfv8FEbEhtc4TQ7m6EyBUn+LqTZKFbk5scia2HLwosTbS+qTe6bJQgo45h3tP6tkwHuBgEP/khKC4D2NQvdo1RGxSumSzMBeRiwMJjmtxyaJZX8vbBQ1r+wgTSktLNS/+Lj07X2TbuFo/NbIrBnZqUu4IcuWnC0h3eVCnZnJiDceA8andx6+IVaYuCOn6sX1CRGiH7CZDGlxwuPiQCUxOzxawUx+EfeQxVBGxyUJOdGhRV06u4eSnNf9l63E5NZQHVPAgjjaNagtLSbb3VFgMRvdoKZJ3HD/uCX/deUqEVA2ZPHT1eK2DZyKwbOsxEVmiq/n4YL20HxtBeikyEQvXHpLQC4HMoD41RrjgEfx8Ti4YTBp4cXzPm6fdmCxaNYCNQWMGqJlOdKsITtlLc3IxWMvVmxkKtx67yxetP6MLkqFgyHrgZKHlKGs9aBWZncAXS0tjOCuMk0FSlZRK0dI3ZAUyIM20Lbp8vK98T61PaeL+i33iM/B+JFcYd1uy6Yiwoowb8f7cB3Li0gWlahRp7fKapDWVaCQIzkwXynGzkTWUU3byC+X+NlaWcpSTwcUmjU61Kn06lD7tidfRp13pz2mTvytWyx6RaWcCgFIhIypoMXjPGJ0hr5T3Yz8sLSzkuaRcSFK21JI8wLG+tfEzViAwXYtWii61oRl+S5KEmTaGFC4G0vnfvDe/wz+zTxQyMpQkmYBWDUB7GC/BNCm6SQQxM1ZcnOwkRsX9DgVVecINXV9TM24ETEAzbpz+dd+ixaQA6ewVuyWQTdeWqzhZ06nDOskejbmRpmbcCPw/soFCD3PXr88AAAAASUVORK5CYII=">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315200" y="91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xdr:row>
      <xdr:rowOff>0</xdr:rowOff>
    </xdr:from>
    <xdr:to>
      <xdr:col>10</xdr:col>
      <xdr:colOff>304800</xdr:colOff>
      <xdr:row>4</xdr:row>
      <xdr:rowOff>121920</xdr:rowOff>
    </xdr:to>
    <xdr:sp macro="" textlink="">
      <xdr:nvSpPr>
        <xdr:cNvPr id="1026" name="AutoShape 2" descr="data:image/png;base64,iVBORw0KGgoAAAANSUhEUgAAANoAAABuCAYAAABBRg24AAAAAXNSR0IArs4c6QAAIABJREFUeF7tXQV4VNfWXTPJxN2FECCE4Jbg7u6uFSjQUpdXe/T9dRdKWyi0FApFWqC4u7tDCCHEhbjryP+tPRkKaUImNLRA57yvr4WZuffcc886e5+1915HodPpdHgQWmEcUBQD2DYBzO0fhB6b+mgagZsjoHhggFacAuSHAjZBgMoNUJiZXqNpBB6YEXhwgEbDm3UAgBawCzZZtQdmipk6yhF4cIDG3uaeA4rjAPvWgLkroFCa3qJpBB6IEXiwgKbJAVI3AdZ1AdvGgJnVAzHIpk6aRuDBAhrdx7QNgEIBOHQAzJ31/21qphG4z0fg3gBNpwWK4gFLL0BhTg+1+oaB7GPaesC5u96yyfVNzTQC9/cI3COgaYCEbwDn/oB17eoFA0Ec/x1gHQA4djSRIvf3/DL1rnQE7hHQdEDSAgAWgMcowMy2ege84BiQcRBwHQNY1qjea5uuZhqBezAC9wZo7GjBNSD2S8DvZcDK/64ZwoKiYqRm5CI1MxdZuQUoKlFDV5yHJo4/QWvTBxqb1nBzcYWNlQWUymp0Ue/BYJsu+e8dgXsHNJ0GiPyvnh10GwaY2Rg9ytfjUnDmagyuRN1ATGI6kjNykJGdj+y8AhSrNdAVKjGp03k0rWuFNcdaQK1yhZ+PE+rV9ETzen4I9POAlaXK6PuZvmgagXs9AvcOaOx56kYgfRvg/xpg4X1Hq1ZUVIL9Z65h96krOB8Wi/C4FCQnZ6K4oAgaHcA8Ma1hNDQKNK9ZgPcejcKc331w8Io9NOYWcHNzQB1fNzSs440uIUHoHlIfLg42UJiYyXs9j0zXr2QE7i3QihKA668D7sMB5z7lxr00Wi22Hb2MNbtO4+SlaETFJaOgoAhq3S3AKscjtNUB856+hhvplvhytS/iC5SSlWWuA1QW5qjh5YLm9WticNfm6NeuEVwcq2GfqM7WEztKq7t2hU0z8t85AvcWaNpiIO4zQJ0D+L0AmLvfFve6Ep2E+Wv2Y+eRUETGJqOguASaP70HRfnRATUwrWsKhnVMxccr/HAo0g4lYvcA6HRQQgELlZkArkOLQDwxtCOCG/jfnUtZFAfknAIUKsC+JaDyMAHt34mXu37qews0Bpgz9wPxXwO+MwHHDoDSUjq7aucpzFu9D6cuRyMnr0Dcw5vNGFdPAzTyKMSCZ65h6ykXzN3sjZRiBcBc41sKEpikZW1lifp1vPHooHYY3SsEHs5GZv8XRgFZhwFtPmBVF7CuA1h4lD6DiXi561n3L/zhvQUaB5TuY+Qsfda9z3QUaGzxxS/b8cumY7gel4yiEs0fFssYgBlekhawN9fhk8mR8HLQ4L3fauBsgrXeIt6KgVLQmSsV8HJ3xIgewXhmTHfU9nWDsqL7kTHN2AFocvVkjnUgoPIEzKwhSK5KP/+Fk8r0yH8egXsPNF0JkPADkLsP2Y7P4r2ViVi29RiSUrPB/Zm+VeAe3umN6QClWoExrdLxxvgYfLfZG8v2uSNLXWrVbv1tKdgUUMDJ1grDewbjhQk9Ub+WF8zMShOTdWog77IeYOpMwK4pYNtUT+IIY2oCmAlAdz8C9x5o3DdlHwHS3sfCrTXw9lprxKUWQmvgEP+KdShRoJF3Ab6fGYGIOGu8v8YX4WkW0PGa5Xl2pYBzsLbEsO4t8cLEXmgU4AbzvHN6gBUnAbbNAYc2gJVfaaDd3GTB7n5+mX5pMCV/R+Fnfk48kPQRLlw9h6lz6uDyDUtoaUj+6jZHA9iptHhzSAIGd0jDW0v9sfmsIwq0CqC8ChrZB+rEEvrZW+D/pnhiWNt0OCjToLBuDDh2AWwCADMHPbso/furnTTNNdMI/A31aCVqDeauOIzi+LmY1DcU//k+AL+ddEGB5i7cxbJvTAcoihUY0Sod7z8ejQ2HXPHFFi8k5Khux0eph6rSKeBpq0bflhkY0j4V9f00KFDXQ426o+Dk3gIKcxc9s3iXVpauMN1TU4aKCVplR+Ceu447joXi6bdXwts+HN9OvY6YdAvM+K4uYnPNoasOY1GiQF2PQnw6KQa1vArwwoI6OHjdTuJwwvYrABuFDjWdStC/dToGts5ADbciXEuwwoq9brgU74MZk4dhZJ82cLK/u1hbcYkacTcycDXmBlQqcwT5e8LTxQEqc5PcgglypSzEvXQdY5LS8PjbS7D/ZBisdRosmBGBHiEZmPxpEHaG2aOYSPurYGOAWq3A60PjMW1gIr5b54P5ezyQlm8GR5UOgR6FGNQ2Db2DM+HuUIKENAusPuCGnWecEZWpEsvasrE/PnhmGDq3CISFqmplN7TY24+FYt6ve3AxLFayUDoE18OTo7ohpKG/xPJMzTQC98yiMSfxnfkb8M2KPcjKL4AizxzPDU7Am8Pjse2cI55fWAupJWTyquElFCrRt3kGPhgXCzMz4KvffZCcrULvkHR0apYFVxs1krMssOGYC7Ycd0F4qgWy1cpSOkYLCwsVxvdtjf880gdB/l5Vcv3OXY3Dhz9twcb955CXXyQPY2dtgekju+Dpcd3h7+VqSgGrhlf8oF/ingFt76mrmPbez4iITYaWLpxagcbeRVj6bDg8nEow+vNAHI2yhfpuqP2yo55vhqb+efjikWi0qZuL9EIlSgDYmOtwI1uFnaedsPaoK8KSrJBRrPwj1kaQk4nUalHT2xX/fWIgRvUMhpO98QnQC9cdwsc/bRG38ebeTq1Bl1ZBeGv6YLGS5iYX8kHHyV/u/z0BWk5+IZ76aBlWbT+BQgakhbxTwKJIgQVPR2B4SAZ+2OOOd1f4Ib0ihtCYR2PMTKOAj60aYzulYmbvJPi7FMPMXIfUAiXWn3DBLwfdEBprjdRCc5QQ8OWxnTodzHU6DO3eEq9PHYCmgTVgboivVdKPr5fvwueLtyEmOQNQllKdajVCGtXG/z05BL3bNjTt1Yx5lw/5d+4J0DYeOI/nPl2ByPhUffahgcUrUmJk2zR8+3gkbmSp8MicQJxPtCJWquZC8gfFCng4lqB5zXwMaZWBXq3T4O9cAjKLjD2vP+OEj1bUxJkUS35Vf/07ualqDbzdnfDW9EEY07sVnB2Ms2rr953D2/M34HRo9B/PWaLG0B4t8eYTg9Cyvh+UBgA+5JPJ9HgVj0C1A437lJe+WoUl6w4i35BeZQCaDvC00GDDm6Go51mED9b6Yt5WT2STFDFGOY40fZESTnYatPDPR/8WGejWOg3edmrEJFohPtUSgT6FCPAoxMqjrnhnWU1E55vrU/orazodzLRajOvfFq8+1g8N6njDzAiAJKRkYe6qvVi47iAS4lMFbAG1vCXzZEyfVnB1tDXt0Sob+3/B59UOtGMXIzHtvSW4dDUWGsnQuN2MKIsUeH9cLGb0S8LxK/Z4fmFthKUygM2gWAUjTpwUKWGl0iK4Vh76tMhCnzZpcLVVIzLRGifC7bDngqOALSQwF/+bEIO4VEu89GMtnLthpQ+OG9PUGtT2c8fHz47EwE5NYG1lUemvNBotwmNvYNPBizgXGiMpXe1b1EWvNg3h5+n8R4pXpVcyfeFhHoFqBZpGq8M3K3fj7W/XIiO/UA+yssFfNdCxTh6Wv3wVlgod/rPUH78ecUU+R7k8QBQpJR4WXDsPvVtkol9IOpxsNLgWb43j1+xw4LIDIpOshAAp1CrgrNLiq6mRaFc3Fx+s9sXq467IoatpDNi4V1MoxKLNHN0V3m5ORrm0pPgzc/KRk1co1svJ3hr2ttZG7/Me5glmerZSiqI642jU9Xjhi1/x26ajEKK7vAwLLQQMS565hm7NMrHqgDv+t7IGonNU+gC2waqVcB+mRMOa+egbnIGeLTLgYK1BeKwNTl6zw+GrdohLsUJmiQIlJFT4O4JJDYwIzsS7j0Rh12knfLK6hgTHpXzGmKbRoFe7RnjvqWEIbljzz+6jpgDQFQNKa0BZucUz5pam7zz8I1CtFu3MlRhMnLUQVyLioS3PmnE8mXWvBZ7sloy3J0UjL0eF6d/XwZ5QBxQRLNyHFZqhlkchBrZNR5cmWbC10CIs1gZnrtviRIQtkjIskF2i1NewlWURNUANBzW+mnYdzhYavL2iJo5E2aDE2DCCTiuW7JvXxmNgxyZ/BLCLk4HcMwCLQG0aAnZNADO7h3+GmJ6wWkagWoG2audJTP+/xUgv0AduK8wZLFEg2C8fPz0bjnq+Bfh6nS8+2+yN5FRLuDsWY3D7NHRonAWVAgiPtcb5aFtciLFBSrYKuWqFPi5XUVIyM0W0wJSuKZg5MEEKQpcdcENmidJIq6aDuZkZPnhqJKYMbQ8Xy1Qg5ziQd0kfc7OpBzi0Biz9TBatWqbgv+Mi1Qa0YrUany/Zgfe/XYs8Tsg7JeZqAGdLDT4ZH4ux3ZIRk2iN5+YFwN2zAO0aZEOrUyAywRqXYq0RlmCNtDxzSZXShwqMCAWUKNDUtwCfT72O8BgbfLHRBxHpLJ8x4rfFCrG4r4wPwDNDbOBrHQNQkoHFn7RirLRWMfnY4q6TjyuaWkXFasQlZ+BabLIof/HPzJd0c7SVQtWaXq6ws9FXqN9t417yWmwKohPTRL6PzdHeGrW8XRFQw71Kwfry+pBXUISIuFREJqQiPSsXWp0ONlaW8HV3QmBND3i7Od5t1x/o31Ub0PgCuT9bvuEIiioDWmnR5ri2afh0chRcrLXYesERZ6NtEJ1iidAEa0QmWyGzQIlibRUAZngVGsDWTIdXBiega5MsfLS6BnaHOqDYYAnLvjL+fYkSVkodguvkomfTTPRro0GT2m6wkQLQlnpLJueyWf5JL2Tn8VDsPBaKzJwCaDUambADOze7vbD0DtOEUnpka/eeDENYdBJupOeItF6JRit7RILL3clOrtu5ZaBkm3i4OFRp4sUnZ2LXiVAcPHNNQJCalYeCInGoYW2pkjAEFcQ6NK+LHq0bCDCMbVqtDkmpWdh14gqOXIiQ+GlKZh4IOp5zyfxRZ3sbuWaTQF+5PuOL9Bz+La3agMZ40rg3F+Dw6XCoKwOaFlAWmmFixxS8NyEGvg4liM0zx1PfBeBopB1yipX6LA5jLVh5wClWonvDbPxvXDR+O+iGXw67IaPQ7M/sY5EC9hZatAvKRa9mmWhdPxuOtmrEJNdAk2bD4B/QAQqK8dxB+WrOyj2Ys3wXEpIzoStRo02zALz+xEB0Da53x6wQltVcikjAqp2nsePYZUlXy84rlMpzWgLDMLL0xkypgI21Jfy9XdC7TUOM7duqNIPlzpOVlQWnrsTgly3HsOfEFcQmZaCwuKT0+vpBlusrFCJcVMPLWUITkwe2Q/Mgv4rlHkrHnEzr4fMRWLHtBI5fjBSLXFhUAo30v1QnUMHrQ8bC2dEWjQN80a9DY4zo3hI1PJ3/FVirNqBdj09F36dn41rMjduzQcoOY7ESzf3y0bpuDgryzTEgOAMDWqVDqdThme8DsPK0E/LUSuNcxDu9Ig3gZKHFBxNjYGWmxeebfHA5ycqgkyUWzN1WjS4Ns9G9aRZa1smFm3Mxzlyzw5aTzojJqoHXn3oUXds0hVJ558n81bJd+HzJdsTdSAdK1Gjfoh7eenIwureqXyHQ1GoNjl6MxA+/H8COo5eRnJELtebPGmBlH5G1brRuvds2wrQRndG2Se0KLQOvdyo0Bt+t3INNB88jgxa3kpOUeX03JzsM7tIcz47tjiZ1fSscZbLMmw6cx4/rDuHslRjkFRZXen1ezFJlLgAb1LkZpg7rhEZ1vB96sFUb0Lgyd5/2GZIzc0st0e3RZ4UG8HcqQdOa+dCWKJBeYIa4ZCt0bpqJt0fFSY7i1gsOmDG/DuLyVMbFvSp7PUUKjGqXhsd63sDsDb7Yc9kearUSvk4l6NE0C90bZ0l/PFyKcDHWBhuPuuBgmAPCb1hCZW2Hef+diKHdmleaq/jV8l34YskOxN4EWiDemlEx0DjZT1yKwpwVu7H54AVk5EgUUWJwdjZWqOvnLjVtDnbWEpvjni08NgVZOfl6KwHIXmpYtxZ4blwPsWzlbYnpIn732z4sXHtQ9kuGuCa/q1Qob/6G/aH7p1+F9Nf3cXfC9BGd8fz4HnCwpSjR7S09Ow/r95/D18t24eK1BJTcXCQUUCgVYglvSQiSfuvvob8+P/dwscfQbi3xzJhuaFDb+27rbSubBffF59UGtOOXotB3+mfIKCj+M0mgBWo4FsPbVoMitRJpBUrcyFVBrVagjmsx5k69js4NspFVYIYn5wVgS6iDBJ//cgmNBvCy1uDjKZG4FGGHw5cd0CIgF10aZ6GxXwHcnUpwNdFKymf2XnZAaKIVsorMoIUOtjaWmPPqOIzpFSK6/ndqVQXa9fgU0Aou23IcaVl5cmnWrYU0qoXhXVsguKE/PJztYGmhkrMG0jLzcCYsBr/vOSN7uYLC4ptgeGp0V0wf3lms0K2NRMq2I5fw4Y+bcfRChD7hWaGAs701WjeqjY7NA+Hp6iBu3pWoROw/E46wqBtg8J0J1c2DauCFCb0wonsL6cetLa+wCLuOX8Eni7bi2IVIqEtFlpjT6e5sJ/qZIQ1rwdvNQawtF5IrUUk4euG6eDzFpYnmBKKvmyMmDWyPp8d0h4/7w0uUVBvQDpwNx+CZXyGzsOTPQNMBjpYamCuAzAIzfRKxLOGAqlCJ9ydEY2q3FNhbarH4sCtmLa2JxKJy9lPGrk2l0gV0+Ky1CrwyPA7dGmSLkrGvUzFcHUsQnWaBTSdcsOu8E87FW0uhKLEt4NbqYGNtgc9fHIUJ/drA3ubOJ4tWBWj5RSVYuP4Qvly6AzxjgAbE0lIl+6KpwzqgY/O6cHG4PT9S5DFz8nHwbDi+X70fu46HCkCUTPdqGoA3pvRHn7aNbqujo1s3d9U+fLV0B9IJZiVBZoPhPVpi6pCOCPBzh521lbirKRk5so9buf0kDpwJR+O6Ppg6tKP0qSyAaZUuRiQIyFbvOoXCErW8FbqDzYNqYmL/NmjXtA58PZxhb2splrOwqBgpmbm4fD0BTMJev/880ko9H+4NG9b2wiuP9ZNFraqFt8ZOiX/6e9UGtP1nrmLI07PLB5rBIymVFrjNUknRZha+nByFQM9ChCdbYuZ8vRyBrNtVKQwlwLQKqMx0cLTQoIlfAXo1zUKPZplo5FMg5TNx6RbYdsYJ28844VS0LW7kmLNU7nZXtRRon70wEhP7tYW9bfUB7WRoNN79YRO2HLyAkhK1sIqdg+vh+Qk9ZU9nZ10xfZ+bX4i1e8+Km8o9EYfTzdkOT43pJlqVt4KC9P3Hi7cKMMVlA9CqYS3MemIA+nds8qeMl7yCYpwKjcbJ0CjU8/cUZrM8l5GAX771hFQs3EjP1ltjc3O0blxL/wwhQXB2KF8SgiRM6PVELNp4BD9vOoLM7HxxJW0sVejdoQk+fHqYMLUPY6s2oB05H4EBT36BjPIs2p1GTgs4meuw5Nlw9GyQDR10+GKLD75a741UkiLG5CiSQ9ApYG2uhauNBi1r56FH00y0CMhDfe8C2Ki0KCw0Q1SaJeZv8cKuUAfEZqn+oPvLgplAs7HE7JdHY1yf1rC9w+Tnoxlr0cgA0pp9tng7ImjNtFrU8nXD8xN7YWK/NnAt4/6VN2zcr321bCeWbjyKrJwCmFuYoW/7xnhzSn+0bVLn5k/4vQ8WbsZP6w+Xeg8KdAuuh7dnDEanFoHlvhEekUXAke4v75m5zzoTFou3v9+ADfvPy7vi0NX398JLk3tjTO8Q2WPeqXEMzl6NlUVg3d5zYFI2wRbg44ZZ0wdjfL/Wle6JH0QgVhvQOHg9n/gMaQyCVlVFqlCJl4fE49X+SXC1L8HBq/Z4cVEtUR4Wa1ORVSPAtApxOX0cShBSNwc9mmSjca081PUshLWFFilZKhy/aofTV+0RGJCHuRt8cDLGBlqWzlR0Xa1OiIi5b0wQCtrS4s46IsYCLfZGhkywJRuOIDu3QFw/guSNx/uhbdM6RpXl5BcWY+nmo1LVfT02Rca6ab0amPXEQAzv3uJm7Rv3gR8u3IIf1h68OS8ZMH5+fE9MGtC2Une4vMlcVFwiFvU/s1fLcVr0ex1srDCqd4jc39/b1SgM5OYXCZHyyuxVEhIh0OytLTGidwg+eXak7PMetlZtQGMpf88ZX+qZN3H5quDzaYBmXoX45fmrqO9RjOxiBWb9WhNL9rshuzxSRNAHuFir4e9cjDZBuejeKAv1/QpQx6NIymmSs1Q4G2mLzaedcDTMXlzG8b2SEZdsiR3nnJDBqoCKrKVWBw9Xe8z/7yQM7Ni00lIXY4HG/c+7CzZJPEtdooaTo62I+Dw1qovR8SRalQ0HzuPteetxOjRGJillGF58pA+mDOlw0/VMSMnEl8t24psVu2U/x/dhZaGS/dOjg9rLvxn0pqt6U625ktmdlJYlrugni7chn6SXTod6fh5SlU5LZOz+is8QGpmI179Zi/V7z8qCRxayVeNa+P7NSWgW+PCd4lptQIu5kY7hL8/D2ctRpZocVQAaACs1MP/JCAxvkQUbGzXWHHPBa8tq6lOnDIBQ6yljL/sSBHgUoX1QDjrUz0aQTwH83YphZaFFUqYKl2JtsPO8Ew5dcsDFRCtkFppBp9ChS1AugoOyse6Qm1y3wox+rQ51arhj3hsT0KNNg0qDtkYBTafDql2n8d78jTgXHifWgBP98aGdMKBTk0qZzVsxcOzidXy/+gDOXY0V99PF0Q5ThnfGc2O7w9dDn9FBq/HbzpP4eOFmhEUmAaW6JbaWFpJh0qKhP1rWrymHNlIaz9XJFu7O9nfsx8WIeLz/42b8tuOkuHwMR5CM+ejZEejYom6VjBAJmAVrDmDW3PXQ8lxyHRBU0xOfvTQaAzo2qdI6XaUb/0NfrjagkeWa/v5SbNxzWr/3qYpF48OrFRjXOh2fT46Gt30J4rJVUj7z2xFX5BSYQanSwc+lGPW9C9GxQTZa18tBoGcRfJ2LYWGhRWqWOS7H22DPRQccuOSIiwnWSM01h0bBfC99eMjbXo1hbdJwJsIOp2NsUFRRCEGrE6r9q5dHy0Sq7CBDY4Cm1Wrx86aj+OiHTQgrFfKxsrJAXT8PiVlVeOBG2YmhgLCI4bHJyCCbqNPB1soSY/u1wSuTe0v8jY3ZJZcjEkBNk5VbjyOHid6k+EszbmjJvJztJPXK3c0Rgf6eYkka1/WtMOeR+/DX5/yOfafD9GyphTn6dmiC92cORaM6PlWawkzPWr3rNJ78cBnyC4vken4eTiL/8MSwjlVSIqvSjf+hL1cb0LiR/r/vN2LOz1tRcDdA0wK1HEqw/IVwBPvmQ6kCDlyxwy/73RGVbAlnezXa1c+WCuoA9yK426uhstAiO88Ml+Otsf+yA3afd8SleGsk5ahYlnZ7hr+OR9fr0KtBNmxtNNh7yRHJ+WblWzWtVk6dIXHQKKDyCWQM0BifIjHx6U9bJABtsDD6TM6qWX/+hESELGZaHSxVZnJwxxuP9ROgGBr3c4fOXpOA9a5jl5GSnqP/jUg0UP1LH6QmoeJkaw0vFwcEBfigd7uG6NmmIWr7uN22Xu4/fRUvf7UKJy5Gyi24rxreKwT/mzZQvluVxjxLZqvM+OAXpGXokxy8XOzx7PieIvtnrDtblXv+k9+tNqBxxf5pwxG88MES5Ki1VbdoWsBWCcydFoHhzTJha6FDvlqBqHQLZOSaw9ZaA1/HYjjbamBuoUVBkRlC461w+Ko9dpx3woVoG8RlqvQ5kgyglTd31UBDzyIE++fjxHVbXMsgIP8cGOdPyeLNHNUVXkZkmxsDNAZpf1p/SIAmjCNdOQbI1Bqan6rPgZtpFzoozc0wpGdLzHpiEFoE+d12LWaWkKhiBsqRc9ckc/9GWjbUxaXxztJANkrdN8o31KvpgSHdW2LSgHaSpWJo+wi0L3/DyUtR8lckQkb2aYW3ppIIcanSM3DfuPnQRcz4cClS0rgAAB5Odnh6bHe8/li/h06ir9qAxlGmluMjs34UQkSI36q4j1qAXNOiZ8PRv2E2rM1KWUH+m/OQi7CZDhqNAqGJ1jh2zQ47zzngTKQdojNUKGQogN+9UzhAzlTTontgLjLyzXEm3go5ZUMIOj3jOPuVsRjdM9iovZMxQGNgePGGI7JnottHq2JlYS60tqezfZWG6rYZzWEyU6Jdi0BhE7nnKtsYv+IxWawMOBsWi9DrCYhLTEN8ahbiUzKRk1MgAW29a6mTBOO6NT3x5OiumDK0402ChWQOGcej5yPEEjJjZnC35njnySHl3vdOyGN2CwPXMz5YKsF4Xs/HzQEvTe4jaWUmi3aH0SPlO+2Dpdh96AJKKqqwLu/3lC3QKNC3SSa+fCwKga7FMCtrkpQ6xOaY48AVB+w454jj4XqA5ZeYQWcQ9jHCA1OUKNDSLx/OVlqRukspUN5+zJNGixYNauKzF0ahc8t6Rul+GAM0Mm2/bD6GD37YJIwbH8/dxQETBrSVbHxmzleS71vhyHOoSYmTXr9TFgvTsjJz82WPl5iahYj4VFyNSsKl8DhQcTkhLau0BEgHlZkZerVriLenD5J0KraTl6Mxa+46bD1ySdxOpmp1bV0fHz89HC0b1KySRWN4Y9nW43jus5X6lCydDnV8XPHuzGEY17dVpfviKt3sPvhytVq0wmI13l2wEV8t3op8ukSVgY1xsBIlarkXicLw5M4p6BqUAxtapluBptQhKdcM3+/wwtoTLrierkIucxIJMGMC2rcONDVLLDVo7FWI+GyVBK5LDGcAiGqxDk+M6Cz7BLJzlREhvLQxQOP3Nuw7h/cWbMSJy9HQkS10tsPMMd0xbVgneLk6/FFZcBcTg2QKM++N6S8vzz0jg9Ose4tKSMPWwxexasdJvbUt9UTq1vDAq4/2xeNDOwhZw9jcF0t3yrnjJaX5ii2D/PDu08PQt30j4wkdADFJ6fhk8VZ8++vem0/bJMAX374+vsKA+l2sBB89AAAgAElEQVQMy33zk2oFGuHByfTcp8sRnZBWainKMTN0BYuV8HQoQYegHEny7dIwB4FuRbBm7uuttWhk0JRabDznhDeX+iP0Vmk6IyxYeSPNSoL6noUoKFbKEU8sLtXnOGolfej9p4eKFr+jnXEiqsYCjZoq7y/cjI37z6OoqETiTiN6tsSrj/ZDs3r/XOyIFoVx0Pmr92PR+kOg0jTBxrO+nxnbXcDGWjJaoSVbjmHWd+v0jCd08HFzxJNjuuOZsd3gWE6Wf3njTzf66IVIPPvpCpwpFZ61MDdD99YN8N1r41Db94994X2DlL/YkWoFGvvCQOmMD3/Btv3nUVxeAWiREo5WGnSol4MujXLQo3EW6ngUwtFSCyURZhA7pcYHLZ4SKNIBn27yxuxN3kjl31fVipUdJO7VrLTiqpFwoXSCmBO1Bj3bNcT/ZgxGm8a1jU4FMhZodNk+W7oD81ftu5lUS1bz5Uf6SAZKZTmVhseISkxDYkqmBKorq4Qm6VBYUgJrC9WfsvBvHRaCi3G+DxZskgx7mCmF+n9qVFchhpjBr9ZosfdUGF6bswanLlGZGbAwM5Oqb45Zh2aVh0J4T7qt81bvE+kL0vx8ESRCnhzbA69M6lVpyttfnPP/yM+rHWiM38z9bR/em79Bihn1Oh0KoEQhh060rsMsjmzJRWzgUwgHlRbK0nQoJhSfi7SFWqNA89p5CHArggVV5wDM3uaJz9b5Irm4GoBWOtTs2k0NY41W6OoXJ/cW15ErtbFumLFA49j8tvMUPlq4BefD46RGi3mFfdo3xnPje6Bdkzp3BAO7zeyM5dtOiOwBy12YX1iRi5tbUCSlKbSkzev5iUvGvWB5jfohrJL+4MfNiElIFaCxwHTmmG6SIqYyN5exiklMw+zlu/Htr3vAvEU2d0c7jO3XWgpFGRe8UyPxwfQrZpewhpGNWprc43307Eh0Daln9Lj/I4i5y5tWO9DYD9LXU9/9GYdOh6NErYNKBzTzKxDr1aNZFkJq5cFepZVsetLxYWQRw+1wKMweZwg0tQIt6+Thqb5JaOGXDwtzHbZecsQzC2ojIqv0NM+7dBvLHSeaNo0W7ZrVFe39LsGBsLY0XrPRWKAZxoY5iCu2nyhdzQEXRxv069gYjwxsjzaN68ChnGoBgpK6H7/vPYNF64/gUkQ8fDycxBKyNKVhHZ/bLDBBtv90OBas2Y+Tl6PQLKgmHhnYDt1Cgv5U+kJWkpXYLERdt+fMzdIXUvYvTewtYDME1EmoUBvk/+atx4lLkbKIckHy83LByB4tMbZPK6nKZrrXrY2ZJIlpWdhy6CIWbzwidXWsMqc1c3O0w+PDOuKVyX3+1Le7nNf33c/uCdBYscsN8zvfbICTKhVdG2ehd9MsdAjKhTNdRKUOhRpIcPlQmAOOXrXD0Wt2SGRGfamZsVAr8FS/JLzYP1EqonlS6HOL/bH9oqO+KPSvuo+3zQItnOys8cz4Hpg2vLOkMRlrzXiZqgCNJMSG/efw0aKtMrn1JSw6ONpZo1Wj2ujVrgHaNKyNOjXcbipSUbyHTCWLLTcduoCr0TdkknKo6tXykowQ7ikNiwOpc4Zavvl1D/afugqCjvExanXwdJvgBjWlXoysIYsyw6KSsOdkGPaduiq1afQJSay0bxaAd6YPQrdW9W+OFtckWtWfNx7B7GW7kJiaKUylQgkBSYemAcLWBtXylD2emZkZcvIKEJmQJmU4u49fQRj7z4psHYWBzNGtVQO8NW0gWjeqVaVxv+/QdIcO3ROg8TiXG8nh+HHxN6jtEI6OjbLkIArOjJwiJc5F2+LIVVscCbfH8Qg7pOaVFoPeUhDKlCy6jj9Mj0D7gDwJpc3Z7onP1/riBhOCq0tASacTzHZtVR//nTpAUq4qy9YvO55VARp/y3S1ResPyz6FWisiT1DKGrK8v0EtbwT4usPJwUbAlJadJ2C4fD1RL3tQGgdgHKtX24Z4YXxPAYXhKF/WrS3begIfL9qiLy4tZX/5L9aY1fZxhY+7M1TmeqCRdUxIzbppYdhHluw8PrgDXn2kz5/KdwiS0MgkzP1tL37ddkL6Z7gHweviaItaPq4CNFZYk9mMScpAfHKGKG8Z+m9pbo4W9f3w4sTeGNS5aYVu7YMEqIr6Wr1A05UAJZlA7lkg7yiykvfBzjxdkh8YID4daYtDV+3FTTwVaYssJvveoVxFWazAW6PiMLN7slRF77nkgFcW++NcknXVj3qqaARKDyEks8bjmkgAVLURaJ//THGeDL04T8s7a4YQJ5HxKVIASXUqMrTcv0m7U5C/VFVKAGNnIy7ujBFdRG3r1gM56KYxAXjeqn1Ys+u0VDff3ItWdH1DEE8HqYxmCtaLE3oJgGndyja6m+evxokwDzPwk9OzS09QvcMz3BIotLWykIrsJ4Z1wpCuzf6ynmRV39nf/f3qARoBps4F8i7qVX2zjwBFMYDCHEUKB+y9Yo7tp81w9KoDzsTaoIBlLneqBzOMAvdqfvn48ckINPEpQHKOOV5fXhOrj7sgtzrcR61WmL5HBrWXY5b0uX1V3/wRaJQmINAoN9e+RSBmzRiE7iEVq2DRijEutWb3GfmHlcd08aQQ8iYsDH0pFbRRKiUkQKaRVPj4vq3QunHtcrNXuJdi6tWSTUew+cAFyQDhccd/RMVvvzYBrjJTyn6pY8tAPDa4g+znKiJP+Ip4D+qNkOBhyOJaXLJYLO3NlLLb78GxVanMhWShfiT3cz1a1ZdMnIe9/TWg8cQ/TS6QfxXIOQZkHwMKruuDzZa+gH1TFFkE4rv1mfjgp4tIzSuGMCNVmMyWauDzR6MwsW06bO3U+G6rFz5Z54N4HlxRkSy4MW9Nq5VJ269DE7z6WF8E169pdD1V2csv3XxMLBP3N1q1Bk3r+WHayM4iHWBw5yrqEi3BkfPXRQeEgWwGcvMJOK0+/CAqC0oFLFUqeLo5SNIwaXTKHgTW9Lxj5gr3g+ExySLSwz0YNTsysvOgVut1I9lIctDdo1pxYE0vuTbdUeZM3glkhudhP0nXc3/HXMgzobEiu8ckc+4/RbOWADM3E5eyYYCPuOcEcYv6NY3KvDHmdd7v37lLoDEZNhsoiAKyj+qtWGG4PuhlWQuguq9NA8CuMWDhgzNXEvHeD+ux/fAl5EoRYhXKaNQKybifMyUSgV6FclTTi0v8cTLSlhGDKie+ywshyMzM0LZZAF6e3AfdWwX9pdgNyQlm5BuESV0d7NCgjpfsUYw57ZPxKU7OC9fiZc+WlJYtwWFRpDJXwtbaSqwAmb1GAfr9W2XyCrdOvMzcArGYlyMThLnknorxNUN4gUF6Hzcn0QppHOBzV8wf1bpYQX4hPA6R8WlCmGTnFwrYSHi4OtqhppcL6tf2QqPaPkbHDO93ABnbv6oDjQArTtQDLPu43ppxwos2fXPAOgiwbQioXG9KZzOzn1TzZ4u3ScAzT3RFjASbFnC10OLrxyMxJDhD9mavLKqFFcdc5ESZKrOPWi0szSntVltoayrmVuVweGMH9m6/xzMMqFbMrHsyi0yuJajISpalzKt6D0561n5RupyLAl1UBqJ5bSpilbcXq+o9+H3G10iysPiU97SyNJcxrkxN7G7u9aD8xnig0UUsvgHknNRbsHxmcFPkvj5g10IPNJsgwMy+XNeQTNW+0+GY/ctOcTPIRFWaC8lR1AFmGmBc23S8PS4GtTyK8PMuD7zzuy+iMllhZqRVK81jtLYwR+smdSQo3b9D4woVmx6UF2jq54MxApUDTVsIFCUCeef0ACuI1h/EZ9sYsGsJWAfo/zHidBW6Kiy1oO7EnuNXcCMtS89UVZZ8TKrftQhfPh6Jno2yEZ9hgWlzA3Dwuu0fCcF3Gu/SgDRdJLqLjw3pgF5tGtxXluzBmC6mXt7tCFQMNBIdRfFAfiiQfVLPIpJdtG0E2DbTWzArPxZDVfneLLf4dcdJbD1wXsr6i4vVkvJTIUmiBah2+HTvJLw4OAFuDiV4Y0ktLDzgrhfZqYgoFCumlaBpTU9ndG/TAKN6hchm3Ni8wio/nOkHphEoZwTKAZoOKIwDCiOAnNNAYazef6OLaNsUsK4D8HQVpgL8hcYgKY8RWr3zNC5ciUFiWrY+lkTAGazcrdcvUqBNQB4+mxyN1nVzsfuSA55bWBtX0yz+vE8rtWAErrujLeoH+GBgl2bo264R6tX0NIpN+wuPZvqpaQT+NAK3A40uYmEkkHseKIqFCHdY19NbMcuagDkPT696nKmicWcGA5Nrtx+9jP0nwnAtJhkJ6dnQGGrZDIFS3lMD2Jvp8L+RcXi0W4pc8rFv6mL7FXu9yI4IaZTqYCgV8HC0hb+vOzq2CETPtg0kvYdS28awgKZ5YhqB6h4BPdBKUvV7r4IwoDBKfxC6TaAeZJY19H+uRoCVfQjGYXjAAvX7j124jti4FCSm5yAthyfPMHWrtF6s0Az9gjPx4bgYNKxRhDlbvfDpOi8k5SigUJnB0c4KXk528PZyRXAjf3RqXldOWqHKlLGag9U9wKbrmUZAHDRd7iWdWLGCyFKABQFWNQELL0DBTPnqs2CVDTkDvozzXIpMkNJ6ltlnMKaUX4j8whIUFKrhYKnGO6PD0adxEq4mWeG9X4Nxo8gNjm72qO3noZdMC/CRmA11Ck0Aq2zUTZ//HSOg0CX/rtccI3No4QmoWN1aRWGdau4pswqycgslaJucmSPHtqZm5EpsprBAh671wtDadSugzcGx5BFQuPSAh7sHnOxsJCZkY6UyuYjV/E5Ml/trI6DQFSXrZC9m5ljK3v19FsyYrjNViBkSPHmFGRRMo7NUpMD6xmcwyzmJEqdeMPN9EkrLh//USGPGy/Sd+3MEKo+j3Zf91gI3lgGJPwGWnoDfq3rCRnHnwyjuy0cxdepfMQIPKNCgJ22i3gYKYwCfKYDLQMDc4V/x0kwP+eCNwIMLNAbUExYAKSsBx06AzwxJYP47yRvD62Yu5430HPDwv6y8AlipVKjp7SKJulUtIv0npxDddOZXMp7JwwUNIqbU+aDokqO9jTC41b25YGkNtUhYN1ce98a+kNzycHUw+t7cbjA5m7md1DHhgY//ZHtwgcZRY/1b1Dt6drTG84BdM0BpvNZHdQw8oyOUalu/7zzOXo0RrUTmXzao5SXnlTUL9HtgwMZEY8oMkHhqGugrrC0bi0hZasODLPq0a3RXNXt3GmtKlLOm7fD5CCmpYV0eE6spCkvWmDITI7oHowuFe4x8aSTSft97FhGxKXhzSr9KRY+MvOxdf+3BBpo6D0iYA2TsBjwnAW6DS91HY1/HXY/bzR9SlmDOij04dSVa9DIoHxedlIaNBy6gYW1vzBjZRbTsDQWlZSQr77oDlV3HUMxcWUH1rZ+nZ+fh1x2n5DioJ0d2kRgkG63Z5chEUQZrUNu7SkAr2w+RbZD01j/eERPMqZ9C2QUWp/L+R85HYmTPlqjh4SyZPDxiiiflVPbchgHlsyz4/SDOX4vDj7Mm31b5YOw17vrllPPDBxtofGms5o7+ELBvDng/oQ+w/8X0MGMHmJOGBzUwSZqiNzxY3tnBRtjRpVuO4vc9ZzGpf1sM6dJMChxZkZxbWAStRichCIrp0D3jY9DV4fX4v4LCEhGvoTwBz3dmNovBrZOCTepRFhVLNTZLaKjhb8h4oRsr9xHLqhPdfJbXGEpgWLZSVFIilpfX4u9Z0UDKOSUzR3JQWRc3ZUhHiUnSorBffCZegwWcvEeJhoWpOimDoTYj729vY3kzbil5EKVqyDwplOU41Chh3ywszKVf5VWzM1tow4ELUkjLM62pqMXGvjInVqrQtVr5PcfP8FyG+/FzFrayVIfXuBARL0Dj/XkN1uGxvxotx8ZCqtPZD9bT6evz9B6R4Zl5HcN3jJ0X5X3vwQYan6g4BYj9AiiKBnxnAvYhgLLiA9f/ymCV/S1fwqc/b8fFiATMHN31NgFRFoNSv5AuWJeW9ZBXWIxzYXG4eD1eXjZ18lmBzWJOuku8Bic613kqRlH5qo6vG9o0rgVvN0eZOLQqKTziSKFAdEKq1HvxcHWe5ebuZC+TIzkjW3Qc6QISBCzmDG7gL4cN8uKpGTk4HRaLK5GJ8jkPXAxp6C8SdycuRWHJ5mNySEmPVg3QqUVd+Sw7r0jS4ygcxON5qd9/JSpJztDm5L0SmQQLlZlUTAfX95f/Zj3dpev6xAMWnjK+aWttIc/RsoG/6EyWdyYchVx5+AWr1j98eqh8j/fgPpEV6KwS5z6ytq+b6GByz8jGI6ouXEsQpS2Or5uznXw3PiULP86aJKfTJKfniMwd5RA1Gg38PF3QvnkAvFwcxT2m3EO/9o1lMeE9+E4okT60a/NKK+Urm1cPPtBYE5e2GUhcALiP+lvdR7on7/2wWURQpw7tKC/f0Lia5xYUgkpPBMbuE1ewevcZWU0tVeayMnduEYhRvYLh7eqIb3/bg21HLsu+iAdMsAqaK/eoHi3lRVO2e+6qfdhzKkzcKUpo022ldZjYry36tW8kUt60sJsPXRCrwxxtGndOnsGdmwkhwAMqVu8+LVaV/AAtFXXzCSzKKfy47jAycvLERWQSNg+cYHocdShbNaqFsb1byeSjSO65sFhxlXlfSiQQiC9N6g1/L1ecDI3Ckk3HpI/UBEnLypWsnwa1vURmnIuMsUDjmFGKgUJAVNWiBc7OL0C3kPqibULCiX35/vcDcoCHq4MtitQapKRnw9PVAfPfnCjW9bddp+XwQ2cHa5gplLiRni2yDZMHtJMxm7f6AJa/NwX+Pq6gZX1nwSaERiVhzaczTECTiU2dkthPAXMXwGcqYOn/t7iPFON598dNCPD1wKOD2slEK69RhOebX/fKxOI501xJOXGpvTimVwj6tm8oR+VSkrtP24YiiErXjLqMBDGVrujm8BqsUB/ZPViIltSsXMxbvR9+ns54enQ3cfl4qij//Njg9gKixRsOywSfNryTuHffr9kvriSP4VWpzLBy+0k5L41qVHQj2S+u7vx983o1xS2llSBZEdzQH6N7hohsw5zlu0RfksrOFNqhfuT3aw6IcnKXFoHitoVG3cCz47oLMXTiMoF3FE0CfTF9WOcKzz8ra9HovrLS45Oft8nQ8iw2ayuVuLh0zXlYJIVef1h7UMD2zpODRWTpyIVIfLRoCzydHTD/vxPF4i1cf1jcW7r4/DN/s+fkVXz/5gRxaae8uxgzR3XDuD6txPo99vYi9G3fBM+O7VaZwar08wffookDXwwkLwPStwM+TwIObf4W9jEyIVXOdCbpwVWR7kp5jRXly7cdFyHSoV2aywpMpvKblXvkoL9HBrSTwyPogj0+pINs/Gkhflx7SPZ0VBjmARLzf98vYYSpQzuhUR1vJCRnYt6a/bIvmjmqC7YfDZVTYXhiJ+XC2QhMukvDu7VEYVEx1uw5g6HdWmB4txbyOcWAqPVRt4a7WEeeT00ygiROk7p6MoRKx7cCLTzmhgio2lhb4rVH+8oeh8fuciGg9F3X4CAs2nBYgPv8uB6wsbYQd5RS5jxk/qWJvSqsBywLNO7RSJS8+8NGzBzdTawsW0Rcspx/TZlz/vPx4m0IqV9TpNXZ6Hr/uP4QzobFyB6NrmN2LjVMeAxznvx+36lwHDx3DQvfmiyVHf/5eo309YvnR4nL+/Qny/Hd6xMQUsUjqR7OPZrhqVjaEzdbH1NzGwKonCtdZf7qF8jG0aLRQj02qL3spQyN+yW9LodCXDLKaA/u3FTcHTbmb37+yw7ZfPPMZoYHKJLK6m8qUNHVItAYYyLQuIdasPaA7NEIRoKbFpVEjJWVCk+O6IKNB85j5fYT0g9nRzvZ7yUkZ8jebVy/NrJK7z0dhunDu8h+smzj5Px1ZynQRvzBOv4ZaMn4edMRIQnkGFylUg+0lXvRrVWQhABo0ahiTFKF+8OI+BSs23tO+jZ9RGex1OW1skDjc+4/cxVfLduNT58bIS6tYYGg2jO1SPp3bIxPF2/HxH5txBVnM7COF0pZRxb/Euy7T4TJ3pH0Py0982d/fucx1HB3xpItR7Fq1ykseHMSthy+KMzxsvenGH2q0J3m08Nh0cSqFQLx3wHFSYDPNMCK8gr3luYnLU2LVlSiwfThnWX/YWi0HmfCYgVInGSHzkVgUKemstqzW3TXCDTu1+i2bdh/XgiGx4e0R4ugmgK0H9Yeko39rUBLzsiRyXsr0OhKcfJyYvCMMxItbnRjqbeiAPy9XNCmaYD0Yd+ZcMwY0VmIhHsCtJAg2dexxnDRhiMibU5ryUnNfSlFassDuaEvZYFGt5Mu9tcr9+Cz50eKG2oA2seLt8LexhoDOjbBZ0u245GBbTG8e8tSi5Yn40fr/MOsybKPnLt6Hw6fu45mgb4i28dqka2HL+PrV8bIQSF0b1/9eg2eGdMNh85dEwLnrScGyr7wr7aHB2gciazDwI0lgOd4wP7eu4+k4L/9dZ9s1KcO7SAUv6Esh6wfrQ1ZR+oZcuL1atNQBIHIask+Z+Ue+Hk64dFBHbBy2wlcib5xV0BjnOmp0V2x/cglHDh7TfYYHZrVlbnBvUdeYZFYne1HLmPd/nMY2zsEAzs1lc9JNHAS2lpZSkiBcTQW484Y2fkOruMdLFpIkAijckxoXUmrU/nY2d4W7ZrWQafmgbLHqqiVBRrPCzh+KRIf/rQVr0zqLUdE0ULzLG56Ey2Daopi88eLtqFLcD1ZROjK0qLNX3MAF68lYMGsicJIPv/5Skzo2xqTB7aTd7DjaKjsg2e/PEZinXSh3/h2rcTt0jJzxUUf0LGxECn0TrhoVqbTWdFzPVxAYwA77nN9LZ3bMMDi3h9oRyvxxS87UMvbVSZ4DU8XqTTgXujA6XBMHthW2EgSBZ4u9hjVM0SAR/Jg29FLsucY2KmZHApCcJIsIU3OF71g7UGxaCRa7G2tseD3/XIU1lRatDp615Gy35aWFrIKnw+PxU8bjgjlP7Ffa5nkpLK5HyTNTzp/yeajwlo+OrCdLApnwmJE079j87oSTiDJcOpKjOjuc49GF49kCF1KMoWje4WAezSeCEPXkVLqBPHhc3Qd94jrSJZzKcmQyEQRSuX3vNwcZYwouX4nTUoB2r5zEmZgHK15vRq4GpOM93/chFo+bhJIp0fA46j4rCR1+Gw8OZQZLTxiipaI6XBfr9wtMTWyjrRQs77fgM+eGynjQ2Eo7ot3HQvF0ncfFzFaLjokl2Yv24Gg2t6Y/8ZkIVoiE1Nx7EKksMQMx9xNe7iAJs75TiBrv96qsUL8HgevyV5xP7Ju3znZi3BlZJyJK2mH5gFCvTOIvXLHSew8FiouCin801di5NilyTzgvYaHsIGkzekmMnZE15GEAvdoE/u3hYONlWzu6e5wP8i9Cg+NYPYDAcUJSItEwoGKwSQRKOB68Vo8FEoFJvVvg4AaHsJs0tqQzSPNzcPjebIpWUmypr/vOSP7RZ5X1rVlPQE9AUNanH83skewWGM+MwPqJDYINE78737bJ2TI4C7NJISwbMsx2FlZws7OWggg7s94TZIXdjblxzpJq288eAHLthzHu08OkZNQeXYbGUYhlELqCVAZ8/N2d8J/JvWWftC95KEh9f29BEjch1FLtFk9P3zz6lhhLl/+apUsMowNcvHhO6L7v+C/k2Q8GePjiT1T3lmEAZ2a4ssXx0hMkPu19xduwUfPDEf3kKC7wRkePqCVpAMJc/XMo0N7wMy443HvavRKf8RYESfvgTPXxGWhFQhp4C/xKSbD0pXhnozuI/cBLGzl8bGMfTF/kFkjO09cEXVfrpq1vN0kGE3A8OXT2vCanEzMAezSMlCOXWLMaPfJK3JIYK/WDYQxI0Gz/VioMIV0Gzm5qcRMFpK0PgmBbUcvCxtnCFjTnWU/GLe7EB4vIGGgt2PzAAFWWlYejl+MFMvMk1CZrHvo7DWxiNwfMTuDVo735d6RE52kAq0cz6VmMjDJBwbcaaG5KPDwjPIyQ/j56bAY+S2tPy0KA9YkgUj20I1kKg3Hb1i35gjy95LPGTzffTIMe05egUatg6ebvZxRwBDHlMEdoNZqZfxpLRmD5LME+LmLtWTIguwvM20IwBc+/xVDuzXHtGGdZUy4iCzedFT6Ten4u2kPH9CoFMkANkkRl/6Apc/djEuVf8NJTcDR9eHqTWtS1kWia0KLRPKELpSzvY0+BQuQACmzEfgbTmC+YH6f+xHun2iVbqYOWVlKDIyTKK+gEAooYGfzh9Iwv0fShH3iPXgv0tuGxnsxTEALyDPNKNdtaEyXIrBoRSjJx0Ps9QrHxXJP9oV7FmbFEyg8BsqwF+Sz0wKEx6bg541H0TjAG6N7h0i6FH/PhWjFtuPo36GJ/H15AWveiwsRv08X0LDn5TjQupPJ5HMzE4YuuKEZUrB42GFBQYl85mBnJQsWqXs5dFatEVKG6VZMWGYgnUwrY2s824CpaScuRUtiwNPM9GleV8affcnIKYCro02VDqi8dRI9hEArrVVL3QA49wRs6D7+ddaoysj7l/6AE5OpSyQiaIVptbkIELiHL1yXbPopQzuI5b5fGoFLN5ysLy0eLf9/nxggi1R1tYcTaJp8IHMXoLAE7FsDKn0+nKn9PSPAPEcqUv+28zSiElKh1mpgoVIJzc8EaxIkt57n9vf0quK70ANYtPEwVm49gaDaXnhqdDfZJ1dncOjhBBqdsdwLQP4lwKGj/gipe0yK/NOT5X66v8GNYyYGLRldNRI2TvbWcLCh23t/SU7QTc/IytPnSTrbSRC8ugtFH1KgAShJ0588yrIZq1p/W0b//TThTX25f0bg4QUaSREykDzXycwBUN5fq+j9MwVMPfk7RuAhBtrfMXz6e5BelsrhmwdF66UxyardzVG996LnUqSp0wlDWV3noN3aTylaFVX2Wwfhlm+IVKiiXKbxXmyJsaQAAA//SURBVDzv/XZNE9Cq4Y2kZuYIJU72Sr+BZiWyUs5eI0XNONk/DTgSFAw/MNbG0EN198cQ3sjKzZcRELjx/0oZBeYLMszAcMK/sZmAVg1vnRkcrOsq0WhgxVJ4nU4oYmYgDOrcVE6wudscuWronlzi+KUo/Lr9pNSDMRuluoHG+BTTtJhZYYg9MT+QcTY+O7NjhnVtIXV0/8ZmAlo1vPUvlu2UrHkmzTao7SPZHDykfe/pq5KywzxEf283CZqWJ05zt10w5loGT465f8xh9PVwkuyOstT1na5V9rNyBXZyC3D2ahzCopNQUMzAb5RICTA4zewYxtQo9sN/jOv3n0V8/vDN/0y8G3NNY8e5Oq9luKcJaMaO/h2+9+WyXdh/+qoAqnsrfb0Z2+zlu7Dl8CXJMuCE4/nUdLE4TfRiNfpAOjM0aGHoYrIxFUij08FcqZTMERYrijiOQgEzczPotBSf0QhtzkbryawNfm74Lq9nEJjhfbgvM1zDILDDP7MZhG+4EBj6Zfg9+1JYrJdjZ//MzBSSYUGfkDVy5TVS+mt2n5ZUr9ce6YPmQfq0JQPtz+tpdVrJxrBkv5UUKNILALH/vDcXK9LuVhbMmFeKOhb/js9469jxdxTaofVkv5hexcwcuqr6zygjr4OZUoGSEo2UTrE0id/lmPA7vLaNJUV69NIOhmtxXHkt3pPX4WfUmJQFk3I1xWp5PxxPw7Px3+xf2WYCWjUBjTl2z47tjp6tG9y84tq9ZyWLnVn9PEKKeY6XryfJC2bSLyup+dKZtMtJXM/fS6QDQqNviN4FXU5aIO6tqNvBtKG6NT0kb5IW40p0kkwsJs42D/KTTAbuFWlVGAciEFPScyQxmKldzHxwc7JFozq+SM/KldNWOelZOxdKgR1zM4Q0rCWJvLRA/IyW+ejFSLkO3T/us7LyKBzkftuz3jqMUkDKJOrjoXj1kT5yTU5ApmidD4/X52GWqBHo54k2TWpLPiZTv65GJ0supquTnQgMMZBMXUzW+Z2/Fi8SCwRExxZ10bRuDRlHAuZ6fKoEyJmD6ePqIHmUHEsuILTkUYlpkkp2KSJR0sHaNasDnjrr4mCD3MJiKbgd16e1vIvLkQk4ePYaMrLyUcvHVcpyWJERk5gun/G0WI4DU7uov8Ikcb5HAvHI+esC0lvngMmiVQPADJegRdt3KkySTpm9ztWOq99P6w9hz4kwqc+iEtSGfedgbq4Ui0WXbnzf1mjfrC5+2nBIr1kxpAPcnezw8eLtclbcc+O6izAP9z3MlqeeSK92jURWYNvhixL45e+48o7v2wr9OjSWkheWq7Ca2tbGUsgY9ov5jXNX70erBv54YUIvKYhkMSWTaFkYSqtKS1TDw0UUvbgQiAzAukOS+c58QQKeScsEO6UO2J/yWlmgUYWLeYoEA6vEKXVnb2Ml4kUshH1iaCcBzPzfD0gZD5OoKXmQk1+AnPwiNA/0E8EgXoNqxiy3eWfGYFmE2LdPf94mCcu+7s4SeK7h5Yw3p/QX4oVZ/wvXHZRi2LjkDEmC7tO2EV76chWsLPUyeyqVEnNfmyBiPW/P3yiLFQWTCHpmiLw1bYDIKbw1bz0+eW4EOjYLkEWrzYT38cjQjpjzn7FibUe9vkCOcP7mP+NMFq0a8XXzUl8t24V1e8+iZ5sGsgcpUasRnZQu2eLU9qDrxBIZFoFS55GJs1+v2CMTd/rwTiLyyWpsApJlHO8s2CgJuDNHd8GEvm0km/74xSg8Mqid6Dn+tuO0yNBRCCc5LVsmKC0E5Qy4P/pk8TYpwxnVM1hKbAJ83YQM+XHdQanepvbGpevxmL18N3gIJFWpuJdkRv6K7Selpox1cks3H8Wh8xH4z+Q+UlbDaxJ4LAV6dlyPCqn68oDGujjmP7L64L9T+kl9HfMKuWhMG9EZbRrVwqL1JJVOYOaYbhjfr42kb7G0haCj6A6LPHcevyLFmi9O6Il2TQOweucp/LTxMD59bqRYFgLi/+avlyLcacM7S/nSf79bK+KrL4zrKYnC8TfS8dwXv0rx6FOjumJMr2BJoOY74YI5/81JqOHpjP1nwvHyl6vwv2kDhdia/sFSqWagZAKLaEe++C0G9wzGD7MmyeLZddpneO+pIVJfaHId7wHSvlq+Cz/8fkDquujeGTbTtAp8MWevxsoEIDC4WrMReJxktELcB7Dei0AN9POQokq6hd2Cg0T+YNPBC1Il/digDqI9wlqrYd1aSAkKXZVNB86LUrIUlTrYygrPjeAbj/eX8hc2lp3cCrQLEXH4af1hcameHdNdcg/pjv62k8xkDfRoXR+/bD4u9Vr/Yzm/uZnoTrJO7HpCKt6dMaTCPVpZoNH9O3LhuqhQ9WwTJDV6bAaBIjdHOzw5qotYMy4orA/jxI+MT8WcX1mF7iLWnVaPZTK02OP7tkHL+n54f+FmWFtZ4ssXRsk1mUbFItpjl6Kw6P8eFYmIWfPWyTM8Oqi9vhQm+gZmfrwM7i72og/C2jhWVz/76Qp0aRmEFyf2lGsxJELBHi6crMJ+bc7vUh3+5uP98c2KPdh9KgyervayEGk1WkyctRA75j4vltUEtHsANLqOG/afQ592DWV/w424l4uDuCtKM4VIycUkZYimBYV32CgX8OPag2jTpI78HQs4WXvFKuzTV2JFbo5uJIFy7OJ1qewluCgfR+tJl9DB3lqsI4V+uHd6ekw3uDrZSxEprRgVqAx5heUBbfGGI1KEOnNUV5nYnMTcWxEYrJJmoeX5awl4eWJPuT8tACXjONneeKyflPwb4zryGXYcCxUpOxa2UryHjdaUwL2RkS0FpMu3nhCRn3mvT4Czo60AjVXSZC3ZR7rkrHT+9re9IsnXsLaXSA90blFP3F027usILkrJ/fz2Y8L8/rz5KD55ZoR4FAQaK9lfm7NaiKvnx/eU/RX3h898slzGkO46G8tjeC96Jhu+nCmL6b7T4fjo6eECXtYcct/Yr2Nj5OQWYtXu01j32VPl5nKayJBqAJ6wjmeu4pnRt7OOvDT3Rt+t2o/4lAw8OpDCO3qgXQiPE6kCHmI/oFMzzFu1V9gvTgQ2EgTcD7Gx6JEWhpoYBCddPE5ersgEGhk1btzbNqkjUgfck7A0n26RgcksC7SLEXEinlMR0ChZQCv03W97pQ88rjg6MV1qtmYM74yOdyhzKWvRGgrQLguIaZVpuYmapPQsLNt6HImpeqCxVo2EwtzXJ0g9WYVA+3WPuMQN6+iB1j2kvogTGcBBMVQubpSZo+u74cA5vDNjiFQPGIo73/puHfp2aIQpQzsJ0Ai+Zz9egefGd8egznrXj0DjorVx/3ls/eY5HDh9FW/N34iPnh6GV2avxtcvj8Hyrcfh4myLhJQs6fM70weX61KbgFZNQCuPdeSl6dqxCJIrH8kPxrDYjl68jl+2HBf3kJaKq+XJKzHirrBcv2m9Gthy6CKOXogUQVQqZZF9o1Q2J/yEfq2FsCAVLuEALbXxlSKiSheRRxXRChhCCFUFGmXb+BtOJPLZLMCkW9yjVX20bVJbqroramWBRu0REiF0iQd3aSruNBuJDC42DGM8M7abPBurmY0DWhvRNPm/7zeghqeTyB5wLCgdzmpoChVRC2Tr4UtYt/883p0xWOTMDUCb9d069GnfSMaVIQX25ZlPV0oZD2Ud6P7TOr7zwyZhHJd/MFXIknFv/CCLHlWlt33znLjfZJPpjr76aB9RhGY4gb+/NSPIBLRqAdpOkTIoS+/z0rQ4pLnpNpH25Ysk9f7D2gOiJU9FYDJvPBZp9rJdQlFTK5GExMJ1h8QFGtCxKV5/rK9oenC/xr0da7qockwgUReE2h+UUGOFMwmLgD8B7Zr8vYEMuXgtTkgEpmNRnbes60j3jqGJM6Exkkni6GAj36XENuNafIaKskso/ko1rR3HQ/Ha5D5o2dBfWDqSIU52Vnh5Uh+Jx3ER+XrFbpEN6N++sagsUzLBADQqPPNzSozTNSRTSzFYkiF0HbnfpZArx3fBrMkiBc691v++3yDqYtxLUcefZyDQopHEMQCNBEnfdo3xRCmoKEFBXRAK/FDMh6EDvouJs36UcSaBROBxb0dtyL7tG+O718aLZietW2ZOHnbPe0nCHnT1WcHOd0QXn80EtGoA2udLd4hWxXPjeoikXNnGF0YXjKwd9esZM+JZYCQ6qDbFnEiyclydOblmTR0g+4fFG49izsrdGNGjBV6a0EsqlVkJTBm7A2cjJBOFNV4Hz1yDl6sjZo7pKhOJ4CSpwv2GwaIxNsR9IDUvyDJyj7hw/UF4uDjgmTHdhdjgBFmx7YSwpCN7tJQ40edLtsvBGCqVStSs6tf2kolHIFaUVkZCguzhjuNXRMmY7nFmToEwgIs2HJJ9LNlVKjh7ujri/af01ogW79ilSHz/xkTZc/IYJwqncu9Ki0egsUp7zopdogxNyTy64K9987ucoUZxWnoKjJt99eIosepr952TPe37Tw1DPX890Eg0vfHN7+jXoYnI07GRnuc7eWX2GjkUpGX9Gth84KLE/lZ88IS46fROKBH4zvyN+OLFUaKvSUs24b8/CpnEfRxzSV+bs0aeY9Fbj4pClwlo1QAyXoIuHuM4JEOoQ1i2MXBK6W3S2dzsK5RKcT8GdGgsANHvB4qwfv8FEbEhtc4TQ7m6EyBUn+LqTZKFbk5scia2HLwosTbS+qTe6bJQgo45h3tP6tkwHuBgEP/khKC4D2NQvdo1RGxSumSzMBeRiwMJjmtxyaJZX8vbBQ1r+wgTSktLNS/+Lj07X2TbuFo/NbIrBnZqUu4IcuWnC0h3eVCnZnJiDceA8andx6+IVaYuCOn6sX1CRGiH7CZDGlxwuPiQCUxOzxawUx+EfeQxVBGxyUJOdGhRV06u4eSnNf9l63E5NZQHVPAgjjaNagtLSbb3VFgMRvdoKZJ3HD/uCX/deUqEVA2ZPHT1eK2DZyKwbOsxEVmiq/n4YL20HxtBeikyEQvXHpLQC4HMoD41RrjgEfx8Ti4YTBp4cXzPm6fdmCxaNYCNQWMGqJlOdKsITtlLc3IxWMvVmxkKtx67yxetP6MLkqFgyHrgZKHlKGs9aBWZncAXS0tjOCuMk0FSlZRK0dI3ZAUyIM20Lbp8vK98T61PaeL+i33iM/B+JFcYd1uy6Yiwoowb8f7cB3Li0gWlahRp7fKapDWVaCQIzkwXynGzkTWUU3byC+X+NlaWcpSTwcUmjU61Kn06lD7tidfRp13pz2mTvytWyx6RaWcCgFIhIypoMXjPGJ0hr5T3Yz8sLSzkuaRcSFK21JI8wLG+tfEzViAwXYtWii61oRl+S5KEmTaGFC4G0vnfvDe/wz+zTxQyMpQkmYBWDUB7GC/BNCm6SQQxM1ZcnOwkRsX9DgVVecINXV9TM24ETEAzbpz+dd+ixaQA6ewVuyWQTdeWqzhZ06nDOskejbmRpmbcCPw/soFCD3PXr88AAAAASUVORK5CYII=">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6096000" y="548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xdr:row>
      <xdr:rowOff>0</xdr:rowOff>
    </xdr:from>
    <xdr:to>
      <xdr:col>9</xdr:col>
      <xdr:colOff>304800</xdr:colOff>
      <xdr:row>3</xdr:row>
      <xdr:rowOff>121920</xdr:rowOff>
    </xdr:to>
    <xdr:sp macro="" textlink="">
      <xdr:nvSpPr>
        <xdr:cNvPr id="1027" name="AutoShape 3" descr="data:image/png;base64,iVBORw0KGgoAAAANSUhEUgAAANoAAABuCAYAAABBRg24AAAAAXNSR0IArs4c6QAAIABJREFUeF7tXQV4VNfWXTPJxN2FECCE4Jbg7u6uFSjQUpdXe/T9dRdKWyi0FApFWqC4u7tDCCHEhbjryP+tPRkKaUImNLRA57yvr4WZuffcc886e5+1915HodPpdHgQWmEcUBQD2DYBzO0fhB6b+mgagZsjoHhggFacAuSHAjZBgMoNUJiZXqNpBB6YEXhwgEbDm3UAgBawCzZZtQdmipk6yhF4cIDG3uaeA4rjAPvWgLkroFCa3qJpBB6IEXiwgKbJAVI3AdZ1AdvGgJnVAzHIpk6aRuDBAhrdx7QNgEIBOHQAzJ31/21qphG4z0fg3gBNpwWK4gFLL0BhTg+1+oaB7GPaesC5u96yyfVNzTQC9/cI3COgaYCEbwDn/oB17eoFA0Ec/x1gHQA4djSRIvf3/DL1rnQE7hHQdEDSAgAWgMcowMy2ege84BiQcRBwHQNY1qjea5uuZhqBezAC9wZo7GjBNSD2S8DvZcDK/64ZwoKiYqRm5CI1MxdZuQUoKlFDV5yHJo4/QWvTBxqb1nBzcYWNlQWUymp0Ue/BYJsu+e8dgXsHNJ0GiPyvnh10GwaY2Rg9ytfjUnDmagyuRN1ATGI6kjNykJGdj+y8AhSrNdAVKjGp03k0rWuFNcdaQK1yhZ+PE+rV9ETzen4I9POAlaXK6PuZvmgagXs9AvcOaOx56kYgfRvg/xpg4X1Hq1ZUVIL9Z65h96krOB8Wi/C4FCQnZ6K4oAgaHcA8Ma1hNDQKNK9ZgPcejcKc331w8Io9NOYWcHNzQB1fNzSs440uIUHoHlIfLg42UJiYyXs9j0zXr2QE7i3QihKA668D7sMB5z7lxr00Wi22Hb2MNbtO4+SlaETFJaOgoAhq3S3AKscjtNUB856+hhvplvhytS/iC5SSlWWuA1QW5qjh5YLm9WticNfm6NeuEVwcq2GfqM7WEztKq7t2hU0z8t85AvcWaNpiIO4zQJ0D+L0AmLvfFve6Ep2E+Wv2Y+eRUETGJqOguASaP70HRfnRATUwrWsKhnVMxccr/HAo0g4lYvcA6HRQQgELlZkArkOLQDwxtCOCG/jfnUtZFAfknAIUKsC+JaDyMAHt34mXu37qews0Bpgz9wPxXwO+MwHHDoDSUjq7aucpzFu9D6cuRyMnr0Dcw5vNGFdPAzTyKMSCZ65h6ykXzN3sjZRiBcBc41sKEpikZW1lifp1vPHooHYY3SsEHs5GZv8XRgFZhwFtPmBVF7CuA1h4lD6DiXi561n3L/zhvQUaB5TuY+Qsfda9z3QUaGzxxS/b8cumY7gel4yiEs0fFssYgBlekhawN9fhk8mR8HLQ4L3fauBsgrXeIt6KgVLQmSsV8HJ3xIgewXhmTHfU9nWDsqL7kTHN2AFocvVkjnUgoPIEzKwhSK5KP/+Fk8r0yH8egXsPNF0JkPADkLsP2Y7P4r2ViVi29RiSUrPB/Zm+VeAe3umN6QClWoExrdLxxvgYfLfZG8v2uSNLXWrVbv1tKdgUUMDJ1grDewbjhQk9Ub+WF8zMShOTdWog77IeYOpMwK4pYNtUT+IIY2oCmAlAdz8C9x5o3DdlHwHS3sfCrTXw9lprxKUWQmvgEP+KdShRoJF3Ab6fGYGIOGu8v8YX4WkW0PGa5Xl2pYBzsLbEsO4t8cLEXmgU4AbzvHN6gBUnAbbNAYc2gJVfaaDd3GTB7n5+mX5pMCV/R+Fnfk48kPQRLlw9h6lz6uDyDUtoaUj+6jZHA9iptHhzSAIGd0jDW0v9sfmsIwq0CqC8ChrZB+rEEvrZW+D/pnhiWNt0OCjToLBuDDh2AWwCADMHPbso/furnTTNNdMI/A31aCVqDeauOIzi+LmY1DcU//k+AL+ddEGB5i7cxbJvTAcoihUY0Sod7z8ejQ2HXPHFFi8k5Khux0eph6rSKeBpq0bflhkY0j4V9f00KFDXQ426o+Dk3gIKcxc9s3iXVpauMN1TU4aKCVplR+Ceu447joXi6bdXwts+HN9OvY6YdAvM+K4uYnPNoasOY1GiQF2PQnw6KQa1vArwwoI6OHjdTuJwwvYrABuFDjWdStC/dToGts5ADbciXEuwwoq9brgU74MZk4dhZJ82cLK/u1hbcYkacTcycDXmBlQqcwT5e8LTxQEqc5PcgglypSzEvXQdY5LS8PjbS7D/ZBisdRosmBGBHiEZmPxpEHaG2aOYSPurYGOAWq3A60PjMW1gIr5b54P5ezyQlm8GR5UOgR6FGNQ2Db2DM+HuUIKENAusPuCGnWecEZWpEsvasrE/PnhmGDq3CISFqmplN7TY24+FYt6ve3AxLFayUDoE18OTo7ohpKG/xPJMzTQC98yiMSfxnfkb8M2KPcjKL4AizxzPDU7Am8Pjse2cI55fWAupJWTyquElFCrRt3kGPhgXCzMz4KvffZCcrULvkHR0apYFVxs1krMssOGYC7Ycd0F4qgWy1cpSOkYLCwsVxvdtjf880gdB/l5Vcv3OXY3Dhz9twcb955CXXyQPY2dtgekju+Dpcd3h7+VqSgGrhlf8oF/ingFt76mrmPbez4iITYaWLpxagcbeRVj6bDg8nEow+vNAHI2yhfpuqP2yo55vhqb+efjikWi0qZuL9EIlSgDYmOtwI1uFnaedsPaoK8KSrJBRrPwj1kaQk4nUalHT2xX/fWIgRvUMhpO98QnQC9cdwsc/bRG38ebeTq1Bl1ZBeGv6YLGS5iYX8kHHyV/u/z0BWk5+IZ76aBlWbT+BQgakhbxTwKJIgQVPR2B4SAZ+2OOOd1f4Ib0ihtCYR2PMTKOAj60aYzulYmbvJPi7FMPMXIfUAiXWn3DBLwfdEBprjdRCc5QQ8OWxnTodzHU6DO3eEq9PHYCmgTVgboivVdKPr5fvwueLtyEmOQNQllKdajVCGtXG/z05BL3bNjTt1Yx5lw/5d+4J0DYeOI/nPl2ByPhUffahgcUrUmJk2zR8+3gkbmSp8MicQJxPtCJWquZC8gfFCng4lqB5zXwMaZWBXq3T4O9cAjKLjD2vP+OEj1bUxJkUS35Vf/07ualqDbzdnfDW9EEY07sVnB2Ms2rr953D2/M34HRo9B/PWaLG0B4t8eYTg9Cyvh+UBgA+5JPJ9HgVj0C1A437lJe+WoUl6w4i35BeZQCaDvC00GDDm6Go51mED9b6Yt5WT2STFDFGOY40fZESTnYatPDPR/8WGejWOg3edmrEJFohPtUSgT6FCPAoxMqjrnhnWU1E55vrU/orazodzLRajOvfFq8+1g8N6njDzAiAJKRkYe6qvVi47iAS4lMFbAG1vCXzZEyfVnB1tDXt0Sob+3/B59UOtGMXIzHtvSW4dDUWGsnQuN2MKIsUeH9cLGb0S8LxK/Z4fmFthKUygM2gWAUjTpwUKWGl0iK4Vh76tMhCnzZpcLVVIzLRGifC7bDngqOALSQwF/+bEIO4VEu89GMtnLthpQ+OG9PUGtT2c8fHz47EwE5NYG1lUemvNBotwmNvYNPBizgXGiMpXe1b1EWvNg3h5+n8R4pXpVcyfeFhHoFqBZpGq8M3K3fj7W/XIiO/UA+yssFfNdCxTh6Wv3wVlgod/rPUH78ecUU+R7k8QBQpJR4WXDsPvVtkol9IOpxsNLgWb43j1+xw4LIDIpOshAAp1CrgrNLiq6mRaFc3Fx+s9sXq467IoatpDNi4V1MoxKLNHN0V3m5ORrm0pPgzc/KRk1co1svJ3hr2ttZG7/Me5glmerZSiqI642jU9Xjhi1/x26ajEKK7vAwLLQQMS565hm7NMrHqgDv+t7IGonNU+gC2waqVcB+mRMOa+egbnIGeLTLgYK1BeKwNTl6zw+GrdohLsUJmiQIlJFT4O4JJDYwIzsS7j0Rh12knfLK6hgTHpXzGmKbRoFe7RnjvqWEIbljzz+6jpgDQFQNKa0BZucUz5pam7zz8I1CtFu3MlRhMnLUQVyLioS3PmnE8mXWvBZ7sloy3J0UjL0eF6d/XwZ5QBxQRLNyHFZqhlkchBrZNR5cmWbC10CIs1gZnrtviRIQtkjIskF2i1NewlWURNUANBzW+mnYdzhYavL2iJo5E2aDE2DCCTiuW7JvXxmNgxyZ/BLCLk4HcMwCLQG0aAnZNADO7h3+GmJ6wWkagWoG2audJTP+/xUgv0AduK8wZLFEg2C8fPz0bjnq+Bfh6nS8+2+yN5FRLuDsWY3D7NHRonAWVAgiPtcb5aFtciLFBSrYKuWqFPi5XUVIyM0W0wJSuKZg5MEEKQpcdcENmidJIq6aDuZkZPnhqJKYMbQ8Xy1Qg5ziQd0kfc7OpBzi0Biz9TBatWqbgv+Mi1Qa0YrUany/Zgfe/XYs8Tsg7JeZqAGdLDT4ZH4ux3ZIRk2iN5+YFwN2zAO0aZEOrUyAywRqXYq0RlmCNtDxzSZXShwqMCAWUKNDUtwCfT72O8BgbfLHRBxHpLJ8x4rfFCrG4r4wPwDNDbOBrHQNQkoHFn7RirLRWMfnY4q6TjyuaWkXFasQlZ+BabLIof/HPzJd0c7SVQtWaXq6ws9FXqN9t417yWmwKohPTRL6PzdHeGrW8XRFQw71Kwfry+pBXUISIuFREJqQiPSsXWp0ONlaW8HV3QmBND3i7Od5t1x/o31Ub0PgCuT9bvuEIiioDWmnR5ri2afh0chRcrLXYesERZ6NtEJ1iidAEa0QmWyGzQIlibRUAZngVGsDWTIdXBiega5MsfLS6BnaHOqDYYAnLvjL+fYkSVkodguvkomfTTPRro0GT2m6wkQLQlnpLJueyWf5JL2Tn8VDsPBaKzJwCaDUambADOze7vbD0DtOEUnpka/eeDENYdBJupOeItF6JRit7RILL3clOrtu5ZaBkm3i4OFRp4sUnZ2LXiVAcPHNNQJCalYeCInGoYW2pkjAEFcQ6NK+LHq0bCDCMbVqtDkmpWdh14gqOXIiQ+GlKZh4IOp5zyfxRZ3sbuWaTQF+5PuOL9Bz+La3agMZ40rg3F+Dw6XCoKwOaFlAWmmFixxS8NyEGvg4liM0zx1PfBeBopB1yipX6LA5jLVh5wClWonvDbPxvXDR+O+iGXw67IaPQ7M/sY5EC9hZatAvKRa9mmWhdPxuOtmrEJNdAk2bD4B/QAQqK8dxB+WrOyj2Ys3wXEpIzoStRo02zALz+xEB0Da53x6wQltVcikjAqp2nsePYZUlXy84rlMpzWgLDMLL0xkypgI21Jfy9XdC7TUOM7duqNIPlzpOVlQWnrsTgly3HsOfEFcQmZaCwuKT0+vpBlusrFCJcVMPLWUITkwe2Q/Mgv4rlHkrHnEzr4fMRWLHtBI5fjBSLXFhUAo30v1QnUMHrQ8bC2dEWjQN80a9DY4zo3hI1PJ3/FVirNqBdj09F36dn41rMjduzQcoOY7ESzf3y0bpuDgryzTEgOAMDWqVDqdThme8DsPK0E/LUSuNcxDu9Ig3gZKHFBxNjYGWmxeebfHA5ycqgkyUWzN1WjS4Ns9G9aRZa1smFm3Mxzlyzw5aTzojJqoHXn3oUXds0hVJ558n81bJd+HzJdsTdSAdK1Gjfoh7eenIwureqXyHQ1GoNjl6MxA+/H8COo5eRnJELtebPGmBlH5G1brRuvds2wrQRndG2Se0KLQOvdyo0Bt+t3INNB88jgxa3kpOUeX03JzsM7tIcz47tjiZ1fSscZbLMmw6cx4/rDuHslRjkFRZXen1ezFJlLgAb1LkZpg7rhEZ1vB96sFUb0Lgyd5/2GZIzc0st0e3RZ4UG8HcqQdOa+dCWKJBeYIa4ZCt0bpqJt0fFSY7i1gsOmDG/DuLyVMbFvSp7PUUKjGqXhsd63sDsDb7Yc9kearUSvk4l6NE0C90bZ0l/PFyKcDHWBhuPuuBgmAPCb1hCZW2Hef+diKHdmleaq/jV8l34YskOxN4EWiDemlEx0DjZT1yKwpwVu7H54AVk5EgUUWJwdjZWqOvnLjVtDnbWEpvjni08NgVZOfl6KwHIXmpYtxZ4blwPsWzlbYnpIn732z4sXHtQ9kuGuCa/q1Qob/6G/aH7p1+F9Nf3cXfC9BGd8fz4HnCwpSjR7S09Ow/r95/D18t24eK1BJTcXCQUUCgVYglvSQiSfuvvob8+P/dwscfQbi3xzJhuaFDb+27rbSubBffF59UGtOOXotB3+mfIKCj+M0mgBWo4FsPbVoMitRJpBUrcyFVBrVagjmsx5k69js4NspFVYIYn5wVgS6iDBJ//cgmNBvCy1uDjKZG4FGGHw5cd0CIgF10aZ6GxXwHcnUpwNdFKymf2XnZAaKIVsorMoIUOtjaWmPPqOIzpFSK6/ndqVQXa9fgU0Aou23IcaVl5cmnWrYU0qoXhXVsguKE/PJztYGmhkrMG0jLzcCYsBr/vOSN7uYLC4ptgeGp0V0wf3lms0K2NRMq2I5fw4Y+bcfRChD7hWaGAs701WjeqjY7NA+Hp6iBu3pWoROw/E46wqBtg8J0J1c2DauCFCb0wonsL6cetLa+wCLuOX8Eni7bi2IVIqEtFlpjT6e5sJ/qZIQ1rwdvNQawtF5IrUUk4euG6eDzFpYnmBKKvmyMmDWyPp8d0h4/7w0uUVBvQDpwNx+CZXyGzsOTPQNMBjpYamCuAzAIzfRKxLOGAqlCJ9ydEY2q3FNhbarH4sCtmLa2JxKJy9lPGrk2l0gV0+Ky1CrwyPA7dGmSLkrGvUzFcHUsQnWaBTSdcsOu8E87FW0uhKLEt4NbqYGNtgc9fHIUJ/drA3ubOJ4tWBWj5RSVYuP4Qvly6AzxjgAbE0lIl+6KpwzqgY/O6cHG4PT9S5DFz8nHwbDi+X70fu46HCkCUTPdqGoA3pvRHn7aNbqujo1s3d9U+fLV0B9IJZiVBZoPhPVpi6pCOCPBzh521lbirKRk5so9buf0kDpwJR+O6Ppg6tKP0qSyAaZUuRiQIyFbvOoXCErW8FbqDzYNqYmL/NmjXtA58PZxhb2splrOwqBgpmbm4fD0BTMJev/880ko9H+4NG9b2wiuP9ZNFraqFt8ZOiX/6e9UGtP1nrmLI07PLB5rBIymVFrjNUknRZha+nByFQM9ChCdbYuZ8vRyBrNtVKQwlwLQKqMx0cLTQoIlfAXo1zUKPZplo5FMg5TNx6RbYdsYJ28844VS0LW7kmLNU7nZXtRRon70wEhP7tYW9bfUB7WRoNN79YRO2HLyAkhK1sIqdg+vh+Qk9ZU9nZ10xfZ+bX4i1e8+Km8o9EYfTzdkOT43pJlqVt4KC9P3Hi7cKMMVlA9CqYS3MemIA+nds8qeMl7yCYpwKjcbJ0CjU8/cUZrM8l5GAX771hFQs3EjP1ltjc3O0blxL/wwhQXB2KF8SgiRM6PVELNp4BD9vOoLM7HxxJW0sVejdoQk+fHqYMLUPY6s2oB05H4EBT36BjPIs2p1GTgs4meuw5Nlw9GyQDR10+GKLD75a741UkiLG5CiSQ9ApYG2uhauNBi1r56FH00y0CMhDfe8C2Ki0KCw0Q1SaJeZv8cKuUAfEZqn+oPvLgplAs7HE7JdHY1yf1rC9w+Tnoxlr0cgA0pp9tng7ImjNtFrU8nXD8xN7YWK/NnAt4/6VN2zcr321bCeWbjyKrJwCmFuYoW/7xnhzSn+0bVLn5k/4vQ8WbsZP6w+Xeg8KdAuuh7dnDEanFoHlvhEekUXAke4v75m5zzoTFou3v9+ADfvPy7vi0NX398JLk3tjTO8Q2WPeqXEMzl6NlUVg3d5zYFI2wRbg44ZZ0wdjfL/Wle6JH0QgVhvQOHg9n/gMaQyCVlVFqlCJl4fE49X+SXC1L8HBq/Z4cVEtUR4Wa1ORVSPAtApxOX0cShBSNwc9mmSjca081PUshLWFFilZKhy/aofTV+0RGJCHuRt8cDLGBlqWzlR0Xa1OiIi5b0wQCtrS4s46IsYCLfZGhkywJRuOIDu3QFw/guSNx/uhbdM6RpXl5BcWY+nmo1LVfT02Rca6ab0amPXEQAzv3uJm7Rv3gR8u3IIf1h68OS8ZMH5+fE9MGtC2Une4vMlcVFwiFvU/s1fLcVr0ex1srDCqd4jc39/b1SgM5OYXCZHyyuxVEhIh0OytLTGidwg+eXak7PMetlZtQGMpf88ZX+qZN3H5quDzaYBmXoX45fmrqO9RjOxiBWb9WhNL9rshuzxSRNAHuFir4e9cjDZBuejeKAv1/QpQx6NIymmSs1Q4G2mLzaedcDTMXlzG8b2SEZdsiR3nnJDBqoCKrKVWBw9Xe8z/7yQM7Ni00lIXY4HG/c+7CzZJPEtdooaTo62I+Dw1qovR8SRalQ0HzuPteetxOjRGJillGF58pA+mDOlw0/VMSMnEl8t24psVu2U/x/dhZaGS/dOjg9rLvxn0pqt6U625ktmdlJYlrugni7chn6SXTod6fh5SlU5LZOz+is8QGpmI179Zi/V7z8qCRxayVeNa+P7NSWgW+PCd4lptQIu5kY7hL8/D2ctRpZocVQAaACs1MP/JCAxvkQUbGzXWHHPBa8tq6lOnDIBQ6yljL/sSBHgUoX1QDjrUz0aQTwH83YphZaFFUqYKl2JtsPO8Ew5dcsDFRCtkFppBp9ChS1AugoOyse6Qm1y3wox+rQ51arhj3hsT0KNNg0qDtkYBTafDql2n8d78jTgXHifWgBP98aGdMKBTk0qZzVsxcOzidXy/+gDOXY0V99PF0Q5ThnfGc2O7w9dDn9FBq/HbzpP4eOFmhEUmAaW6JbaWFpJh0qKhP1rWrymHNlIaz9XJFu7O9nfsx8WIeLz/42b8tuOkuHwMR5CM+ejZEejYom6VjBAJmAVrDmDW3PXQ8lxyHRBU0xOfvTQaAzo2qdI6XaUb/0NfrjagkeWa/v5SbNxzWr/3qYpF48OrFRjXOh2fT46Gt30J4rJVUj7z2xFX5BSYQanSwc+lGPW9C9GxQTZa18tBoGcRfJ2LYWGhRWqWOS7H22DPRQccuOSIiwnWSM01h0bBfC99eMjbXo1hbdJwJsIOp2NsUFRRCEGrE6r9q5dHy0Sq7CBDY4Cm1Wrx86aj+OiHTQgrFfKxsrJAXT8PiVlVeOBG2YmhgLCI4bHJyCCbqNPB1soSY/u1wSuTe0v8jY3ZJZcjEkBNk5VbjyOHid6k+EszbmjJvJztJPXK3c0Rgf6eYkka1/WtMOeR+/DX5/yOfafD9GyphTn6dmiC92cORaM6PlWawkzPWr3rNJ78cBnyC4vken4eTiL/8MSwjlVSIqvSjf+hL1cb0LiR/r/vN2LOz1tRcDdA0wK1HEqw/IVwBPvmQ6kCDlyxwy/73RGVbAlnezXa1c+WCuoA9yK426uhstAiO88Ml+Otsf+yA3afd8SleGsk5ahYlnZ7hr+OR9fr0KtBNmxtNNh7yRHJ+WblWzWtVk6dIXHQKKDyCWQM0BifIjHx6U9bJABtsDD6TM6qWX/+hESELGZaHSxVZnJwxxuP9ROgGBr3c4fOXpOA9a5jl5GSnqP/jUg0UP1LH6QmoeJkaw0vFwcEBfigd7uG6NmmIWr7uN22Xu4/fRUvf7UKJy5Gyi24rxreKwT/mzZQvluVxjxLZqvM+OAXpGXokxy8XOzx7PieIvtnrDtblXv+k9+tNqBxxf5pwxG88MES5Ki1VbdoWsBWCcydFoHhzTJha6FDvlqBqHQLZOSaw9ZaA1/HYjjbamBuoUVBkRlC461w+Ko9dpx3woVoG8RlqvQ5kgyglTd31UBDzyIE++fjxHVbXMsgIP8cGOdPyeLNHNUVXkZkmxsDNAZpf1p/SIAmjCNdOQbI1Bqan6rPgZtpFzoozc0wpGdLzHpiEFoE+d12LWaWkKhiBsqRc9ckc/9GWjbUxaXxztJANkrdN8o31KvpgSHdW2LSgHaSpWJo+wi0L3/DyUtR8lckQkb2aYW3ppIIcanSM3DfuPnQRcz4cClS0rgAAB5Odnh6bHe8/li/h06ir9qAxlGmluMjs34UQkSI36q4j1qAXNOiZ8PRv2E2rM1KWUH+m/OQi7CZDhqNAqGJ1jh2zQ47zzngTKQdojNUKGQogN+9UzhAzlTTontgLjLyzXEm3go5ZUMIOj3jOPuVsRjdM9iovZMxQGNgePGGI7JnottHq2JlYS60tqezfZWG6rYZzWEyU6Jdi0BhE7nnKtsYv+IxWawMOBsWi9DrCYhLTEN8ahbiUzKRk1MgAW29a6mTBOO6NT3x5OiumDK0402ChWQOGcej5yPEEjJjZnC35njnySHl3vdOyGN2CwPXMz5YKsF4Xs/HzQEvTe4jaWUmi3aH0SPlO+2Dpdh96AJKKqqwLu/3lC3QKNC3SSa+fCwKga7FMCtrkpQ6xOaY48AVB+w454jj4XqA5ZeYQWcQ9jHCA1OUKNDSLx/OVlqRukspUN5+zJNGixYNauKzF0ahc8t6Rul+GAM0Mm2/bD6GD37YJIwbH8/dxQETBrSVbHxmzleS71vhyHOoSYmTXr9TFgvTsjJz82WPl5iahYj4VFyNSsKl8DhQcTkhLau0BEgHlZkZerVriLenD5J0KraTl6Mxa+46bD1ySdxOpmp1bV0fHz89HC0b1KySRWN4Y9nW43jus5X6lCydDnV8XPHuzGEY17dVpfviKt3sPvhytVq0wmI13l2wEV8t3op8ukSVgY1xsBIlarkXicLw5M4p6BqUAxtapluBptQhKdcM3+/wwtoTLrierkIucxIJMGMC2rcONDVLLDVo7FWI+GyVBK5LDGcAiGqxDk+M6Cz7BLJzlREhvLQxQOP3Nuw7h/cWbMSJy9HQkS10tsPMMd0xbVgneLk6/FFZcBcTg2QKM++N6S8vzz0jg9Ose4tKSMPWwxexasdJvbUt9UTq1vDAq4/2xeNDOwhZw9jcF0t3yrnjJaX5ii2D/PDu08PQt30j4wkdADFJ6fhk8VZ8++vem0/bJMAX374+vsKA+l2sBB89AAAgAElEQVQMy33zk2oFGuHByfTcp8sRnZBWainKMTN0BYuV8HQoQYegHEny7dIwB4FuRbBm7uuttWhk0JRabDznhDeX+iP0Vmk6IyxYeSPNSoL6noUoKFbKEU8sLtXnOGolfej9p4eKFr+jnXEiqsYCjZoq7y/cjI37z6OoqETiTiN6tsSrj/ZDs3r/XOyIFoVx0Pmr92PR+kOg0jTBxrO+nxnbXcDGWjJaoSVbjmHWd+v0jCd08HFzxJNjuuOZsd3gWE6Wf3njTzf66IVIPPvpCpwpFZ61MDdD99YN8N1r41Db94994X2DlL/YkWoFGvvCQOmMD3/Btv3nUVxeAWiREo5WGnSol4MujXLQo3EW6ngUwtFSCyURZhA7pcYHLZ4SKNIBn27yxuxN3kjl31fVipUdJO7VrLTiqpFwoXSCmBO1Bj3bNcT/ZgxGm8a1jU4FMhZodNk+W7oD81ftu5lUS1bz5Uf6SAZKZTmVhseISkxDYkqmBKorq4Qm6VBYUgJrC9WfsvBvHRaCi3G+DxZskgx7mCmF+n9qVFchhpjBr9ZosfdUGF6bswanLlGZGbAwM5Oqb45Zh2aVh0J4T7qt81bvE+kL0vx8ESRCnhzbA69M6lVpyttfnPP/yM+rHWiM38z9bR/em79Bihn1Oh0KoEQhh060rsMsjmzJRWzgUwgHlRbK0nQoJhSfi7SFWqNA89p5CHArggVV5wDM3uaJz9b5Irm4GoBWOtTs2k0NY41W6OoXJ/cW15ErtbFumLFA49j8tvMUPlq4BefD46RGi3mFfdo3xnPje6Bdkzp3BAO7zeyM5dtOiOwBy12YX1iRi5tbUCSlKbSkzev5iUvGvWB5jfohrJL+4MfNiElIFaCxwHTmmG6SIqYyN5exiklMw+zlu/Htr3vAvEU2d0c7jO3XWgpFGRe8UyPxwfQrZpewhpGNWprc43307Eh0Daln9Lj/I4i5y5tWO9DYD9LXU9/9GYdOh6NErYNKBzTzKxDr1aNZFkJq5cFepZVsetLxYWQRw+1wKMweZwg0tQIt6+Thqb5JaOGXDwtzHbZecsQzC2ojIqv0NM+7dBvLHSeaNo0W7ZrVFe39LsGBsLY0XrPRWKAZxoY5iCu2nyhdzQEXRxv069gYjwxsjzaN68ChnGoBgpK6H7/vPYNF64/gUkQ8fDycxBKyNKVhHZ/bLDBBtv90OBas2Y+Tl6PQLKgmHhnYDt1Cgv5U+kJWkpXYLERdt+fMzdIXUvYvTewtYDME1EmoUBvk/+atx4lLkbKIckHy83LByB4tMbZPK6nKZrrXrY2ZJIlpWdhy6CIWbzwidXWsMqc1c3O0w+PDOuKVyX3+1Le7nNf33c/uCdBYscsN8zvfbICTKhVdG2ehd9MsdAjKhTNdRKUOhRpIcPlQmAOOXrXD0Wt2SGRGfamZsVAr8FS/JLzYP1EqonlS6HOL/bH9oqO+KPSvuo+3zQItnOys8cz4Hpg2vLOkMRlrzXiZqgCNJMSG/efw0aKtMrn1JSw6ONpZo1Wj2ujVrgHaNKyNOjXcbipSUbyHTCWLLTcduoCr0TdkknKo6tXykowQ7ikNiwOpc4Zavvl1D/afugqCjvExanXwdJvgBjWlXoysIYsyw6KSsOdkGPaduiq1afQJSay0bxaAd6YPQrdW9W+OFtckWtWfNx7B7GW7kJiaKUylQgkBSYemAcLWBtXylD2emZkZcvIKEJmQJmU4u49fQRj7z4psHYWBzNGtVQO8NW0gWjeqVaVxv+/QdIcO3ROg8TiXG8nh+HHxN6jtEI6OjbLkIArOjJwiJc5F2+LIVVscCbfH8Qg7pOaVFoPeUhDKlCy6jj9Mj0D7gDwJpc3Z7onP1/riBhOCq0tASacTzHZtVR//nTpAUq4qy9YvO55VARp/y3S1ResPyz6FWisiT1DKGrK8v0EtbwT4usPJwUbAlJadJ2C4fD1RL3tQGgdgHKtX24Z4YXxPAYXhKF/WrS3begIfL9qiLy4tZX/5L9aY1fZxhY+7M1TmeqCRdUxIzbppYdhHluw8PrgDXn2kz5/KdwiS0MgkzP1tL37ddkL6Z7gHweviaItaPq4CNFZYk9mMScpAfHKGKG8Z+m9pbo4W9f3w4sTeGNS5aYVu7YMEqIr6Wr1A05UAJZlA7lkg7yiykvfBzjxdkh8YID4daYtDV+3FTTwVaYssJvveoVxFWazAW6PiMLN7slRF77nkgFcW++NcknXVj3qqaARKDyEks8bjmkgAVLURaJ//THGeDL04T8s7a4YQJ5HxKVIASXUqMrTcv0m7U5C/VFVKAGNnIy7ujBFdRG3r1gM56KYxAXjeqn1Ys+u0VDff3ItWdH1DEE8HqYxmCtaLE3oJgGndyja6m+evxokwDzPwk9OzS09QvcMz3BIotLWykIrsJ4Z1wpCuzf6ynmRV39nf/f3qARoBps4F8i7qVX2zjwBFMYDCHEUKB+y9Yo7tp81w9KoDzsTaoIBlLneqBzOMAvdqfvn48ckINPEpQHKOOV5fXhOrj7sgtzrcR61WmL5HBrWXY5b0uX1V3/wRaJQmINAoN9e+RSBmzRiE7iEVq2DRijEutWb3GfmHlcd08aQQ8iYsDH0pFbRRKiUkQKaRVPj4vq3QunHtcrNXuJdi6tWSTUew+cAFyQDhccd/RMVvvzYBrjJTyn6pY8tAPDa4g+znKiJP+Ip4D+qNkOBhyOJaXLJYLO3NlLLb78GxVanMhWShfiT3cz1a1ZdMnIe9/TWg8cQ/TS6QfxXIOQZkHwMKruuDzZa+gH1TFFkE4rv1mfjgp4tIzSuGMCNVmMyWauDzR6MwsW06bO3U+G6rFz5Z54N4HlxRkSy4MW9Nq5VJ269DE7z6WF8E169pdD1V2csv3XxMLBP3N1q1Bk3r+WHayM4iHWBw5yrqEi3BkfPXRQeEgWwGcvMJOK0+/CAqC0oFLFUqeLo5SNIwaXTKHgTW9Lxj5gr3g+ExySLSwz0YNTsysvOgVut1I9lIctDdo1pxYE0vuTbdUeZM3glkhudhP0nXc3/HXMgzobEiu8ckc+4/RbOWADM3E5eyYYCPuOcEcYv6NY3KvDHmdd7v37lLoDEZNhsoiAKyj+qtWGG4PuhlWQuguq9NA8CuMWDhgzNXEvHeD+ux/fAl5EoRYhXKaNQKybifMyUSgV6FclTTi0v8cTLSlhGDKie+ywshyMzM0LZZAF6e3AfdWwX9pdgNyQlm5BuESV0d7NCgjpfsUYw57ZPxKU7OC9fiZc+WlJYtwWFRpDJXwtbaSqwAmb1GAfr9W2XyCrdOvMzcArGYlyMThLnknorxNUN4gUF6Hzcn0QppHOBzV8wf1bpYQX4hPA6R8WlCmGTnFwrYSHi4OtqhppcL6tf2QqPaPkbHDO93ABnbv6oDjQArTtQDLPu43ppxwos2fXPAOgiwbQioXG9KZzOzn1TzZ4u3ScAzT3RFjASbFnC10OLrxyMxJDhD9mavLKqFFcdc5ESZKrOPWi0szSntVltoayrmVuVweGMH9m6/xzMMqFbMrHsyi0yuJajISpalzKt6D0561n5RupyLAl1UBqJ5bSpilbcXq+o9+H3G10iysPiU97SyNJcxrkxN7G7u9aD8xnig0UUsvgHknNRbsHxmcFPkvj5g10IPNJsgwMy+XNeQTNW+0+GY/ctOcTPIRFWaC8lR1AFmGmBc23S8PS4GtTyK8PMuD7zzuy+iMllhZqRVK81jtLYwR+smdSQo3b9D4woVmx6UF2jq54MxApUDTVsIFCUCeef0ACuI1h/EZ9sYsGsJWAfo/zHidBW6Kiy1oO7EnuNXcCMtS89UVZZ8TKrftQhfPh6Jno2yEZ9hgWlzA3Dwuu0fCcF3Gu/SgDRdJLqLjw3pgF5tGtxXluzBmC6mXt7tCFQMNBIdRfFAfiiQfVLPIpJdtG0E2DbTWzArPxZDVfneLLf4dcdJbD1wXsr6i4vVkvJTIUmiBah2+HTvJLw4OAFuDiV4Y0ktLDzgrhfZqYgoFCumlaBpTU9ndG/TAKN6hchm3Ni8wio/nOkHphEoZwTKAZoOKIwDCiOAnNNAYazef6OLaNsUsK4D8HQVpgL8hcYgKY8RWr3zNC5ciUFiWrY+lkTAGazcrdcvUqBNQB4+mxyN1nVzsfuSA55bWBtX0yz+vE8rtWAErrujLeoH+GBgl2bo264R6tX0NIpN+wuPZvqpaQT+NAK3A40uYmEkkHseKIqFCHdY19NbMcuagDkPT696nKmicWcGA5Nrtx+9jP0nwnAtJhkJ6dnQGGrZDIFS3lMD2Jvp8L+RcXi0W4pc8rFv6mL7FXu9yI4IaZTqYCgV8HC0hb+vOzq2CETPtg0kvYdS28awgKZ5YhqB6h4BPdBKUvV7r4IwoDBKfxC6TaAeZJY19H+uRoCVfQjGYXjAAvX7j124jti4FCSm5yAthyfPMHWrtF6s0Az9gjPx4bgYNKxRhDlbvfDpOi8k5SigUJnB0c4KXk528PZyRXAjf3RqXldOWqHKlLGag9U9wKbrmUZAHDRd7iWdWLGCyFKABQFWNQELL0DBTPnqs2CVDTkDvozzXIpMkNJ6ltlnMKaUX4j8whIUFKrhYKnGO6PD0adxEq4mWeG9X4Nxo8gNjm72qO3noZdMC/CRmA11Ck0Aq2zUTZ//HSOg0CX/rtccI3No4QmoWN1aRWGdau4pswqycgslaJucmSPHtqZm5EpsprBAh671wtDadSugzcGx5BFQuPSAh7sHnOxsJCZkY6UyuYjV/E5Ml/trI6DQFSXrZC9m5ljK3v19FsyYrjNViBkSPHmFGRRMo7NUpMD6xmcwyzmJEqdeMPN9EkrLh//USGPGy/Sd+3MEKo+j3Zf91gI3lgGJPwGWnoDfq3rCRnHnwyjuy0cxdepfMQIPKNCgJ22i3gYKYwCfKYDLQMDc4V/x0kwP+eCNwIMLNAbUExYAKSsBx06AzwxJYP47yRvD62Yu5430HPDwv6y8AlipVKjp7SKJulUtIv0npxDddOZXMp7JwwUNIqbU+aDokqO9jTC41b25YGkNtUhYN1ce98a+kNzycHUw+t7cbjA5m7md1DHhgY//ZHtwgcZRY/1b1Dt6drTG84BdM0BpvNZHdQw8oyOUalu/7zzOXo0RrUTmXzao5SXnlTUL9HtgwMZEY8oMkHhqGugrrC0bi0hZasODLPq0a3RXNXt3GmtKlLOm7fD5CCmpYV0eE6spCkvWmDITI7oHowuFe4x8aSTSft97FhGxKXhzSr9KRY+MvOxdf+3BBpo6D0iYA2TsBjwnAW6DS91HY1/HXY/bzR9SlmDOij04dSVa9DIoHxedlIaNBy6gYW1vzBjZRbTsDQWlZSQr77oDlV3HUMxcWUH1rZ+nZ+fh1x2n5DioJ0d2kRgkG63Z5chEUQZrUNu7SkAr2w+RbZD01j/eERPMqZ9C2QUWp/L+R85HYmTPlqjh4SyZPDxiiiflVPbchgHlsyz4/SDOX4vDj7Mm31b5YOw17vrllPPDBxtofGms5o7+ELBvDng/oQ+w/8X0MGMHmJOGBzUwSZqiNzxY3tnBRtjRpVuO4vc9ZzGpf1sM6dJMChxZkZxbWAStRichCIrp0D3jY9DV4fX4v4LCEhGvoTwBz3dmNovBrZOCTepRFhVLNTZLaKjhb8h4oRsr9xHLqhPdfJbXGEpgWLZSVFIilpfX4u9Z0UDKOSUzR3JQWRc3ZUhHiUnSorBffCZegwWcvEeJhoWpOimDoTYj729vY3kzbil5EKVqyDwplOU41Chh3ywszKVf5VWzM1tow4ELUkjLM62pqMXGvjInVqrQtVr5PcfP8FyG+/FzFrayVIfXuBARL0Dj/XkN1uGxvxotx8ZCqtPZD9bT6evz9B6R4Zl5HcN3jJ0X5X3vwQYan6g4BYj9AiiKBnxnAvYhgLLiA9f/ymCV/S1fwqc/b8fFiATMHN31NgFRFoNSv5AuWJeW9ZBXWIxzYXG4eD1eXjZ18lmBzWJOuku8Bic613kqRlH5qo6vG9o0rgVvN0eZOLQqKTziSKFAdEKq1HvxcHWe5ebuZC+TIzkjW3Qc6QISBCzmDG7gL4cN8uKpGTk4HRaLK5GJ8jkPXAxp6C8SdycuRWHJ5mNySEmPVg3QqUVd+Sw7r0jS4ygcxON5qd9/JSpJztDm5L0SmQQLlZlUTAfX95f/Zj3dpev6xAMWnjK+aWttIc/RsoG/6EyWdyYchVx5+AWr1j98eqh8j/fgPpEV6KwS5z6ytq+b6GByz8jGI6ouXEsQpS2Or5uznXw3PiULP86aJKfTJKfniMwd5RA1Gg38PF3QvnkAvFwcxT2m3EO/9o1lMeE9+E4okT60a/NKK+Urm1cPPtBYE5e2GUhcALiP+lvdR7on7/2wWURQpw7tKC/f0Lia5xYUgkpPBMbuE1ewevcZWU0tVeayMnduEYhRvYLh7eqIb3/bg21HLsu+iAdMsAqaK/eoHi3lRVO2e+6qfdhzKkzcKUpo022ldZjYry36tW8kUt60sJsPXRCrwxxtGndOnsGdmwkhwAMqVu8+LVaV/AAtFXXzCSzKKfy47jAycvLERWQSNg+cYHocdShbNaqFsb1byeSjSO65sFhxlXlfSiQQiC9N6g1/L1ecDI3Ckk3HpI/UBEnLypWsnwa1vURmnIuMsUDjmFGKgUJAVNWiBc7OL0C3kPqibULCiX35/vcDcoCHq4MtitQapKRnw9PVAfPfnCjW9bddp+XwQ2cHa5gplLiRni2yDZMHtJMxm7f6AJa/NwX+Pq6gZX1nwSaERiVhzaczTECTiU2dkthPAXMXwGcqYOn/t7iPFON598dNCPD1wKOD2slEK69RhOebX/fKxOI501xJOXGpvTimVwj6tm8oR+VSkrtP24YiiErXjLqMBDGVrujm8BqsUB/ZPViIltSsXMxbvR9+ns54enQ3cfl4qij//Njg9gKixRsOywSfNryTuHffr9kvriSP4VWpzLBy+0k5L41qVHQj2S+u7vx983o1xS2llSBZEdzQH6N7hohsw5zlu0RfksrOFNqhfuT3aw6IcnKXFoHitoVG3cCz47oLMXTiMoF3FE0CfTF9WOcKzz8ra9HovrLS45Oft8nQ8iw2ayuVuLh0zXlYJIVef1h7UMD2zpODRWTpyIVIfLRoCzydHTD/vxPF4i1cf1jcW7r4/DN/s+fkVXz/5gRxaae8uxgzR3XDuD6txPo99vYi9G3fBM+O7VaZwar08wffookDXwwkLwPStwM+TwIObf4W9jEyIVXOdCbpwVWR7kp5jRXly7cdFyHSoV2aywpMpvKblXvkoL9HBrSTwyPogj0+pINs/Gkhflx7SPZ0VBjmARLzf98vYYSpQzuhUR1vJCRnYt6a/bIvmjmqC7YfDZVTYXhiJ+XC2QhMukvDu7VEYVEx1uw5g6HdWmB4txbyOcWAqPVRt4a7WEeeT00ygiROk7p6MoRKx7cCLTzmhgio2lhb4rVH+8oeh8fuciGg9F3X4CAs2nBYgPv8uB6wsbYQd5RS5jxk/qWJvSqsBywLNO7RSJS8+8NGzBzdTawsW0Rcspx/TZlz/vPx4m0IqV9TpNXZ6Hr/uP4QzobFyB6NrmN2LjVMeAxznvx+36lwHDx3DQvfmiyVHf/5eo309YvnR4nL+/Qny/Hd6xMQUsUjqR7OPZrhqVjaEzdbH1NzGwKonCtdZf7qF8jG0aLRQj02qL3spQyN+yW9LodCXDLKaA/u3FTcHTbmb37+yw7ZfPPMZoYHKJLK6m8qUNHVItAYYyLQuIdasPaA7NEIRoKbFpVEjJWVCk+O6IKNB85j5fYT0g9nRzvZ7yUkZ8jebVy/NrJK7z0dhunDu8h+smzj5Px1ZynQRvzBOv4ZaMn4edMRIQnkGFylUg+0lXvRrVWQhABo0ahiTFKF+8OI+BSs23tO+jZ9RGex1OW1skDjc+4/cxVfLduNT58bIS6tYYGg2jO1SPp3bIxPF2/HxH5txBVnM7COF0pZRxb/Euy7T4TJ3pH0Py0982d/fucx1HB3xpItR7Fq1ykseHMSthy+KMzxsvenGH2q0J3m08Nh0cSqFQLx3wHFSYDPNMCK8gr3luYnLU2LVlSiwfThnWX/YWi0HmfCYgVInGSHzkVgUKemstqzW3TXCDTu1+i2bdh/XgiGx4e0R4ugmgK0H9Yeko39rUBLzsiRyXsr0OhKcfJyYvCMMxItbnRjqbeiAPy9XNCmaYD0Yd+ZcMwY0VmIhHsCtJAg2dexxnDRhiMibU5ryUnNfSlFassDuaEvZYFGt5Mu9tcr9+Cz50eKG2oA2seLt8LexhoDOjbBZ0u245GBbTG8e8tSi5Yn40fr/MOsybKPnLt6Hw6fu45mgb4i28dqka2HL+PrV8bIQSF0b1/9eg2eGdMNh85dEwLnrScGyr7wr7aHB2gciazDwI0lgOd4wP7eu4+k4L/9dZ9s1KcO7SAUv6Esh6wfrQ1ZR+oZcuL1atNQBIHIask+Z+Ue+Hk64dFBHbBy2wlcib5xV0BjnOmp0V2x/cglHDh7TfYYHZrVlbnBvUdeYZFYne1HLmPd/nMY2zsEAzs1lc9JNHAS2lpZSkiBcTQW484Y2fkOruMdLFpIkAijckxoXUmrU/nY2d4W7ZrWQafmgbLHqqiVBRrPCzh+KRIf/rQVr0zqLUdE0ULzLG56Ey2Daopi88eLtqFLcD1ZROjK0qLNX3MAF68lYMGsicJIPv/5Skzo2xqTB7aTd7DjaKjsg2e/PEZinXSh3/h2rcTt0jJzxUUf0LGxECn0TrhoVqbTWdFzPVxAYwA77nN9LZ3bMMDi3h9oRyvxxS87UMvbVSZ4DU8XqTTgXujA6XBMHthW2EgSBZ4u9hjVM0SAR/Jg29FLsucY2KmZHApCcJIsIU3OF71g7UGxaCRa7G2tseD3/XIU1lRatDp615Gy35aWFrIKnw+PxU8bjgjlP7Ffa5nkpLK5HyTNTzp/yeajwlo+OrCdLApnwmJE079j87oSTiDJcOpKjOjuc49GF49kCF1KMoWje4WAezSeCEPXkVLqBPHhc3Qd94jrSJZzKcmQyEQRSuX3vNwcZYwouX4nTUoB2r5zEmZgHK15vRq4GpOM93/chFo+bhJIp0fA46j4rCR1+Gw8OZQZLTxiipaI6XBfr9wtMTWyjrRQs77fgM+eGynjQ2Eo7ot3HQvF0ncfFzFaLjokl2Yv24Gg2t6Y/8ZkIVoiE1Nx7EKksMQMx9xNe7iAJs75TiBrv96qsUL8HgevyV5xP7Ju3znZi3BlZJyJK2mH5gFCvTOIvXLHSew8FiouCin801di5NilyTzgvYaHsIGkzekmMnZE15GEAvdoE/u3hYONlWzu6e5wP8i9Cg+NYPYDAcUJSItEwoGKwSQRKOB68Vo8FEoFJvVvg4AaHsJs0tqQzSPNzcPjebIpWUmypr/vOSP7RZ5X1rVlPQE9AUNanH83skewWGM+MwPqJDYINE78737bJ2TI4C7NJISwbMsx2FlZws7OWggg7s94TZIXdjblxzpJq288eAHLthzHu08OkZNQeXYbGUYhlELqCVAZ8/N2d8J/JvWWftC95KEh9f29BEjch1FLtFk9P3zz6lhhLl/+apUsMowNcvHhO6L7v+C/k2Q8GePjiT1T3lmEAZ2a4ssXx0hMkPu19xduwUfPDEf3kKC7wRkePqCVpAMJc/XMo0N7wMy443HvavRKf8RYESfvgTPXxGWhFQhp4C/xKSbD0pXhnozuI/cBLGzl8bGMfTF/kFkjO09cEXVfrpq1vN0kGE3A8OXT2vCanEzMAezSMlCOXWLMaPfJK3JIYK/WDYQxI0Gz/VioMIV0Gzm5qcRMFpK0PgmBbUcvCxtnCFjTnWU/GLe7EB4vIGGgt2PzAAFWWlYejl+MFMvMk1CZrHvo7DWxiNwfMTuDVo735d6RE52kAq0cz6VmMjDJBwbcaaG5KPDwjPIyQ/j56bAY+S2tPy0KA9YkgUj20I1kKg3Hb1i35gjy95LPGTzffTIMe05egUatg6ebvZxRwBDHlMEdoNZqZfxpLRmD5LME+LmLtWTIguwvM20IwBc+/xVDuzXHtGGdZUy4iCzedFT6Ten4u2kPH9CoFMkANkkRl/6Apc/djEuVf8NJTcDR9eHqTWtS1kWia0KLRPKELpSzvY0+BQuQACmzEfgbTmC+YH6f+xHun2iVbqYOWVlKDIyTKK+gEAooYGfzh9Iwv0fShH3iPXgv0tuGxnsxTEALyDPNKNdtaEyXIrBoRSjJx0Ps9QrHxXJP9oV7FmbFEyg8BsqwF+Sz0wKEx6bg541H0TjAG6N7h0i6FH/PhWjFtuPo36GJ/H15AWveiwsRv08X0LDn5TjQupPJ5HMzE4YuuKEZUrB42GFBQYl85mBnJQsWqXs5dFatEVKG6VZMWGYgnUwrY2s824CpaScuRUtiwNPM9GleV8affcnIKYCro02VDqi8dRI9hEArrVVL3QA49wRs6D7+ddaoysj7l/6AE5OpSyQiaIVptbkIELiHL1yXbPopQzuI5b5fGoFLN5ysLy0eLf9/nxggi1R1tYcTaJp8IHMXoLAE7FsDKn0+nKn9PSPAPEcqUv+28zSiElKh1mpgoVIJzc8EaxIkt57n9vf0quK70ANYtPEwVm49gaDaXnhqdDfZJ1dncOjhBBqdsdwLQP4lwKGj/gipe0yK/NOT5X66v8GNYyYGLRldNRI2TvbWcLCh23t/SU7QTc/IytPnSTrbSRC8ugtFH1KgAShJ0588yrIZq1p/W0b//TThTX25f0bg4QUaSREykDzXycwBUN5fq+j9MwVMPfk7RuAhBtrfMXz6e5BelsrhmwdF66UxyardzVG996LnUqSp0wlDWV3noN3aTylaFVX2Wwfhlm+IVKiiXKbxXmyJsaQAAA//SURBVDzv/XZNE9Cq4Y2kZuYIJU72Sr+BZiWyUs5eI0XNONk/DTgSFAw/MNbG0EN198cQ3sjKzZcRELjx/0oZBeYLMszAcMK/sZmAVg1vnRkcrOsq0WhgxVJ4nU4oYmYgDOrcVE6wudscuWronlzi+KUo/Lr9pNSDMRuluoHG+BTTtJhZYYg9MT+QcTY+O7NjhnVtIXV0/8ZmAlo1vPUvlu2UrHkmzTao7SPZHDykfe/pq5KywzxEf283CZqWJ05zt10w5loGT465f8xh9PVwkuyOstT1na5V9rNyBXZyC3D2ahzCopNQUMzAb5RICTA4zewYxtQo9sN/jOv3n0V8/vDN/0y8G3NNY8e5Oq9luKcJaMaO/h2+9+WyXdh/+qoAqnsrfb0Z2+zlu7Dl8CXJMuCE4/nUdLE4TfRiNfpAOjM0aGHoYrIxFUij08FcqZTMERYrijiOQgEzczPotBSf0QhtzkbryawNfm74Lq9nEJjhfbgvM1zDILDDP7MZhG+4EBj6Zfg9+1JYrJdjZ//MzBSSYUGfkDVy5TVS+mt2n5ZUr9ce6YPmQfq0JQPtz+tpdVrJxrBkv5UUKNILALH/vDcXK9LuVhbMmFeKOhb/js9469jxdxTaofVkv5hexcwcuqr6zygjr4OZUoGSEo2UTrE0id/lmPA7vLaNJUV69NIOhmtxXHkt3pPX4WfUmJQFk3I1xWp5PxxPw7Px3+xf2WYCWjUBjTl2z47tjp6tG9y84tq9ZyWLnVn9PEKKeY6XryfJC2bSLyup+dKZtMtJXM/fS6QDQqNviN4FXU5aIO6tqNvBtKG6NT0kb5IW40p0kkwsJs42D/KTTAbuFWlVGAciEFPScyQxmKldzHxwc7JFozq+SM/KldNWOelZOxdKgR1zM4Q0rCWJvLRA/IyW+ejFSLkO3T/us7LyKBzkftuz3jqMUkDKJOrjoXj1kT5yTU5ApmidD4/X52GWqBHo54k2TWpLPiZTv65GJ0supquTnQgMMZBMXUzW+Z2/Fi8SCwRExxZ10bRuDRlHAuZ6fKoEyJmD6ePqIHmUHEsuILTkUYlpkkp2KSJR0sHaNasDnjrr4mCD3MJiKbgd16e1vIvLkQk4ePYaMrLyUcvHVcpyWJERk5gun/G0WI4DU7uov8Ikcb5HAvHI+esC0lvngMmiVQPADJegRdt3KkySTpm9ztWOq99P6w9hz4kwqc+iEtSGfedgbq4Ui0WXbnzf1mjfrC5+2nBIr1kxpAPcnezw8eLtclbcc+O6izAP9z3MlqeeSK92jURWYNvhixL45e+48o7v2wr9OjSWkheWq7Ca2tbGUsgY9ov5jXNX70erBv54YUIvKYhkMSWTaFkYSqtKS1TDw0UUvbgQiAzAukOS+c58QQKeScsEO6UO2J/yWlmgUYWLeYoEA6vEKXVnb2Ml4kUshH1iaCcBzPzfD0gZD5OoKXmQk1+AnPwiNA/0E8EgXoNqxiy3eWfGYFmE2LdPf94mCcu+7s4SeK7h5Yw3p/QX4oVZ/wvXHZRi2LjkDEmC7tO2EV76chWsLPUyeyqVEnNfmyBiPW/P3yiLFQWTCHpmiLw1bYDIKbw1bz0+eW4EOjYLkEWrzYT38cjQjpjzn7FibUe9vkCOcP7mP+NMFq0a8XXzUl8t24V1e8+iZ5sGsgcpUasRnZQu2eLU9qDrxBIZFoFS55GJs1+v2CMTd/rwTiLyyWpsApJlHO8s2CgJuDNHd8GEvm0km/74xSg8Mqid6Dn+tuO0yNBRCCc5LVsmKC0E5Qy4P/pk8TYpwxnVM1hKbAJ83YQM+XHdQanepvbGpevxmL18N3gIJFWpuJdkRv6K7Selpox1cks3H8Wh8xH4z+Q+UlbDaxJ4LAV6dlyPCqn68oDGujjmP7L64L9T+kl9HfMKuWhMG9EZbRrVwqL1JJVOYOaYbhjfr42kb7G0haCj6A6LPHcevyLFmi9O6Il2TQOweucp/LTxMD59bqRYFgLi/+avlyLcacM7S/nSf79bK+KrL4zrKYnC8TfS8dwXv0rx6FOjumJMr2BJoOY74YI5/81JqOHpjP1nwvHyl6vwv2kDhdia/sFSqWagZAKLaEe++C0G9wzGD7MmyeLZddpneO+pIVJfaHId7wHSvlq+Cz/8fkDquujeGTbTtAp8MWevxsoEIDC4WrMReJxktELcB7Dei0AN9POQokq6hd2Cg0T+YNPBC1Il/digDqI9wlqrYd1aSAkKXZVNB86LUrIUlTrYygrPjeAbj/eX8hc2lp3cCrQLEXH4af1hcameHdNdcg/pjv62k8xkDfRoXR+/bD4u9Vr/Yzm/uZnoTrJO7HpCKt6dMaTCPVpZoNH9O3LhuqhQ9WwTJDV6bAaBIjdHOzw5qotYMy4orA/jxI+MT8WcX1mF7iLWnVaPZTK02OP7tkHL+n54f+FmWFtZ4ssXRsk1mUbFItpjl6Kw6P8eFYmIWfPWyTM8Oqi9vhQm+gZmfrwM7i72og/C2jhWVz/76Qp0aRmEFyf2lGsxJELBHi6crMJ+bc7vUh3+5uP98c2KPdh9KgyervayEGk1WkyctRA75j4vltUEtHsANLqOG/afQ592DWV/w424l4uDuCtKM4VIycUkZYimBYV32CgX8OPag2jTpI78HQs4WXvFKuzTV2JFbo5uJIFy7OJ1qewluCgfR+tJl9DB3lqsI4V+uHd6ekw3uDrZSxEprRgVqAx5heUBbfGGI1KEOnNUV5nYnMTcWxEYrJJmoeX5awl4eWJPuT8tACXjONneeKyflPwb4zryGXYcCxUpOxa2UryHjdaUwL2RkS0FpMu3nhCRn3mvT4Czo60AjVXSZC3ZR7rkrHT+9re9IsnXsLaXSA90blFP3F027usILkrJ/fz2Y8L8/rz5KD55ZoR4FAQaK9lfm7NaiKvnx/eU/RX3h898slzGkO46G8tjeC96Jhu+nCmL6b7T4fjo6eECXtYcct/Yr2Nj5OQWYtXu01j32VPl5nKayJBqAJ6wjmeu4pnRt7OOvDT3Rt+t2o/4lAw8OpDCO3qgXQiPE6kCHmI/oFMzzFu1V9gvTgQ2EgTcD7Gx6JEWhpoYBCddPE5ersgEGhk1btzbNqkjUgfck7A0n26RgcksC7SLEXEinlMR0ChZQCv03W97pQ88rjg6MV1qtmYM74yOdyhzKWvRGgrQLguIaZVpuYmapPQsLNt6HImpeqCxVo2EwtzXJ0g9WYVA+3WPuMQN6+iB1j2kvogTGcBBMVQubpSZo+u74cA5vDNjiFQPGIo73/puHfp2aIQpQzsJ0Ai+Zz9egefGd8egznrXj0DjorVx/3ls/eY5HDh9FW/N34iPnh6GV2avxtcvj8Hyrcfh4myLhJQs6fM70weX61KbgFZNQCuPdeSl6dqxCJIrH8kPxrDYjl68jl+2HBf3kJaKq+XJKzHirrBcv2m9Gthy6CKOXogUQVQqZZF9o1Q2J/yEfq2FsCAVLuEALbXxlSKiSheRRxXRChhCCFUFGmXb+BtOJPLZLMCkW9yjVX20bVJbqroramWBRu0REiF0iQd3aSruNBuJDC42DGM8M7abPBurmY0DWhvRNPm/7zeghqeTyB5wLCgdzmpoChVRC2Tr4UtYt/883p0xWOTMDUCb9d069GnfSMaVIQX25ZlPV0oZD2Ud6P7TOr7zwyZhHJd/MFXIknFv/CCLHlWlt33znLjfZJPpjr76aB9RhGY4gb+/NSPIBLRqAdpOkTIoS+/z0rQ4pLnpNpH25Ysk9f7D2gOiJU9FYDJvPBZp9rJdQlFTK5GExMJ1h8QFGtCxKV5/rK9oenC/xr0da7qockwgUReE2h+UUGOFMwmLgD8B7Zr8vYEMuXgtTkgEpmNRnbes60j3jqGJM6Exkkni6GAj36XENuNafIaKskso/ko1rR3HQ/Ha5D5o2dBfWDqSIU52Vnh5Uh+Jx3ER+XrFbpEN6N++sagsUzLBADQqPPNzSozTNSRTSzFYkiF0HbnfpZArx3fBrMkiBc691v++3yDqYtxLUcefZyDQopHEMQCNBEnfdo3xRCmoKEFBXRAK/FDMh6EDvouJs36UcSaBROBxb0dtyL7tG+O718aLZietW2ZOHnbPe0nCHnT1WcHOd0QXn80EtGoA2udLd4hWxXPjeoikXNnGF0YXjKwd9esZM+JZYCQ6qDbFnEiyclydOblmTR0g+4fFG49izsrdGNGjBV6a0EsqlVkJTBm7A2cjJBOFNV4Hz1yDl6sjZo7pKhOJ4CSpwv2GwaIxNsR9IDUvyDJyj7hw/UF4uDjgmTHdhdjgBFmx7YSwpCN7tJQ40edLtsvBGCqVStSs6tf2kolHIFaUVkZCguzhjuNXRMmY7nFmToEwgIs2HJJ9LNlVKjh7ujri/af01ogW79ilSHz/xkTZc/IYJwqncu9Ki0egsUp7zopdogxNyTy64K9987ucoUZxWnoKjJt99eIosepr952TPe37Tw1DPX890Eg0vfHN7+jXoYnI07GRnuc7eWX2GjkUpGX9Gth84KLE/lZ88IS46fROKBH4zvyN+OLFUaKvSUs24b8/CpnEfRxzSV+bs0aeY9Fbj4pClwlo1QAyXoIuHuM4JEOoQ1i2MXBK6W3S2dzsK5RKcT8GdGgsANHvB4qwfv8FEbEhtc4TQ7m6EyBUn+LqTZKFbk5scia2HLwosTbS+qTe6bJQgo45h3tP6tkwHuBgEP/khKC4D2NQvdo1RGxSumSzMBeRiwMJjmtxyaJZX8vbBQ1r+wgTSktLNS/+Lj07X2TbuFo/NbIrBnZqUu4IcuWnC0h3eVCnZnJiDceA8andx6+IVaYuCOn6sX1CRGiH7CZDGlxwuPiQCUxOzxawUx+EfeQxVBGxyUJOdGhRV06u4eSnNf9l63E5NZQHVPAgjjaNagtLSbb3VFgMRvdoKZJ3HD/uCX/deUqEVA2ZPHT1eK2DZyKwbOsxEVmiq/n4YL20HxtBeikyEQvXHpLQC4HMoD41RrjgEfx8Ti4YTBp4cXzPm6fdmCxaNYCNQWMGqJlOdKsITtlLc3IxWMvVmxkKtx67yxetP6MLkqFgyHrgZKHlKGs9aBWZncAXS0tjOCuMk0FSlZRK0dI3ZAUyIM20Lbp8vK98T61PaeL+i33iM/B+JFcYd1uy6Yiwoowb8f7cB3Li0gWlahRp7fKapDWVaCQIzkwXynGzkTWUU3byC+X+NlaWcpSTwcUmjU61Kn06lD7tidfRp13pz2mTvytWyx6RaWcCgFIhIypoMXjPGJ0hr5T3Yz8sLSzkuaRcSFK21JI8wLG+tfEzViAwXYtWii61oRl+S5KEmTaGFC4G0vnfvDe/wz+zTxQyMpQkmYBWDUB7GC/BNCm6SQQxM1ZcnOwkRsX9DgVVecINXV9TM24ETEAzbpz+dd+ixaQA6ewVuyWQTdeWqzhZ06nDOskejbmRpmbcCPw/soFCD3PXr88AAAAASUVORK5CYII=">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5486400" y="365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167210</xdr:colOff>
      <xdr:row>3</xdr:row>
      <xdr:rowOff>5012</xdr:rowOff>
    </xdr:from>
    <xdr:to>
      <xdr:col>6</xdr:col>
      <xdr:colOff>126249</xdr:colOff>
      <xdr:row>10</xdr:row>
      <xdr:rowOff>11061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0897963" y="542894"/>
          <a:ext cx="2397439" cy="12611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3</xdr:row>
      <xdr:rowOff>0</xdr:rowOff>
    </xdr:from>
    <xdr:ext cx="9501186" cy="3833742"/>
    <xdr:sp macro="" textlink="">
      <xdr:nvSpPr>
        <xdr:cNvPr id="3" name="Rectangle 2">
          <a:extLst>
            <a:ext uri="{FF2B5EF4-FFF2-40B4-BE49-F238E27FC236}">
              <a16:creationId xmlns:a16="http://schemas.microsoft.com/office/drawing/2014/main" id="{54C5A63A-099B-4196-A966-28765E44A756}"/>
            </a:ext>
          </a:extLst>
        </xdr:cNvPr>
        <xdr:cNvSpPr/>
      </xdr:nvSpPr>
      <xdr:spPr>
        <a:xfrm>
          <a:off x="2464594" y="821531"/>
          <a:ext cx="9501186" cy="3833742"/>
        </a:xfrm>
        <a:prstGeom prst="rect">
          <a:avLst/>
        </a:prstGeom>
        <a:noFill/>
      </xdr:spPr>
      <xdr:txBody>
        <a:bodyPr wrap="square" lIns="91440" tIns="45720" rIns="91440" bIns="45720">
          <a:spAutoFit/>
        </a:bodyPr>
        <a:lstStyle/>
        <a:p>
          <a:pPr algn="ctr"/>
          <a:r>
            <a:rPr lang="en-US" sz="23900" b="1" cap="none" spc="50">
              <a:ln w="0"/>
              <a:solidFill>
                <a:schemeClr val="bg2">
                  <a:alpha val="50000"/>
                </a:schemeClr>
              </a:solidFill>
              <a:effectLst>
                <a:innerShdw blurRad="63500" dist="50800" dir="13500000">
                  <a:srgbClr val="000000">
                    <a:alpha val="17000"/>
                  </a:srgbClr>
                </a:innerShdw>
              </a:effectLst>
            </a:rPr>
            <a:t>DRAFT</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3</xdr:row>
      <xdr:rowOff>0</xdr:rowOff>
    </xdr:from>
    <xdr:ext cx="9501186" cy="3833742"/>
    <xdr:sp macro="" textlink="">
      <xdr:nvSpPr>
        <xdr:cNvPr id="7" name="Rectangle 6">
          <a:extLst>
            <a:ext uri="{FF2B5EF4-FFF2-40B4-BE49-F238E27FC236}">
              <a16:creationId xmlns:a16="http://schemas.microsoft.com/office/drawing/2014/main" id="{D2C8F84C-E251-4C33-968B-4C59705678D2}"/>
            </a:ext>
          </a:extLst>
        </xdr:cNvPr>
        <xdr:cNvSpPr/>
      </xdr:nvSpPr>
      <xdr:spPr>
        <a:xfrm>
          <a:off x="2464594" y="821531"/>
          <a:ext cx="9501186" cy="3833742"/>
        </a:xfrm>
        <a:prstGeom prst="rect">
          <a:avLst/>
        </a:prstGeom>
        <a:noFill/>
      </xdr:spPr>
      <xdr:txBody>
        <a:bodyPr wrap="square" lIns="91440" tIns="45720" rIns="91440" bIns="45720">
          <a:spAutoFit/>
        </a:bodyPr>
        <a:lstStyle/>
        <a:p>
          <a:pPr algn="ctr"/>
          <a:r>
            <a:rPr lang="en-US" sz="23900" b="1" cap="none" spc="50">
              <a:ln w="0"/>
              <a:solidFill>
                <a:schemeClr val="bg2">
                  <a:alpha val="50000"/>
                </a:schemeClr>
              </a:solidFill>
              <a:effectLst>
                <a:innerShdw blurRad="63500" dist="50800" dir="13500000">
                  <a:srgbClr val="000000">
                    <a:alpha val="17000"/>
                  </a:srgbClr>
                </a:innerShdw>
              </a:effectLst>
            </a:rPr>
            <a:t>DRAFT</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5</xdr:row>
      <xdr:rowOff>35719</xdr:rowOff>
    </xdr:from>
    <xdr:ext cx="10001249" cy="3976617"/>
    <xdr:sp macro="" textlink="">
      <xdr:nvSpPr>
        <xdr:cNvPr id="2" name="Rectangle 1">
          <a:extLst>
            <a:ext uri="{FF2B5EF4-FFF2-40B4-BE49-F238E27FC236}">
              <a16:creationId xmlns:a16="http://schemas.microsoft.com/office/drawing/2014/main" id="{B0A5F798-F585-4D4E-A1F0-7DD8EF240DBC}"/>
            </a:ext>
          </a:extLst>
        </xdr:cNvPr>
        <xdr:cNvSpPr/>
      </xdr:nvSpPr>
      <xdr:spPr>
        <a:xfrm>
          <a:off x="2466975" y="1407319"/>
          <a:ext cx="10001249" cy="3976617"/>
        </a:xfrm>
        <a:prstGeom prst="rect">
          <a:avLst/>
        </a:prstGeom>
        <a:noFill/>
      </xdr:spPr>
      <xdr:txBody>
        <a:bodyPr wrap="square" lIns="91440" tIns="45720" rIns="91440" bIns="45720">
          <a:spAutoFit/>
        </a:bodyPr>
        <a:lstStyle/>
        <a:p>
          <a:pPr algn="ctr"/>
          <a:r>
            <a:rPr lang="en-US" sz="23900" b="1" cap="none" spc="50">
              <a:ln w="0"/>
              <a:solidFill>
                <a:schemeClr val="bg2">
                  <a:alpha val="50000"/>
                </a:schemeClr>
              </a:solidFill>
              <a:effectLst>
                <a:innerShdw blurRad="63500" dist="50800" dir="13500000">
                  <a:srgbClr val="000000">
                    <a:alpha val="17000"/>
                  </a:srgbClr>
                </a:innerShdw>
              </a:effectLst>
            </a:rPr>
            <a:t>DRAFT</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0</xdr:colOff>
      <xdr:row>5</xdr:row>
      <xdr:rowOff>35719</xdr:rowOff>
    </xdr:from>
    <xdr:ext cx="10001249" cy="3976617"/>
    <xdr:sp macro="" textlink="">
      <xdr:nvSpPr>
        <xdr:cNvPr id="2" name="Rectangle 1">
          <a:extLst>
            <a:ext uri="{FF2B5EF4-FFF2-40B4-BE49-F238E27FC236}">
              <a16:creationId xmlns:a16="http://schemas.microsoft.com/office/drawing/2014/main" id="{F3B0DBF6-FCDE-4970-B786-46D64BED677D}"/>
            </a:ext>
          </a:extLst>
        </xdr:cNvPr>
        <xdr:cNvSpPr/>
      </xdr:nvSpPr>
      <xdr:spPr>
        <a:xfrm>
          <a:off x="2466975" y="1407319"/>
          <a:ext cx="10001249" cy="3976617"/>
        </a:xfrm>
        <a:prstGeom prst="rect">
          <a:avLst/>
        </a:prstGeom>
        <a:noFill/>
      </xdr:spPr>
      <xdr:txBody>
        <a:bodyPr wrap="square" lIns="91440" tIns="45720" rIns="91440" bIns="45720">
          <a:spAutoFit/>
        </a:bodyPr>
        <a:lstStyle/>
        <a:p>
          <a:pPr algn="ctr"/>
          <a:r>
            <a:rPr lang="en-US" sz="23900" b="1" cap="none" spc="50">
              <a:ln w="0"/>
              <a:solidFill>
                <a:schemeClr val="bg2">
                  <a:alpha val="50000"/>
                </a:schemeClr>
              </a:solidFill>
              <a:effectLst>
                <a:innerShdw blurRad="63500" dist="50800" dir="13500000">
                  <a:srgbClr val="000000">
                    <a:alpha val="17000"/>
                  </a:srgbClr>
                </a:innerShdw>
              </a:effectLst>
            </a:rPr>
            <a:t>DRAFT</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5</xdr:row>
      <xdr:rowOff>0</xdr:rowOff>
    </xdr:from>
    <xdr:ext cx="10001249" cy="3976617"/>
    <xdr:sp macro="" textlink="">
      <xdr:nvSpPr>
        <xdr:cNvPr id="5" name="Rectangle 4">
          <a:extLst>
            <a:ext uri="{FF2B5EF4-FFF2-40B4-BE49-F238E27FC236}">
              <a16:creationId xmlns:a16="http://schemas.microsoft.com/office/drawing/2014/main" id="{4E5DCE8C-4AE4-4704-9EF2-4077C4D914F6}"/>
            </a:ext>
          </a:extLst>
        </xdr:cNvPr>
        <xdr:cNvSpPr/>
      </xdr:nvSpPr>
      <xdr:spPr>
        <a:xfrm>
          <a:off x="2464594" y="1369219"/>
          <a:ext cx="10001249" cy="3976617"/>
        </a:xfrm>
        <a:prstGeom prst="rect">
          <a:avLst/>
        </a:prstGeom>
        <a:noFill/>
      </xdr:spPr>
      <xdr:txBody>
        <a:bodyPr wrap="square" lIns="91440" tIns="45720" rIns="91440" bIns="45720">
          <a:spAutoFit/>
        </a:bodyPr>
        <a:lstStyle/>
        <a:p>
          <a:pPr algn="ctr"/>
          <a:r>
            <a:rPr lang="en-US" sz="23900" b="1" cap="none" spc="50">
              <a:ln w="0"/>
              <a:solidFill>
                <a:schemeClr val="bg2">
                  <a:alpha val="50000"/>
                </a:schemeClr>
              </a:solidFill>
              <a:effectLst>
                <a:innerShdw blurRad="63500" dist="50800" dir="13500000">
                  <a:srgbClr val="000000">
                    <a:alpha val="17000"/>
                  </a:srgbClr>
                </a:innerShdw>
              </a:effectLst>
            </a:rPr>
            <a:t>DRAFT</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xdr:col>
      <xdr:colOff>0</xdr:colOff>
      <xdr:row>5</xdr:row>
      <xdr:rowOff>0</xdr:rowOff>
    </xdr:from>
    <xdr:ext cx="10001249" cy="3976617"/>
    <xdr:sp macro="" textlink="">
      <xdr:nvSpPr>
        <xdr:cNvPr id="2" name="Rectangle 1">
          <a:extLst>
            <a:ext uri="{FF2B5EF4-FFF2-40B4-BE49-F238E27FC236}">
              <a16:creationId xmlns:a16="http://schemas.microsoft.com/office/drawing/2014/main" id="{6002E78D-B444-47C4-97D1-BFDCB15DA4D2}"/>
            </a:ext>
          </a:extLst>
        </xdr:cNvPr>
        <xdr:cNvSpPr/>
      </xdr:nvSpPr>
      <xdr:spPr>
        <a:xfrm>
          <a:off x="2466975" y="1371600"/>
          <a:ext cx="10001249" cy="3976617"/>
        </a:xfrm>
        <a:prstGeom prst="rect">
          <a:avLst/>
        </a:prstGeom>
        <a:noFill/>
      </xdr:spPr>
      <xdr:txBody>
        <a:bodyPr wrap="square" lIns="91440" tIns="45720" rIns="91440" bIns="45720">
          <a:spAutoFit/>
        </a:bodyPr>
        <a:lstStyle/>
        <a:p>
          <a:pPr algn="ctr"/>
          <a:r>
            <a:rPr lang="en-US" sz="23900" b="1" cap="none" spc="50">
              <a:ln w="0"/>
              <a:solidFill>
                <a:schemeClr val="bg2">
                  <a:alpha val="50000"/>
                </a:schemeClr>
              </a:solidFill>
              <a:effectLst>
                <a:innerShdw blurRad="63500" dist="50800" dir="13500000">
                  <a:srgbClr val="000000">
                    <a:alpha val="17000"/>
                  </a:srgbClr>
                </a:innerShdw>
              </a:effectLst>
            </a:rPr>
            <a:t>DRAFT</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xdr:col>
      <xdr:colOff>0</xdr:colOff>
      <xdr:row>5</xdr:row>
      <xdr:rowOff>0</xdr:rowOff>
    </xdr:from>
    <xdr:ext cx="10001249" cy="3976617"/>
    <xdr:sp macro="" textlink="">
      <xdr:nvSpPr>
        <xdr:cNvPr id="2" name="Rectangle 1">
          <a:extLst>
            <a:ext uri="{FF2B5EF4-FFF2-40B4-BE49-F238E27FC236}">
              <a16:creationId xmlns:a16="http://schemas.microsoft.com/office/drawing/2014/main" id="{77FDFA21-7E50-4418-A5F2-D03E93005CFC}"/>
            </a:ext>
          </a:extLst>
        </xdr:cNvPr>
        <xdr:cNvSpPr/>
      </xdr:nvSpPr>
      <xdr:spPr>
        <a:xfrm>
          <a:off x="2466975" y="1371600"/>
          <a:ext cx="10001249" cy="3976617"/>
        </a:xfrm>
        <a:prstGeom prst="rect">
          <a:avLst/>
        </a:prstGeom>
        <a:noFill/>
      </xdr:spPr>
      <xdr:txBody>
        <a:bodyPr wrap="square" lIns="91440" tIns="45720" rIns="91440" bIns="45720">
          <a:spAutoFit/>
        </a:bodyPr>
        <a:lstStyle/>
        <a:p>
          <a:pPr algn="ctr"/>
          <a:r>
            <a:rPr lang="en-US" sz="23900" b="1" cap="none" spc="50">
              <a:ln w="0"/>
              <a:solidFill>
                <a:schemeClr val="bg2">
                  <a:alpha val="50000"/>
                </a:schemeClr>
              </a:solidFill>
              <a:effectLst>
                <a:innerShdw blurRad="63500" dist="50800" dir="13500000">
                  <a:srgbClr val="000000">
                    <a:alpha val="17000"/>
                  </a:srgbClr>
                </a:innerShdw>
              </a:effectLst>
            </a:rPr>
            <a:t>DRAFT</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xdr:col>
      <xdr:colOff>0</xdr:colOff>
      <xdr:row>5</xdr:row>
      <xdr:rowOff>0</xdr:rowOff>
    </xdr:from>
    <xdr:ext cx="10001249" cy="3976617"/>
    <xdr:sp macro="" textlink="">
      <xdr:nvSpPr>
        <xdr:cNvPr id="2" name="Rectangle 1">
          <a:extLst>
            <a:ext uri="{FF2B5EF4-FFF2-40B4-BE49-F238E27FC236}">
              <a16:creationId xmlns:a16="http://schemas.microsoft.com/office/drawing/2014/main" id="{078CE436-1967-4CEC-A4C1-F19E4E161823}"/>
            </a:ext>
          </a:extLst>
        </xdr:cNvPr>
        <xdr:cNvSpPr/>
      </xdr:nvSpPr>
      <xdr:spPr>
        <a:xfrm>
          <a:off x="2466975" y="1371600"/>
          <a:ext cx="10001249" cy="3976617"/>
        </a:xfrm>
        <a:prstGeom prst="rect">
          <a:avLst/>
        </a:prstGeom>
        <a:noFill/>
      </xdr:spPr>
      <xdr:txBody>
        <a:bodyPr wrap="square" lIns="91440" tIns="45720" rIns="91440" bIns="45720">
          <a:spAutoFit/>
        </a:bodyPr>
        <a:lstStyle/>
        <a:p>
          <a:pPr algn="ctr"/>
          <a:r>
            <a:rPr lang="en-US" sz="23900" b="1" cap="none" spc="50">
              <a:ln w="0"/>
              <a:solidFill>
                <a:schemeClr val="bg2">
                  <a:alpha val="50000"/>
                </a:schemeClr>
              </a:solidFill>
              <a:effectLst>
                <a:innerShdw blurRad="63500" dist="50800" dir="13500000">
                  <a:srgbClr val="000000">
                    <a:alpha val="17000"/>
                  </a:srgbClr>
                </a:innerShdw>
              </a:effectLst>
            </a:rPr>
            <a:t>DRAFT</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zoomScaleNormal="100" workbookViewId="0">
      <selection sqref="A1:I3"/>
    </sheetView>
  </sheetViews>
  <sheetFormatPr defaultColWidth="8.85546875" defaultRowHeight="15" x14ac:dyDescent="0.25"/>
  <cols>
    <col min="1" max="1" width="8.85546875" style="1"/>
    <col min="2" max="2" width="147.5703125" style="1" customWidth="1"/>
    <col min="3" max="16384" width="8.85546875" style="1"/>
  </cols>
  <sheetData>
    <row r="1" spans="1:9" x14ac:dyDescent="0.25">
      <c r="A1" s="13" t="s">
        <v>0</v>
      </c>
      <c r="B1" s="14"/>
      <c r="C1" s="14"/>
      <c r="D1" s="14"/>
      <c r="E1" s="14"/>
      <c r="F1" s="14"/>
      <c r="G1" s="14"/>
      <c r="H1" s="14"/>
      <c r="I1" s="14"/>
    </row>
    <row r="2" spans="1:9" x14ac:dyDescent="0.25">
      <c r="A2" s="14"/>
      <c r="B2" s="14"/>
      <c r="C2" s="14"/>
      <c r="D2" s="14"/>
      <c r="E2" s="14"/>
      <c r="F2" s="14"/>
      <c r="G2" s="14"/>
      <c r="H2" s="14"/>
      <c r="I2" s="14"/>
    </row>
    <row r="3" spans="1:9" x14ac:dyDescent="0.25">
      <c r="A3" s="14"/>
      <c r="B3" s="14"/>
      <c r="C3" s="14"/>
      <c r="D3" s="14"/>
      <c r="E3" s="14"/>
      <c r="F3" s="14"/>
      <c r="G3" s="14"/>
      <c r="H3" s="14"/>
      <c r="I3" s="14"/>
    </row>
    <row r="4" spans="1:9" x14ac:dyDescent="0.25">
      <c r="A4" s="2"/>
      <c r="B4" s="3"/>
      <c r="C4" s="2"/>
    </row>
    <row r="5" spans="1:9" x14ac:dyDescent="0.25">
      <c r="A5" s="2"/>
      <c r="B5" s="5" t="s">
        <v>1</v>
      </c>
      <c r="C5" s="2"/>
    </row>
    <row r="6" spans="1:9" x14ac:dyDescent="0.25">
      <c r="A6" s="2"/>
      <c r="B6" s="5" t="s">
        <v>2</v>
      </c>
      <c r="C6" s="2"/>
    </row>
    <row r="7" spans="1:9" x14ac:dyDescent="0.25">
      <c r="A7" s="2"/>
      <c r="B7" s="5" t="s">
        <v>3</v>
      </c>
      <c r="C7" s="2"/>
    </row>
    <row r="8" spans="1:9" x14ac:dyDescent="0.25">
      <c r="A8" s="2"/>
      <c r="B8" s="5" t="s">
        <v>4</v>
      </c>
      <c r="C8" s="2"/>
    </row>
    <row r="9" spans="1:9" x14ac:dyDescent="0.25">
      <c r="A9" s="2"/>
      <c r="B9" s="5" t="s">
        <v>5</v>
      </c>
      <c r="C9" s="2"/>
    </row>
    <row r="10" spans="1:9" x14ac:dyDescent="0.25">
      <c r="A10" s="2"/>
      <c r="B10" s="5" t="s">
        <v>6</v>
      </c>
      <c r="C10" s="2"/>
    </row>
    <row r="11" spans="1:9" x14ac:dyDescent="0.25">
      <c r="A11" s="2"/>
      <c r="B11" s="5" t="s">
        <v>7</v>
      </c>
      <c r="C11" s="2"/>
    </row>
    <row r="12" spans="1:9" x14ac:dyDescent="0.25">
      <c r="A12" s="2"/>
      <c r="B12" s="5" t="s">
        <v>8</v>
      </c>
      <c r="C12" s="2"/>
    </row>
    <row r="13" spans="1:9" x14ac:dyDescent="0.25">
      <c r="A13" s="2"/>
      <c r="B13" s="5" t="s">
        <v>9</v>
      </c>
      <c r="C13" s="2"/>
    </row>
    <row r="15" spans="1:9" ht="142.5" x14ac:dyDescent="0.25">
      <c r="B15" s="4" t="s">
        <v>10</v>
      </c>
    </row>
  </sheetData>
  <mergeCells count="1">
    <mergeCell ref="A1:I3"/>
  </mergeCells>
  <hyperlinks>
    <hyperlink ref="B5" location="'Table 2'!A1" display="Table 2: IRRP eDSM (Codes and Standards + Energy Efficiency) Forecast" xr:uid="{00000000-0004-0000-0000-000001000000}"/>
    <hyperlink ref="B6" location="'Table 3'!A1" display="Table 3: Effective DG Contribution to Coincident Peak" xr:uid="{00000000-0004-0000-0000-000005000000}"/>
    <hyperlink ref="B7" location="'Table 4'!A1" display="Table 4: Extreme-weather Net Coincident Demand - Reference Forecast" xr:uid="{00000000-0004-0000-0000-000006000000}"/>
    <hyperlink ref="B8" location="'Table 5'!A1" display="Table 5: Extreme-weather Net Concident Demand - High Growth Scenario" xr:uid="{00000000-0004-0000-0000-000007000000}"/>
    <hyperlink ref="B10" location="'Table 7'!A1" display="Table 7: Extreme-weather Net Non-coincident Demand - Reference Forecast" xr:uid="{00000000-0004-0000-0000-000008000000}"/>
    <hyperlink ref="B9" location="'Table 6'!A1" display="Table 6: Extreme-weather Net Coincident Demand - Low Growth Scenario" xr:uid="{00000000-0004-0000-0000-000009000000}"/>
    <hyperlink ref="B11" location="'Table 8'!A1" display="Table 8: Extreme-weather Net Non-concident Demand - High Growth Scenario" xr:uid="{AE5A1DA6-88CA-43A9-A4BE-7F6A3F99F215}"/>
    <hyperlink ref="B12" location="'Table 9'!A1" display="Table 9: Extreme-weather Net Non-coincident Demand - Low Growth Scenario" xr:uid="{2CC4723B-FBEE-4D52-B508-B118BB9D733E}"/>
    <hyperlink ref="B13" location="'Table 10'!A1" display="Table 10: Historical Weather-Corrected Gross Coincident Demand (MW)" xr:uid="{71621E5C-CFD9-4BDF-92F2-F672858EB728}"/>
  </hyperlink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E4F88-B0EE-496B-A436-EEF12757257B}">
  <sheetPr>
    <pageSetUpPr fitToPage="1"/>
  </sheetPr>
  <dimension ref="A1:V25"/>
  <sheetViews>
    <sheetView zoomScale="80" zoomScaleNormal="80" workbookViewId="0">
      <selection activeCell="B1" sqref="B1:V1"/>
    </sheetView>
  </sheetViews>
  <sheetFormatPr defaultColWidth="9.28515625" defaultRowHeight="15" x14ac:dyDescent="0.25"/>
  <cols>
    <col min="1" max="1" width="3.7109375" customWidth="1"/>
    <col min="2" max="2" width="33.28515625" customWidth="1"/>
    <col min="3" max="22" width="9.28515625" customWidth="1"/>
  </cols>
  <sheetData>
    <row r="1" spans="1:22" ht="48" customHeight="1" x14ac:dyDescent="0.25">
      <c r="A1" s="1"/>
      <c r="B1" s="15" t="s">
        <v>42</v>
      </c>
      <c r="C1" s="15"/>
      <c r="D1" s="15"/>
      <c r="E1" s="15"/>
      <c r="F1" s="15"/>
      <c r="G1" s="15"/>
      <c r="H1" s="15"/>
      <c r="I1" s="15"/>
      <c r="J1" s="15"/>
      <c r="K1" s="15"/>
      <c r="L1" s="15"/>
      <c r="M1" s="15"/>
      <c r="N1" s="15"/>
      <c r="O1" s="15"/>
      <c r="P1" s="15"/>
      <c r="Q1" s="15"/>
      <c r="R1" s="15"/>
      <c r="S1" s="15"/>
      <c r="T1" s="15"/>
      <c r="U1" s="15"/>
      <c r="V1" s="15"/>
    </row>
    <row r="2" spans="1:22" x14ac:dyDescent="0.25">
      <c r="A2" s="1"/>
      <c r="B2" s="1"/>
      <c r="C2" s="1"/>
      <c r="D2" s="1"/>
      <c r="E2" s="1"/>
      <c r="F2" s="1"/>
      <c r="G2" s="1"/>
      <c r="H2" s="1"/>
      <c r="I2" s="1"/>
      <c r="J2" s="1"/>
      <c r="K2" s="1"/>
      <c r="L2" s="1"/>
      <c r="M2" s="1"/>
      <c r="N2" s="1"/>
      <c r="O2" s="1"/>
      <c r="P2" s="1"/>
      <c r="Q2" s="1"/>
      <c r="R2" s="1"/>
      <c r="S2" s="1"/>
      <c r="T2" s="1"/>
      <c r="U2" s="1"/>
      <c r="V2" s="1"/>
    </row>
    <row r="3" spans="1:22" ht="2.25" customHeight="1" x14ac:dyDescent="0.25">
      <c r="A3" s="1"/>
      <c r="B3" s="1"/>
      <c r="C3" s="1"/>
      <c r="D3" s="1"/>
      <c r="E3" s="1"/>
      <c r="F3" s="1"/>
      <c r="G3" s="1"/>
      <c r="H3" s="1"/>
      <c r="I3" s="1"/>
      <c r="J3" s="1"/>
      <c r="K3" s="1"/>
      <c r="L3" s="1"/>
      <c r="M3" s="1"/>
      <c r="N3" s="1"/>
      <c r="O3" s="1"/>
      <c r="P3" s="1"/>
      <c r="Q3" s="1"/>
      <c r="R3" s="1"/>
      <c r="S3" s="1"/>
      <c r="T3" s="1"/>
      <c r="U3" s="1"/>
      <c r="V3" s="1"/>
    </row>
    <row r="4" spans="1:22" ht="27.75" customHeight="1" x14ac:dyDescent="0.25">
      <c r="A4" s="1"/>
      <c r="B4" s="16" t="s">
        <v>12</v>
      </c>
      <c r="C4" s="18" t="s">
        <v>43</v>
      </c>
      <c r="D4" s="19"/>
      <c r="E4" s="19"/>
      <c r="F4" s="19"/>
      <c r="G4" s="20"/>
    </row>
    <row r="5" spans="1:22" x14ac:dyDescent="0.25">
      <c r="A5" s="1"/>
      <c r="B5" s="16"/>
      <c r="C5" s="6">
        <v>2020</v>
      </c>
      <c r="D5" s="6">
        <v>2021</v>
      </c>
      <c r="E5" s="6">
        <v>2022</v>
      </c>
      <c r="F5" s="6">
        <v>2023</v>
      </c>
      <c r="G5" s="6">
        <v>2024</v>
      </c>
    </row>
    <row r="6" spans="1:22" s="10" customFormat="1" x14ac:dyDescent="0.25">
      <c r="A6" s="7"/>
      <c r="B6" s="8" t="s">
        <v>14</v>
      </c>
      <c r="C6" s="9">
        <v>39.621703643601876</v>
      </c>
      <c r="D6" s="9">
        <v>39.473197047561577</v>
      </c>
      <c r="E6" s="9">
        <v>42.736288078317891</v>
      </c>
      <c r="F6" s="9">
        <v>38.251850662502306</v>
      </c>
      <c r="G6" s="9">
        <v>37.192229873500764</v>
      </c>
    </row>
    <row r="7" spans="1:22" s="10" customFormat="1" x14ac:dyDescent="0.25">
      <c r="A7" s="7"/>
      <c r="B7" s="8" t="s">
        <v>15</v>
      </c>
      <c r="C7" s="9">
        <v>192.79453847440487</v>
      </c>
      <c r="D7" s="9">
        <v>179.19643180750279</v>
      </c>
      <c r="E7" s="9">
        <v>149.7134469918075</v>
      </c>
      <c r="F7" s="9">
        <v>167.48794178341365</v>
      </c>
      <c r="G7" s="9">
        <v>178.53709377016816</v>
      </c>
    </row>
    <row r="8" spans="1:22" s="10" customFormat="1" x14ac:dyDescent="0.25">
      <c r="A8" s="7"/>
      <c r="B8" s="8" t="s">
        <v>16</v>
      </c>
      <c r="C8" s="9">
        <v>108.3419952622021</v>
      </c>
      <c r="D8" s="9">
        <v>116.5585604660691</v>
      </c>
      <c r="E8" s="9">
        <v>116.23846717694967</v>
      </c>
      <c r="F8" s="9">
        <v>115.38879600824757</v>
      </c>
      <c r="G8" s="9">
        <v>124.81531544403383</v>
      </c>
    </row>
    <row r="9" spans="1:22" s="10" customFormat="1" x14ac:dyDescent="0.25">
      <c r="A9" s="7"/>
      <c r="B9" s="8" t="s">
        <v>17</v>
      </c>
      <c r="C9" s="9">
        <v>35.195597479219316</v>
      </c>
      <c r="D9" s="9">
        <v>39.101516240616519</v>
      </c>
      <c r="E9" s="9">
        <v>40.204936128198483</v>
      </c>
      <c r="F9" s="9">
        <v>40.623505057464243</v>
      </c>
      <c r="G9" s="9">
        <v>48.460972200105196</v>
      </c>
    </row>
    <row r="10" spans="1:22" s="10" customFormat="1" x14ac:dyDescent="0.25">
      <c r="A10" s="7"/>
      <c r="B10" s="8" t="s">
        <v>18</v>
      </c>
      <c r="C10" s="9">
        <v>102.77295253249892</v>
      </c>
      <c r="D10" s="9">
        <v>99.672348339998621</v>
      </c>
      <c r="E10" s="9">
        <v>101.6503974781829</v>
      </c>
      <c r="F10" s="9">
        <v>100.4844107393035</v>
      </c>
      <c r="G10" s="9">
        <v>111.71656778659192</v>
      </c>
    </row>
    <row r="11" spans="1:22" s="10" customFormat="1" x14ac:dyDescent="0.25">
      <c r="A11" s="7"/>
      <c r="B11" s="8" t="s">
        <v>19</v>
      </c>
      <c r="C11" s="9">
        <v>72.800147164354414</v>
      </c>
      <c r="D11" s="9">
        <v>73.316218341749632</v>
      </c>
      <c r="E11" s="9">
        <v>80.012128924926472</v>
      </c>
      <c r="F11" s="9">
        <v>70.717902443619977</v>
      </c>
      <c r="G11" s="9">
        <v>71.510191190928794</v>
      </c>
    </row>
    <row r="12" spans="1:22" s="10" customFormat="1" x14ac:dyDescent="0.25">
      <c r="A12" s="7"/>
      <c r="B12" s="8" t="s">
        <v>20</v>
      </c>
      <c r="C12" s="9">
        <v>69.846299599821236</v>
      </c>
      <c r="D12" s="9">
        <v>79.632457368689813</v>
      </c>
      <c r="E12" s="9">
        <v>70.114234479225786</v>
      </c>
      <c r="F12" s="9">
        <v>65.889239511863877</v>
      </c>
      <c r="G12" s="9">
        <v>67.121255942810407</v>
      </c>
    </row>
    <row r="13" spans="1:22" s="10" customFormat="1" x14ac:dyDescent="0.25">
      <c r="A13" s="7"/>
      <c r="B13" s="8" t="s">
        <v>21</v>
      </c>
      <c r="C13" s="9">
        <v>34.57467800997695</v>
      </c>
      <c r="D13" s="9">
        <v>38.965469494313517</v>
      </c>
      <c r="E13" s="9">
        <v>42.372076229043607</v>
      </c>
      <c r="F13" s="9">
        <v>35.095720728813305</v>
      </c>
      <c r="G13" s="9">
        <v>37.169210874876484</v>
      </c>
    </row>
    <row r="14" spans="1:22" s="10" customFormat="1" x14ac:dyDescent="0.25">
      <c r="A14" s="7"/>
      <c r="B14" s="8" t="s">
        <v>22</v>
      </c>
      <c r="C14" s="9">
        <v>37.033682360031406</v>
      </c>
      <c r="D14" s="9">
        <v>39.896883278268106</v>
      </c>
      <c r="E14" s="9">
        <v>57.105875853581175</v>
      </c>
      <c r="F14" s="9">
        <v>40.54209532726383</v>
      </c>
      <c r="G14" s="9">
        <v>71.480388526401384</v>
      </c>
    </row>
    <row r="15" spans="1:22" s="10" customFormat="1" x14ac:dyDescent="0.25">
      <c r="A15" s="7"/>
      <c r="B15" s="8" t="s">
        <v>23</v>
      </c>
      <c r="C15" s="9">
        <v>36.727028362977492</v>
      </c>
      <c r="D15" s="9">
        <v>37.038684144018397</v>
      </c>
      <c r="E15" s="9">
        <v>37.811948546924917</v>
      </c>
      <c r="F15" s="9">
        <v>40.235163619708622</v>
      </c>
      <c r="G15" s="9">
        <v>52.497304095884104</v>
      </c>
    </row>
    <row r="16" spans="1:22" s="10" customFormat="1" x14ac:dyDescent="0.25">
      <c r="A16" s="7"/>
      <c r="B16" s="8" t="s">
        <v>24</v>
      </c>
      <c r="C16" s="9">
        <v>104.68332132357328</v>
      </c>
      <c r="D16" s="9">
        <v>115.34828145470756</v>
      </c>
      <c r="E16" s="9">
        <v>120.52046425081431</v>
      </c>
      <c r="F16" s="9">
        <v>110.24120555334798</v>
      </c>
      <c r="G16" s="9">
        <v>120.91179072745878</v>
      </c>
    </row>
    <row r="17" spans="1:22" s="10" customFormat="1" x14ac:dyDescent="0.25">
      <c r="A17" s="7"/>
      <c r="B17" s="8" t="s">
        <v>25</v>
      </c>
      <c r="C17" s="9">
        <v>153.20547463681268</v>
      </c>
      <c r="D17" s="9">
        <v>178.79959389114231</v>
      </c>
      <c r="E17" s="9">
        <v>160.86291988275659</v>
      </c>
      <c r="F17" s="9">
        <v>152.30377307476047</v>
      </c>
      <c r="G17" s="9">
        <v>165.40002688512567</v>
      </c>
    </row>
    <row r="18" spans="1:22" s="10" customFormat="1" x14ac:dyDescent="0.25">
      <c r="A18" s="7"/>
      <c r="B18" s="8" t="s">
        <v>26</v>
      </c>
      <c r="C18" s="9">
        <v>91.688797587427231</v>
      </c>
      <c r="D18" s="9">
        <v>100.54226049916578</v>
      </c>
      <c r="E18" s="9">
        <v>101.11436170320468</v>
      </c>
      <c r="F18" s="9">
        <v>101.92886294303051</v>
      </c>
      <c r="G18" s="9">
        <v>102.88527137735529</v>
      </c>
    </row>
    <row r="19" spans="1:22" s="10" customFormat="1" x14ac:dyDescent="0.25">
      <c r="A19" s="7"/>
      <c r="B19" s="8" t="s">
        <v>27</v>
      </c>
      <c r="C19" s="9">
        <v>107.37015908580358</v>
      </c>
      <c r="D19" s="9">
        <v>83.97641523744943</v>
      </c>
      <c r="E19" s="9">
        <v>96.242783125379759</v>
      </c>
      <c r="F19" s="9">
        <v>99.584873370813142</v>
      </c>
      <c r="G19" s="9">
        <v>95.553337949518195</v>
      </c>
    </row>
    <row r="20" spans="1:22" s="10" customFormat="1" x14ac:dyDescent="0.25">
      <c r="A20" s="7"/>
      <c r="B20" s="8" t="s">
        <v>28</v>
      </c>
      <c r="C20" s="9">
        <v>63.144698263537649</v>
      </c>
      <c r="D20" s="9">
        <v>62.638889882156626</v>
      </c>
      <c r="E20" s="9">
        <v>64.597181431957097</v>
      </c>
      <c r="F20" s="9">
        <v>61.14684380015747</v>
      </c>
      <c r="G20" s="9">
        <v>68.621106674222688</v>
      </c>
    </row>
    <row r="21" spans="1:22" s="10" customFormat="1" x14ac:dyDescent="0.25">
      <c r="A21" s="7"/>
      <c r="B21" s="8" t="s">
        <v>34</v>
      </c>
      <c r="C21" s="9">
        <v>20.801087568323002</v>
      </c>
      <c r="D21" s="9">
        <v>22.021990610431999</v>
      </c>
      <c r="E21" s="9">
        <v>21.289741339555</v>
      </c>
      <c r="F21" s="9">
        <v>20.905495969540002</v>
      </c>
      <c r="G21" s="9">
        <v>18.925122647004997</v>
      </c>
    </row>
    <row r="22" spans="1:22" x14ac:dyDescent="0.25">
      <c r="B22" s="11" t="s">
        <v>29</v>
      </c>
      <c r="C22" s="12">
        <f>SUM(C6:C21)</f>
        <v>1270.6021613545663</v>
      </c>
      <c r="D22" s="12">
        <f>SUM(D6:D21)</f>
        <v>1306.1791981038418</v>
      </c>
      <c r="E22" s="12">
        <f>SUM(E6:E21)</f>
        <v>1302.5872516208256</v>
      </c>
      <c r="F22" s="12">
        <f>SUM(F6:F21)</f>
        <v>1260.8276805938503</v>
      </c>
      <c r="G22" s="12">
        <f>SUM(G6:G21)</f>
        <v>1372.797185965987</v>
      </c>
    </row>
    <row r="23" spans="1:22" x14ac:dyDescent="0.25">
      <c r="B23" s="1"/>
      <c r="C23" s="1"/>
      <c r="D23" s="1"/>
      <c r="E23" s="1"/>
      <c r="F23" s="1"/>
      <c r="G23" s="1"/>
      <c r="H23" s="1"/>
      <c r="I23" s="1"/>
      <c r="J23" s="1"/>
      <c r="K23" s="1"/>
      <c r="L23" s="1"/>
      <c r="M23" s="1"/>
      <c r="N23" s="1"/>
      <c r="O23" s="1"/>
      <c r="P23" s="1"/>
      <c r="Q23" s="1"/>
      <c r="R23" s="1"/>
      <c r="S23" s="1"/>
      <c r="T23" s="1"/>
      <c r="U23" s="1"/>
      <c r="V23" s="1"/>
    </row>
    <row r="24" spans="1:22" x14ac:dyDescent="0.25">
      <c r="B24" s="1" t="s">
        <v>35</v>
      </c>
      <c r="C24" s="1"/>
      <c r="D24" s="1"/>
      <c r="E24" s="1"/>
      <c r="F24" s="1"/>
      <c r="G24" s="1"/>
      <c r="H24" s="1"/>
      <c r="I24" s="1"/>
      <c r="J24" s="1"/>
      <c r="K24" s="1"/>
      <c r="L24" s="1"/>
      <c r="M24" s="1"/>
      <c r="N24" s="1"/>
      <c r="O24" s="1"/>
      <c r="P24" s="1"/>
      <c r="Q24" s="1"/>
      <c r="R24" s="1"/>
      <c r="S24" s="1"/>
      <c r="T24" s="1"/>
      <c r="U24" s="1"/>
      <c r="V24" s="1"/>
    </row>
    <row r="25" spans="1:22" ht="129.94999999999999" customHeight="1" x14ac:dyDescent="0.25">
      <c r="B25" s="15" t="s">
        <v>36</v>
      </c>
      <c r="C25" s="15"/>
      <c r="D25" s="15"/>
      <c r="E25" s="15"/>
      <c r="F25" s="15"/>
      <c r="G25" s="15"/>
      <c r="H25" s="15"/>
      <c r="I25" s="15"/>
      <c r="J25" s="15"/>
      <c r="K25" s="15"/>
      <c r="L25" s="15"/>
      <c r="M25" s="15"/>
      <c r="N25" s="15"/>
      <c r="O25" s="15"/>
      <c r="P25" s="15"/>
      <c r="Q25" s="15"/>
      <c r="R25" s="15"/>
      <c r="S25" s="15"/>
      <c r="T25" s="15"/>
      <c r="U25" s="15"/>
      <c r="V25" s="15"/>
    </row>
  </sheetData>
  <mergeCells count="4">
    <mergeCell ref="B1:V1"/>
    <mergeCell ref="B4:B5"/>
    <mergeCell ref="B25:V25"/>
    <mergeCell ref="C4:G4"/>
  </mergeCells>
  <conditionalFormatting sqref="C6:G21">
    <cfRule type="cellIs" dxfId="0" priority="1" operator="greaterThan">
      <formula>#REF!</formula>
    </cfRule>
  </conditionalFormatting>
  <pageMargins left="0.7" right="0.7" top="0.75" bottom="0.75" header="0.3" footer="0.3"/>
  <pageSetup scale="63" orientation="landscape"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B05B7-AA32-4A53-B705-8964DDF96E06}">
  <sheetPr>
    <pageSetUpPr fitToPage="1"/>
  </sheetPr>
  <dimension ref="A1:V21"/>
  <sheetViews>
    <sheetView zoomScale="80" zoomScaleNormal="80" workbookViewId="0">
      <selection activeCell="B1" sqref="B1:V1"/>
    </sheetView>
  </sheetViews>
  <sheetFormatPr defaultColWidth="9.28515625" defaultRowHeight="15" x14ac:dyDescent="0.25"/>
  <cols>
    <col min="1" max="1" width="3.7109375" customWidth="1"/>
    <col min="2" max="2" width="33.28515625" customWidth="1"/>
    <col min="3" max="22" width="7.28515625" customWidth="1"/>
  </cols>
  <sheetData>
    <row r="1" spans="1:22" ht="48" customHeight="1" x14ac:dyDescent="0.25">
      <c r="A1" s="1"/>
      <c r="B1" s="15" t="s">
        <v>11</v>
      </c>
      <c r="C1" s="15"/>
      <c r="D1" s="15"/>
      <c r="E1" s="15"/>
      <c r="F1" s="15"/>
      <c r="G1" s="15"/>
      <c r="H1" s="15"/>
      <c r="I1" s="15"/>
      <c r="J1" s="15"/>
      <c r="K1" s="15"/>
      <c r="L1" s="15"/>
      <c r="M1" s="15"/>
      <c r="N1" s="15"/>
      <c r="O1" s="15"/>
      <c r="P1" s="15"/>
      <c r="Q1" s="15"/>
      <c r="R1" s="15"/>
      <c r="S1" s="15"/>
      <c r="T1" s="15"/>
      <c r="U1" s="15"/>
      <c r="V1" s="15"/>
    </row>
    <row r="2" spans="1:22" x14ac:dyDescent="0.25">
      <c r="A2" s="1"/>
      <c r="B2" s="1"/>
      <c r="C2" s="1"/>
      <c r="D2" s="1"/>
      <c r="E2" s="1"/>
      <c r="F2" s="1"/>
      <c r="G2" s="1"/>
      <c r="H2" s="1"/>
      <c r="I2" s="1"/>
      <c r="J2" s="1"/>
      <c r="K2" s="1"/>
      <c r="L2" s="1"/>
      <c r="M2" s="1"/>
      <c r="N2" s="1"/>
      <c r="O2" s="1"/>
      <c r="P2" s="1"/>
      <c r="Q2" s="1"/>
      <c r="R2" s="1"/>
      <c r="S2" s="1"/>
      <c r="T2" s="1"/>
      <c r="U2" s="1"/>
      <c r="V2" s="1"/>
    </row>
    <row r="3" spans="1:22" ht="2.25" customHeight="1" x14ac:dyDescent="0.25">
      <c r="A3" s="1"/>
      <c r="B3" s="1"/>
      <c r="C3" s="1"/>
      <c r="D3" s="1"/>
      <c r="E3" s="1"/>
      <c r="F3" s="1"/>
      <c r="G3" s="1"/>
      <c r="H3" s="1"/>
      <c r="I3" s="1"/>
      <c r="J3" s="1"/>
      <c r="K3" s="1"/>
      <c r="L3" s="1"/>
      <c r="M3" s="1"/>
      <c r="N3" s="1"/>
      <c r="O3" s="1"/>
      <c r="P3" s="1"/>
      <c r="Q3" s="1"/>
      <c r="R3" s="1"/>
      <c r="S3" s="1"/>
      <c r="T3" s="1"/>
      <c r="U3" s="1"/>
      <c r="V3" s="1"/>
    </row>
    <row r="4" spans="1:22" ht="27.75" customHeight="1" x14ac:dyDescent="0.25">
      <c r="A4" s="1"/>
      <c r="B4" s="16" t="s">
        <v>12</v>
      </c>
      <c r="C4" s="17" t="s">
        <v>13</v>
      </c>
      <c r="D4" s="17"/>
      <c r="E4" s="17"/>
      <c r="F4" s="17"/>
      <c r="G4" s="17"/>
      <c r="H4" s="17"/>
      <c r="I4" s="17"/>
      <c r="J4" s="17"/>
      <c r="K4" s="17"/>
      <c r="L4" s="17"/>
      <c r="M4" s="17"/>
      <c r="N4" s="17"/>
      <c r="O4" s="17"/>
      <c r="P4" s="17"/>
      <c r="Q4" s="17"/>
      <c r="R4" s="17"/>
      <c r="S4" s="17"/>
      <c r="T4" s="17"/>
      <c r="U4" s="17"/>
      <c r="V4" s="17"/>
    </row>
    <row r="5" spans="1:22" x14ac:dyDescent="0.25">
      <c r="A5" s="1"/>
      <c r="B5" s="16"/>
      <c r="C5" s="6">
        <v>2025</v>
      </c>
      <c r="D5" s="6">
        <v>2026</v>
      </c>
      <c r="E5" s="6">
        <v>2027</v>
      </c>
      <c r="F5" s="6">
        <v>2028</v>
      </c>
      <c r="G5" s="6">
        <v>2029</v>
      </c>
      <c r="H5" s="6">
        <v>2030</v>
      </c>
      <c r="I5" s="6">
        <v>2031</v>
      </c>
      <c r="J5" s="6">
        <v>2032</v>
      </c>
      <c r="K5" s="6">
        <v>2033</v>
      </c>
      <c r="L5" s="6">
        <v>2034</v>
      </c>
      <c r="M5" s="6">
        <v>2035</v>
      </c>
      <c r="N5" s="6">
        <v>2036</v>
      </c>
      <c r="O5" s="6">
        <v>2037</v>
      </c>
      <c r="P5" s="6">
        <v>2038</v>
      </c>
      <c r="Q5" s="6">
        <v>2039</v>
      </c>
      <c r="R5" s="6">
        <v>2040</v>
      </c>
      <c r="S5" s="6">
        <v>2041</v>
      </c>
      <c r="T5" s="6">
        <v>2042</v>
      </c>
      <c r="U5" s="6">
        <v>2043</v>
      </c>
      <c r="V5" s="6">
        <v>2044</v>
      </c>
    </row>
    <row r="6" spans="1:22" s="10" customFormat="1" x14ac:dyDescent="0.25">
      <c r="A6" s="7"/>
      <c r="B6" s="8" t="s">
        <v>14</v>
      </c>
      <c r="C6" s="9">
        <v>0.43948382261785057</v>
      </c>
      <c r="D6" s="9">
        <v>0.85742563903108593</v>
      </c>
      <c r="E6" s="9">
        <v>1.4051539778868007</v>
      </c>
      <c r="F6" s="9">
        <v>1.8500476427569714</v>
      </c>
      <c r="G6" s="9">
        <v>2.3751413247931685</v>
      </c>
      <c r="H6" s="9">
        <v>2.8360499131254597</v>
      </c>
      <c r="I6" s="9">
        <v>3.3338203354763407</v>
      </c>
      <c r="J6" s="9">
        <v>3.8062765772967513</v>
      </c>
      <c r="K6" s="9">
        <v>4.2546824483788752</v>
      </c>
      <c r="L6" s="9">
        <v>4.7010016685318448</v>
      </c>
      <c r="M6" s="9">
        <v>4.9339592924595568</v>
      </c>
      <c r="N6" s="9">
        <v>5.0876309955359922</v>
      </c>
      <c r="O6" s="9">
        <v>5.1483918251539205</v>
      </c>
      <c r="P6" s="9">
        <v>5.2058512843438951</v>
      </c>
      <c r="Q6" s="9">
        <v>5.2636753713317503</v>
      </c>
      <c r="R6" s="9">
        <v>5.3164962940421354</v>
      </c>
      <c r="S6" s="9">
        <v>5.3733229298938738</v>
      </c>
      <c r="T6" s="9">
        <v>5.4333258905267217</v>
      </c>
      <c r="U6" s="9">
        <v>5.4969816933223523</v>
      </c>
      <c r="V6" s="9">
        <v>5.5570339447723356</v>
      </c>
    </row>
    <row r="7" spans="1:22" s="10" customFormat="1" x14ac:dyDescent="0.25">
      <c r="A7" s="7"/>
      <c r="B7" s="8" t="s">
        <v>15</v>
      </c>
      <c r="C7" s="9">
        <v>2.0517473955090262</v>
      </c>
      <c r="D7" s="9">
        <v>3.8384507096991398</v>
      </c>
      <c r="E7" s="9">
        <v>6.0826357594460818</v>
      </c>
      <c r="F7" s="9">
        <v>7.9843049854827779</v>
      </c>
      <c r="G7" s="9">
        <v>10.094525937859832</v>
      </c>
      <c r="H7" s="9">
        <v>12.318797493316733</v>
      </c>
      <c r="I7" s="9">
        <v>14.446021797938924</v>
      </c>
      <c r="J7" s="9">
        <v>16.4757283871776</v>
      </c>
      <c r="K7" s="9">
        <v>18.461831104750388</v>
      </c>
      <c r="L7" s="9">
        <v>20.475332641925505</v>
      </c>
      <c r="M7" s="9">
        <v>21.806881765598821</v>
      </c>
      <c r="N7" s="9">
        <v>22.866418266547292</v>
      </c>
      <c r="O7" s="9">
        <v>23.46385156496974</v>
      </c>
      <c r="P7" s="9">
        <v>24.048019906578318</v>
      </c>
      <c r="Q7" s="9">
        <v>24.639298642486747</v>
      </c>
      <c r="R7" s="9">
        <v>25.196332805974407</v>
      </c>
      <c r="S7" s="9">
        <v>25.752643713247991</v>
      </c>
      <c r="T7" s="9">
        <v>26.326865690995028</v>
      </c>
      <c r="U7" s="9">
        <v>26.925739446536234</v>
      </c>
      <c r="V7" s="9">
        <v>27.52170787035039</v>
      </c>
    </row>
    <row r="8" spans="1:22" s="10" customFormat="1" x14ac:dyDescent="0.25">
      <c r="A8" s="7"/>
      <c r="B8" s="8" t="s">
        <v>16</v>
      </c>
      <c r="C8" s="9">
        <v>1.4220650822471417</v>
      </c>
      <c r="D8" s="9">
        <v>2.6640804209286926</v>
      </c>
      <c r="E8" s="9">
        <v>4.2626839084910522</v>
      </c>
      <c r="F8" s="9">
        <v>5.6608898228486169</v>
      </c>
      <c r="G8" s="9">
        <v>7.1056966596325575</v>
      </c>
      <c r="H8" s="9">
        <v>8.3373971043915986</v>
      </c>
      <c r="I8" s="9">
        <v>9.6461195697091213</v>
      </c>
      <c r="J8" s="9">
        <v>10.8534741635972</v>
      </c>
      <c r="K8" s="9">
        <v>11.970931154370223</v>
      </c>
      <c r="L8" s="9">
        <v>13.068340160023812</v>
      </c>
      <c r="M8" s="9">
        <v>13.722519248576539</v>
      </c>
      <c r="N8" s="9">
        <v>14.177225106567882</v>
      </c>
      <c r="O8" s="9">
        <v>14.356446034070503</v>
      </c>
      <c r="P8" s="9">
        <v>14.528293110286032</v>
      </c>
      <c r="Q8" s="9">
        <v>14.704081478744952</v>
      </c>
      <c r="R8" s="9">
        <v>14.860882397104319</v>
      </c>
      <c r="S8" s="9">
        <v>15.017686377648742</v>
      </c>
      <c r="T8" s="9">
        <v>15.186523597068328</v>
      </c>
      <c r="U8" s="9">
        <v>15.370571723157703</v>
      </c>
      <c r="V8" s="9">
        <v>15.552538045686028</v>
      </c>
    </row>
    <row r="9" spans="1:22" s="10" customFormat="1" x14ac:dyDescent="0.25">
      <c r="A9" s="7"/>
      <c r="B9" s="8" t="s">
        <v>17</v>
      </c>
      <c r="C9" s="9">
        <v>0.76359730333177434</v>
      </c>
      <c r="D9" s="9">
        <v>1.5713962733716103</v>
      </c>
      <c r="E9" s="9">
        <v>2.6176301874000911</v>
      </c>
      <c r="F9" s="9">
        <v>4.6631562741496033</v>
      </c>
      <c r="G9" s="9">
        <v>5.7593202307604532</v>
      </c>
      <c r="H9" s="9">
        <v>7.9707351518673004</v>
      </c>
      <c r="I9" s="9">
        <v>9.2234724654502074</v>
      </c>
      <c r="J9" s="9">
        <v>10.390495725105005</v>
      </c>
      <c r="K9" s="9">
        <v>11.492345538448406</v>
      </c>
      <c r="L9" s="9">
        <v>12.605314451411163</v>
      </c>
      <c r="M9" s="9">
        <v>13.266762458816405</v>
      </c>
      <c r="N9" s="9">
        <v>13.806485478664557</v>
      </c>
      <c r="O9" s="9">
        <v>14.001605441511764</v>
      </c>
      <c r="P9" s="9">
        <v>14.108533612652669</v>
      </c>
      <c r="Q9" s="9">
        <v>14.219045596019257</v>
      </c>
      <c r="R9" s="9">
        <v>14.338544485802489</v>
      </c>
      <c r="S9" s="9">
        <v>14.440402433078953</v>
      </c>
      <c r="T9" s="9">
        <v>14.591622093839181</v>
      </c>
      <c r="U9" s="9">
        <v>14.70963068507271</v>
      </c>
      <c r="V9" s="9">
        <v>14.829034788663595</v>
      </c>
    </row>
    <row r="10" spans="1:22" s="10" customFormat="1" x14ac:dyDescent="0.25">
      <c r="A10" s="7"/>
      <c r="B10" s="8" t="s">
        <v>18</v>
      </c>
      <c r="C10" s="9">
        <v>1.8080062229311662</v>
      </c>
      <c r="D10" s="9">
        <v>4.1482216691203293</v>
      </c>
      <c r="E10" s="9">
        <v>7.5723978409923358</v>
      </c>
      <c r="F10" s="9">
        <v>10.387593462114587</v>
      </c>
      <c r="G10" s="9">
        <v>13.759887570149642</v>
      </c>
      <c r="H10" s="9">
        <v>16.953814330562874</v>
      </c>
      <c r="I10" s="9">
        <v>20.352592860808631</v>
      </c>
      <c r="J10" s="9">
        <v>23.735691346990013</v>
      </c>
      <c r="K10" s="9">
        <v>27.050844420065982</v>
      </c>
      <c r="L10" s="9">
        <v>30.481452990651707</v>
      </c>
      <c r="M10" s="9">
        <v>32.003076356635667</v>
      </c>
      <c r="N10" s="9">
        <v>33.000430269890494</v>
      </c>
      <c r="O10" s="9">
        <v>33.391044311172216</v>
      </c>
      <c r="P10" s="9">
        <v>33.801218289215868</v>
      </c>
      <c r="Q10" s="9">
        <v>34.220217510425996</v>
      </c>
      <c r="R10" s="9">
        <v>34.576338226964488</v>
      </c>
      <c r="S10" s="9">
        <v>34.959269946719132</v>
      </c>
      <c r="T10" s="9">
        <v>35.341603977555771</v>
      </c>
      <c r="U10" s="9">
        <v>35.758471644737405</v>
      </c>
      <c r="V10" s="9">
        <v>36.167829416577547</v>
      </c>
    </row>
    <row r="11" spans="1:22" s="10" customFormat="1" x14ac:dyDescent="0.25">
      <c r="A11" s="7"/>
      <c r="B11" s="8" t="s">
        <v>19</v>
      </c>
      <c r="C11" s="9">
        <v>0.82118909273294283</v>
      </c>
      <c r="D11" s="9">
        <v>1.5390738683201659</v>
      </c>
      <c r="E11" s="9">
        <v>2.3988556121268463</v>
      </c>
      <c r="F11" s="9">
        <v>3.1203669492908204</v>
      </c>
      <c r="G11" s="9">
        <v>3.9436424479627536</v>
      </c>
      <c r="H11" s="9">
        <v>4.6481434737679495</v>
      </c>
      <c r="I11" s="9">
        <v>5.3953768369401383</v>
      </c>
      <c r="J11" s="9">
        <v>6.0892067698173999</v>
      </c>
      <c r="K11" s="9">
        <v>6.7349704256924543</v>
      </c>
      <c r="L11" s="9">
        <v>7.371694945680467</v>
      </c>
      <c r="M11" s="9">
        <v>7.7644820921284365</v>
      </c>
      <c r="N11" s="9">
        <v>8.0425130206901052</v>
      </c>
      <c r="O11" s="9">
        <v>8.1691103498353002</v>
      </c>
      <c r="P11" s="9">
        <v>8.2926092510778915</v>
      </c>
      <c r="Q11" s="9">
        <v>8.4189940063459119</v>
      </c>
      <c r="R11" s="9">
        <v>8.5353270269301298</v>
      </c>
      <c r="S11" s="9">
        <v>8.649883475957779</v>
      </c>
      <c r="T11" s="9">
        <v>8.7721719699000129</v>
      </c>
      <c r="U11" s="9">
        <v>8.9040125806638848</v>
      </c>
      <c r="V11" s="9">
        <v>9.0351542637991749</v>
      </c>
    </row>
    <row r="12" spans="1:22" s="10" customFormat="1" x14ac:dyDescent="0.25">
      <c r="A12" s="7"/>
      <c r="B12" s="8" t="s">
        <v>20</v>
      </c>
      <c r="C12" s="9">
        <v>0.80055486364224482</v>
      </c>
      <c r="D12" s="9">
        <v>1.6336234697329286</v>
      </c>
      <c r="E12" s="9">
        <v>2.8185830710236344</v>
      </c>
      <c r="F12" s="9">
        <v>3.5984113146766772</v>
      </c>
      <c r="G12" s="9">
        <v>4.3506971520808886</v>
      </c>
      <c r="H12" s="9">
        <v>5.1487560920777113</v>
      </c>
      <c r="I12" s="9">
        <v>5.9724078508627079</v>
      </c>
      <c r="J12" s="9">
        <v>6.7459298954250366</v>
      </c>
      <c r="K12" s="9">
        <v>7.4911001590162538</v>
      </c>
      <c r="L12" s="9">
        <v>8.2667799328230771</v>
      </c>
      <c r="M12" s="9">
        <v>8.7153280035863077</v>
      </c>
      <c r="N12" s="9">
        <v>9.1235544826030655</v>
      </c>
      <c r="O12" s="9">
        <v>9.2562147139561688</v>
      </c>
      <c r="P12" s="9">
        <v>9.3424057718047422</v>
      </c>
      <c r="Q12" s="9">
        <v>9.4290185198485617</v>
      </c>
      <c r="R12" s="9">
        <v>9.5182547849696135</v>
      </c>
      <c r="S12" s="9">
        <v>9.5970655073280184</v>
      </c>
      <c r="T12" s="9">
        <v>9.6881721716207174</v>
      </c>
      <c r="U12" s="9">
        <v>9.7685926758924246</v>
      </c>
      <c r="V12" s="9">
        <v>9.8454383980115132</v>
      </c>
    </row>
    <row r="13" spans="1:22" s="10" customFormat="1" x14ac:dyDescent="0.25">
      <c r="A13" s="7"/>
      <c r="B13" s="8" t="s">
        <v>21</v>
      </c>
      <c r="C13" s="9">
        <v>0.63414254226263811</v>
      </c>
      <c r="D13" s="9">
        <v>1.4233424866297277</v>
      </c>
      <c r="E13" s="9">
        <v>2.5319190997131016</v>
      </c>
      <c r="F13" s="9">
        <v>3.3554615177396139</v>
      </c>
      <c r="G13" s="9">
        <v>4.3241905770033355</v>
      </c>
      <c r="H13" s="9">
        <v>5.2048873295573985</v>
      </c>
      <c r="I13" s="9">
        <v>6.0425292014765466</v>
      </c>
      <c r="J13" s="9">
        <v>6.8172199362299359</v>
      </c>
      <c r="K13" s="9">
        <v>7.5697178105207126</v>
      </c>
      <c r="L13" s="9">
        <v>8.2696342330812378</v>
      </c>
      <c r="M13" s="9">
        <v>8.7031262421010478</v>
      </c>
      <c r="N13" s="9">
        <v>9.0333425682016699</v>
      </c>
      <c r="O13" s="9">
        <v>9.1668855483764844</v>
      </c>
      <c r="P13" s="9">
        <v>9.304175425874929</v>
      </c>
      <c r="Q13" s="9">
        <v>9.4446965182294385</v>
      </c>
      <c r="R13" s="9">
        <v>9.5719309985604166</v>
      </c>
      <c r="S13" s="9">
        <v>9.7094192024044617</v>
      </c>
      <c r="T13" s="9">
        <v>9.8555099583750447</v>
      </c>
      <c r="U13" s="9">
        <v>10.013368141366968</v>
      </c>
      <c r="V13" s="9">
        <v>10.170257801231344</v>
      </c>
    </row>
    <row r="14" spans="1:22" s="10" customFormat="1" x14ac:dyDescent="0.25">
      <c r="A14" s="7"/>
      <c r="B14" s="8" t="s">
        <v>22</v>
      </c>
      <c r="C14" s="9">
        <v>0.87493773110387507</v>
      </c>
      <c r="D14" s="9">
        <v>1.6584099094580746</v>
      </c>
      <c r="E14" s="9">
        <v>2.609070391257561</v>
      </c>
      <c r="F14" s="9">
        <v>3.4207432725844766</v>
      </c>
      <c r="G14" s="9">
        <v>4.3345419924929232</v>
      </c>
      <c r="H14" s="9">
        <v>5.1419621238584741</v>
      </c>
      <c r="I14" s="9">
        <v>5.9943134427788847</v>
      </c>
      <c r="J14" s="9">
        <v>6.7989954604194054</v>
      </c>
      <c r="K14" s="9">
        <v>7.5584627911730156</v>
      </c>
      <c r="L14" s="9">
        <v>8.3219651345344801</v>
      </c>
      <c r="M14" s="9">
        <v>9.1808279327400992</v>
      </c>
      <c r="N14" s="9">
        <v>9.5495284942400733</v>
      </c>
      <c r="O14" s="9">
        <v>9.7363361357359164</v>
      </c>
      <c r="P14" s="9">
        <v>9.9245214835763953</v>
      </c>
      <c r="Q14" s="9">
        <v>10.117896685261657</v>
      </c>
      <c r="R14" s="9">
        <v>10.683974134993578</v>
      </c>
      <c r="S14" s="9">
        <v>10.856219944409629</v>
      </c>
      <c r="T14" s="9">
        <v>11.038253477249455</v>
      </c>
      <c r="U14" s="9">
        <v>11.233211832836281</v>
      </c>
      <c r="V14" s="9">
        <v>11.42890053816126</v>
      </c>
    </row>
    <row r="15" spans="1:22" s="10" customFormat="1" x14ac:dyDescent="0.25">
      <c r="A15" s="7"/>
      <c r="B15" s="8" t="s">
        <v>23</v>
      </c>
      <c r="C15" s="9">
        <v>0.6666861558102819</v>
      </c>
      <c r="D15" s="9">
        <v>1.2798808087404585</v>
      </c>
      <c r="E15" s="9">
        <v>2.0383842224771618</v>
      </c>
      <c r="F15" s="9">
        <v>2.6834202935227482</v>
      </c>
      <c r="G15" s="9">
        <v>3.400598551477767</v>
      </c>
      <c r="H15" s="9">
        <v>4.0435397090558363</v>
      </c>
      <c r="I15" s="9">
        <v>4.7253735629513622</v>
      </c>
      <c r="J15" s="9">
        <v>5.3740273723903016</v>
      </c>
      <c r="K15" s="9">
        <v>5.9896618829611388</v>
      </c>
      <c r="L15" s="9">
        <v>6.6131686025750245</v>
      </c>
      <c r="M15" s="9">
        <v>7.0075973125354256</v>
      </c>
      <c r="N15" s="9">
        <v>7.3083007763572381</v>
      </c>
      <c r="O15" s="9">
        <v>7.4647147020059004</v>
      </c>
      <c r="P15" s="9">
        <v>7.6220375541522412</v>
      </c>
      <c r="Q15" s="9">
        <v>7.78222985680482</v>
      </c>
      <c r="R15" s="9">
        <v>7.9296170234973395</v>
      </c>
      <c r="S15" s="9">
        <v>8.0832033300016253</v>
      </c>
      <c r="T15" s="9">
        <v>8.2408149231502712</v>
      </c>
      <c r="U15" s="9">
        <v>8.4068979779977528</v>
      </c>
      <c r="V15" s="9">
        <v>8.5728964370185228</v>
      </c>
    </row>
    <row r="16" spans="1:22" s="10" customFormat="1" x14ac:dyDescent="0.25">
      <c r="A16" s="7"/>
      <c r="B16" s="8" t="s">
        <v>24</v>
      </c>
      <c r="C16" s="9">
        <v>1.5287015686911773</v>
      </c>
      <c r="D16" s="9">
        <v>3.0512289864843072</v>
      </c>
      <c r="E16" s="9">
        <v>4.7979102173631825</v>
      </c>
      <c r="F16" s="9">
        <v>6.3664298061564075</v>
      </c>
      <c r="G16" s="9">
        <v>8.3021788471749627</v>
      </c>
      <c r="H16" s="9">
        <v>9.975855670423444</v>
      </c>
      <c r="I16" s="9">
        <v>11.584364068199582</v>
      </c>
      <c r="J16" s="9">
        <v>13.064636009618013</v>
      </c>
      <c r="K16" s="9">
        <v>14.434767761606127</v>
      </c>
      <c r="L16" s="9">
        <v>15.784208007129173</v>
      </c>
      <c r="M16" s="9">
        <v>16.647672859204008</v>
      </c>
      <c r="N16" s="9">
        <v>17.193227402054699</v>
      </c>
      <c r="O16" s="9">
        <v>17.48353667120897</v>
      </c>
      <c r="P16" s="9">
        <v>18.210891307792721</v>
      </c>
      <c r="Q16" s="9">
        <v>18.449555588329087</v>
      </c>
      <c r="R16" s="9">
        <v>18.745261712603963</v>
      </c>
      <c r="S16" s="9">
        <v>19.009435796228807</v>
      </c>
      <c r="T16" s="9">
        <v>19.292531691840871</v>
      </c>
      <c r="U16" s="9">
        <v>19.589058189895798</v>
      </c>
      <c r="V16" s="9">
        <v>19.978841307649358</v>
      </c>
    </row>
    <row r="17" spans="1:22" s="10" customFormat="1" x14ac:dyDescent="0.25">
      <c r="A17" s="7"/>
      <c r="B17" s="8" t="s">
        <v>25</v>
      </c>
      <c r="C17" s="9">
        <v>2.415819144121774</v>
      </c>
      <c r="D17" s="9">
        <v>4.7913143489286103</v>
      </c>
      <c r="E17" s="9">
        <v>7.5743286409805162</v>
      </c>
      <c r="F17" s="9">
        <v>9.9944145864331801</v>
      </c>
      <c r="G17" s="9">
        <v>12.70889806553269</v>
      </c>
      <c r="H17" s="9">
        <v>15.15254220393577</v>
      </c>
      <c r="I17" s="9">
        <v>17.52529433100484</v>
      </c>
      <c r="J17" s="9">
        <v>19.730331589959327</v>
      </c>
      <c r="K17" s="9">
        <v>21.782832545726841</v>
      </c>
      <c r="L17" s="9">
        <v>23.851459901415414</v>
      </c>
      <c r="M17" s="9">
        <v>25.074944637202357</v>
      </c>
      <c r="N17" s="9">
        <v>25.897369222472836</v>
      </c>
      <c r="O17" s="9">
        <v>26.251134831225993</v>
      </c>
      <c r="P17" s="9">
        <v>27.124872638699422</v>
      </c>
      <c r="Q17" s="9">
        <v>27.432648837028257</v>
      </c>
      <c r="R17" s="9">
        <v>27.781528853253761</v>
      </c>
      <c r="S17" s="9">
        <v>28.089102140256806</v>
      </c>
      <c r="T17" s="9">
        <v>28.414816049676276</v>
      </c>
      <c r="U17" s="9">
        <v>28.758076474239292</v>
      </c>
      <c r="V17" s="9">
        <v>29.210774915181279</v>
      </c>
    </row>
    <row r="18" spans="1:22" s="10" customFormat="1" x14ac:dyDescent="0.25">
      <c r="A18" s="7"/>
      <c r="B18" s="8" t="s">
        <v>26</v>
      </c>
      <c r="C18" s="9">
        <v>1.2960688679601131</v>
      </c>
      <c r="D18" s="9">
        <v>2.7278114990880526</v>
      </c>
      <c r="E18" s="9">
        <v>4.2696697722653081</v>
      </c>
      <c r="F18" s="9">
        <v>5.6077212924406812</v>
      </c>
      <c r="G18" s="9">
        <v>7.0662018923003673</v>
      </c>
      <c r="H18" s="9">
        <v>8.4490077617124619</v>
      </c>
      <c r="I18" s="9">
        <v>9.8801194070370428</v>
      </c>
      <c r="J18" s="9">
        <v>11.189182452820814</v>
      </c>
      <c r="K18" s="9">
        <v>12.427200315256751</v>
      </c>
      <c r="L18" s="9">
        <v>13.663772619429462</v>
      </c>
      <c r="M18" s="9">
        <v>14.45980982428318</v>
      </c>
      <c r="N18" s="9">
        <v>15.078719290654529</v>
      </c>
      <c r="O18" s="9">
        <v>15.374472243222197</v>
      </c>
      <c r="P18" s="9">
        <v>15.624430106220849</v>
      </c>
      <c r="Q18" s="9">
        <v>15.878928213768791</v>
      </c>
      <c r="R18" s="9">
        <v>16.144482809857664</v>
      </c>
      <c r="S18" s="9">
        <v>16.385347905840263</v>
      </c>
      <c r="T18" s="9">
        <v>16.679810045719236</v>
      </c>
      <c r="U18" s="9">
        <v>16.941499240002237</v>
      </c>
      <c r="V18" s="9">
        <v>17.202624859417909</v>
      </c>
    </row>
    <row r="19" spans="1:22" s="10" customFormat="1" x14ac:dyDescent="0.25">
      <c r="A19" s="7"/>
      <c r="B19" s="8" t="s">
        <v>27</v>
      </c>
      <c r="C19" s="9">
        <v>1.1758608290696853</v>
      </c>
      <c r="D19" s="9">
        <v>2.2417262518810483</v>
      </c>
      <c r="E19" s="9">
        <v>3.5968281507639612</v>
      </c>
      <c r="F19" s="9">
        <v>4.7636063360217689</v>
      </c>
      <c r="G19" s="9">
        <v>6.1985900468440391</v>
      </c>
      <c r="H19" s="9">
        <v>7.4151480345680625</v>
      </c>
      <c r="I19" s="9">
        <v>8.6413322091427478</v>
      </c>
      <c r="J19" s="9">
        <v>9.7819372389412411</v>
      </c>
      <c r="K19" s="9">
        <v>10.832577358194877</v>
      </c>
      <c r="L19" s="9">
        <v>11.865123601989186</v>
      </c>
      <c r="M19" s="9">
        <v>12.532068060292055</v>
      </c>
      <c r="N19" s="9">
        <v>12.97295406099896</v>
      </c>
      <c r="O19" s="9">
        <v>13.213479856627409</v>
      </c>
      <c r="P19" s="9">
        <v>13.461710114104463</v>
      </c>
      <c r="Q19" s="9">
        <v>13.716486541171614</v>
      </c>
      <c r="R19" s="9">
        <v>13.95526155158853</v>
      </c>
      <c r="S19" s="9">
        <v>14.188469034974657</v>
      </c>
      <c r="T19" s="9">
        <v>14.43788505634865</v>
      </c>
      <c r="U19" s="9">
        <v>14.706666955922611</v>
      </c>
      <c r="V19" s="9">
        <v>14.975088526626175</v>
      </c>
    </row>
    <row r="20" spans="1:22" s="10" customFormat="1" x14ac:dyDescent="0.25">
      <c r="A20" s="7"/>
      <c r="B20" s="8" t="s">
        <v>28</v>
      </c>
      <c r="C20" s="9">
        <v>0.98286625691695673</v>
      </c>
      <c r="D20" s="9">
        <v>2.0752554182359839</v>
      </c>
      <c r="E20" s="9">
        <v>3.4699309952484518</v>
      </c>
      <c r="F20" s="9">
        <v>4.6736871469701535</v>
      </c>
      <c r="G20" s="9">
        <v>6.0170691776538519</v>
      </c>
      <c r="H20" s="9">
        <v>7.2934355165660207</v>
      </c>
      <c r="I20" s="9">
        <v>8.5694003228529461</v>
      </c>
      <c r="J20" s="9">
        <v>9.7906612965142852</v>
      </c>
      <c r="K20" s="9">
        <v>10.955482058011752</v>
      </c>
      <c r="L20" s="9">
        <v>12.11226539925347</v>
      </c>
      <c r="M20" s="9">
        <v>12.926448995199468</v>
      </c>
      <c r="N20" s="9">
        <v>13.54619361869525</v>
      </c>
      <c r="O20" s="9">
        <v>13.9330885108223</v>
      </c>
      <c r="P20" s="9">
        <v>14.103989775336085</v>
      </c>
      <c r="Q20" s="9">
        <v>14.280880696125541</v>
      </c>
      <c r="R20" s="9">
        <v>14.472059432017353</v>
      </c>
      <c r="S20" s="9">
        <v>14.63686672057281</v>
      </c>
      <c r="T20" s="9">
        <v>14.874807481943465</v>
      </c>
      <c r="U20" s="9">
        <v>15.065678554633758</v>
      </c>
      <c r="V20" s="9">
        <v>15.259321198115375</v>
      </c>
    </row>
    <row r="21" spans="1:22" x14ac:dyDescent="0.25">
      <c r="B21" s="11" t="s">
        <v>29</v>
      </c>
      <c r="C21" s="12">
        <f t="shared" ref="C21:V21" si="0">SUM(C6:C20)</f>
        <v>17.681726878948645</v>
      </c>
      <c r="D21" s="12">
        <f t="shared" si="0"/>
        <v>35.50124175965022</v>
      </c>
      <c r="E21" s="12">
        <f t="shared" si="0"/>
        <v>58.045981847436096</v>
      </c>
      <c r="F21" s="12">
        <f t="shared" si="0"/>
        <v>78.130254703189081</v>
      </c>
      <c r="G21" s="12">
        <f t="shared" si="0"/>
        <v>99.74118047371924</v>
      </c>
      <c r="H21" s="12">
        <f t="shared" si="0"/>
        <v>120.89007190878709</v>
      </c>
      <c r="I21" s="12">
        <f t="shared" si="0"/>
        <v>141.33253826263001</v>
      </c>
      <c r="J21" s="12">
        <f t="shared" si="0"/>
        <v>160.64379422230232</v>
      </c>
      <c r="K21" s="12">
        <f t="shared" si="0"/>
        <v>179.00740777417377</v>
      </c>
      <c r="L21" s="12">
        <f t="shared" si="0"/>
        <v>197.45151429045501</v>
      </c>
      <c r="M21" s="12">
        <f t="shared" si="0"/>
        <v>208.7455050813594</v>
      </c>
      <c r="N21" s="12">
        <f t="shared" si="0"/>
        <v>216.68389305417466</v>
      </c>
      <c r="O21" s="12">
        <f t="shared" si="0"/>
        <v>220.41031273989478</v>
      </c>
      <c r="P21" s="12">
        <f t="shared" si="0"/>
        <v>224.7035596317165</v>
      </c>
      <c r="Q21" s="12">
        <f t="shared" si="0"/>
        <v>227.99765406192239</v>
      </c>
      <c r="R21" s="12">
        <f t="shared" si="0"/>
        <v>231.62629253816019</v>
      </c>
      <c r="S21" s="12">
        <f t="shared" si="0"/>
        <v>234.74833845856352</v>
      </c>
      <c r="T21" s="12">
        <f t="shared" si="0"/>
        <v>238.17471407580908</v>
      </c>
      <c r="U21" s="12">
        <f t="shared" si="0"/>
        <v>241.64845781627739</v>
      </c>
      <c r="V21" s="12">
        <f t="shared" si="0"/>
        <v>245.30744231126181</v>
      </c>
    </row>
  </sheetData>
  <mergeCells count="3">
    <mergeCell ref="B1:V1"/>
    <mergeCell ref="B4:B5"/>
    <mergeCell ref="C4:V4"/>
  </mergeCells>
  <conditionalFormatting sqref="C6:V20">
    <cfRule type="cellIs" dxfId="8" priority="1" operator="greaterThan">
      <formula>#REF!</formula>
    </cfRule>
  </conditionalFormatting>
  <pageMargins left="0.7" right="0.7" top="0.75" bottom="0.75" header="0.3" footer="0.3"/>
  <pageSetup scale="63" orientation="landscape" r:id="rId1"/>
  <headerFooter>
    <oddHeader>&amp;C&amp;G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9C87A-F6E8-4E51-9C0D-7F6B3CEA245C}">
  <sheetPr>
    <pageSetUpPr fitToPage="1"/>
  </sheetPr>
  <dimension ref="A1:V21"/>
  <sheetViews>
    <sheetView zoomScale="80" zoomScaleNormal="80" workbookViewId="0"/>
  </sheetViews>
  <sheetFormatPr defaultColWidth="9.28515625" defaultRowHeight="15" x14ac:dyDescent="0.25"/>
  <cols>
    <col min="1" max="1" width="3.7109375" customWidth="1"/>
    <col min="2" max="2" width="33.28515625" customWidth="1"/>
    <col min="3" max="22" width="7.28515625" customWidth="1"/>
  </cols>
  <sheetData>
    <row r="1" spans="1:22" ht="48" customHeight="1" x14ac:dyDescent="0.25">
      <c r="A1" s="1"/>
      <c r="B1" s="15" t="s">
        <v>30</v>
      </c>
      <c r="C1" s="15"/>
      <c r="D1" s="15"/>
      <c r="E1" s="15"/>
      <c r="F1" s="15"/>
      <c r="G1" s="15"/>
      <c r="H1" s="15"/>
      <c r="I1" s="15"/>
      <c r="J1" s="15"/>
      <c r="K1" s="15"/>
      <c r="L1" s="15"/>
      <c r="M1" s="15"/>
      <c r="N1" s="15"/>
      <c r="O1" s="15"/>
      <c r="P1" s="15"/>
      <c r="Q1" s="15"/>
      <c r="R1" s="15"/>
      <c r="S1" s="15"/>
      <c r="T1" s="15"/>
      <c r="U1" s="15"/>
      <c r="V1" s="15"/>
    </row>
    <row r="2" spans="1:22" x14ac:dyDescent="0.25">
      <c r="A2" s="1"/>
      <c r="B2" s="1"/>
      <c r="C2" s="1"/>
      <c r="D2" s="1"/>
      <c r="E2" s="1"/>
      <c r="F2" s="1"/>
      <c r="G2" s="1"/>
      <c r="H2" s="1"/>
      <c r="I2" s="1"/>
      <c r="J2" s="1"/>
      <c r="K2" s="1"/>
      <c r="L2" s="1"/>
      <c r="M2" s="1"/>
      <c r="N2" s="1"/>
      <c r="O2" s="1"/>
      <c r="P2" s="1"/>
      <c r="Q2" s="1"/>
      <c r="R2" s="1"/>
      <c r="S2" s="1"/>
      <c r="T2" s="1"/>
      <c r="U2" s="1"/>
      <c r="V2" s="1"/>
    </row>
    <row r="3" spans="1:22" ht="2.25" customHeight="1" x14ac:dyDescent="0.25">
      <c r="A3" s="1"/>
      <c r="B3" s="1"/>
      <c r="C3" s="1"/>
      <c r="D3" s="1"/>
      <c r="E3" s="1"/>
      <c r="F3" s="1"/>
      <c r="G3" s="1"/>
      <c r="H3" s="1"/>
      <c r="I3" s="1"/>
      <c r="J3" s="1"/>
      <c r="K3" s="1"/>
      <c r="L3" s="1"/>
      <c r="M3" s="1"/>
      <c r="N3" s="1"/>
      <c r="O3" s="1"/>
      <c r="P3" s="1"/>
      <c r="Q3" s="1"/>
      <c r="R3" s="1"/>
      <c r="S3" s="1"/>
      <c r="T3" s="1"/>
      <c r="U3" s="1"/>
      <c r="V3" s="1"/>
    </row>
    <row r="4" spans="1:22" ht="27.75" customHeight="1" x14ac:dyDescent="0.25">
      <c r="A4" s="1"/>
      <c r="B4" s="16" t="s">
        <v>12</v>
      </c>
      <c r="C4" s="17" t="s">
        <v>31</v>
      </c>
      <c r="D4" s="17"/>
      <c r="E4" s="17"/>
      <c r="F4" s="17"/>
      <c r="G4" s="17"/>
      <c r="H4" s="17"/>
      <c r="I4" s="17"/>
      <c r="J4" s="17"/>
      <c r="K4" s="17"/>
      <c r="L4" s="17"/>
      <c r="M4" s="17"/>
      <c r="N4" s="17"/>
      <c r="O4" s="17"/>
      <c r="P4" s="17"/>
      <c r="Q4" s="17"/>
      <c r="R4" s="17"/>
      <c r="S4" s="17"/>
      <c r="T4" s="17"/>
      <c r="U4" s="17"/>
      <c r="V4" s="17"/>
    </row>
    <row r="5" spans="1:22" x14ac:dyDescent="0.25">
      <c r="A5" s="1"/>
      <c r="B5" s="16"/>
      <c r="C5" s="6">
        <v>2025</v>
      </c>
      <c r="D5" s="6">
        <v>2026</v>
      </c>
      <c r="E5" s="6">
        <v>2027</v>
      </c>
      <c r="F5" s="6">
        <v>2028</v>
      </c>
      <c r="G5" s="6">
        <v>2029</v>
      </c>
      <c r="H5" s="6">
        <v>2030</v>
      </c>
      <c r="I5" s="6">
        <v>2031</v>
      </c>
      <c r="J5" s="6">
        <v>2032</v>
      </c>
      <c r="K5" s="6">
        <v>2033</v>
      </c>
      <c r="L5" s="6">
        <v>2034</v>
      </c>
      <c r="M5" s="6">
        <v>2035</v>
      </c>
      <c r="N5" s="6">
        <v>2036</v>
      </c>
      <c r="O5" s="6">
        <v>2037</v>
      </c>
      <c r="P5" s="6">
        <v>2038</v>
      </c>
      <c r="Q5" s="6">
        <v>2039</v>
      </c>
      <c r="R5" s="6">
        <v>2040</v>
      </c>
      <c r="S5" s="6">
        <v>2041</v>
      </c>
      <c r="T5" s="6">
        <v>2042</v>
      </c>
      <c r="U5" s="6">
        <v>2043</v>
      </c>
      <c r="V5" s="6">
        <v>2044</v>
      </c>
    </row>
    <row r="6" spans="1:22" s="10" customFormat="1" x14ac:dyDescent="0.25">
      <c r="A6" s="7"/>
      <c r="B6" s="8" t="s">
        <v>14</v>
      </c>
      <c r="C6" s="9">
        <v>2.6706978577029711E-2</v>
      </c>
      <c r="D6" s="9">
        <v>2.6706978577029711E-2</v>
      </c>
      <c r="E6" s="9">
        <v>2.6706978577029711E-2</v>
      </c>
      <c r="F6" s="9">
        <v>2.6706978577029711E-2</v>
      </c>
      <c r="G6" s="9">
        <v>2.6706978577029711E-2</v>
      </c>
      <c r="H6" s="9">
        <v>2.6706978577029711E-2</v>
      </c>
      <c r="I6" s="9">
        <v>2.6706978577029711E-2</v>
      </c>
      <c r="J6" s="9">
        <v>2.6706978577029711E-2</v>
      </c>
      <c r="K6" s="9">
        <v>2.6706978577029711E-2</v>
      </c>
      <c r="L6" s="9">
        <v>2.6706978577029711E-2</v>
      </c>
      <c r="M6" s="9">
        <v>2.6706978577029711E-2</v>
      </c>
      <c r="N6" s="9">
        <v>2.6706978577029711E-2</v>
      </c>
      <c r="O6" s="9">
        <v>2.6706978577029711E-2</v>
      </c>
      <c r="P6" s="9">
        <v>2.6706978577029711E-2</v>
      </c>
      <c r="Q6" s="9">
        <v>2.6706978577029711E-2</v>
      </c>
      <c r="R6" s="9">
        <v>2.6706978577029711E-2</v>
      </c>
      <c r="S6" s="9">
        <v>2.6706978577029711E-2</v>
      </c>
      <c r="T6" s="9">
        <v>2.6706978577029711E-2</v>
      </c>
      <c r="U6" s="9">
        <v>2.6706978577029711E-2</v>
      </c>
      <c r="V6" s="9">
        <v>2.6706978577029711E-2</v>
      </c>
    </row>
    <row r="7" spans="1:22" s="10" customFormat="1" x14ac:dyDescent="0.25">
      <c r="A7" s="7"/>
      <c r="B7" s="8" t="s">
        <v>15</v>
      </c>
      <c r="C7" s="9">
        <v>16.708994429311211</v>
      </c>
      <c r="D7" s="9">
        <v>16.708994429311211</v>
      </c>
      <c r="E7" s="9">
        <v>16.708994429311211</v>
      </c>
      <c r="F7" s="9">
        <v>16.708994429311211</v>
      </c>
      <c r="G7" s="9">
        <v>16.708994429311211</v>
      </c>
      <c r="H7" s="9">
        <v>16.708994429311211</v>
      </c>
      <c r="I7" s="9">
        <v>16.708994429311211</v>
      </c>
      <c r="J7" s="9">
        <v>16.708994429311211</v>
      </c>
      <c r="K7" s="9">
        <v>16.708994429311211</v>
      </c>
      <c r="L7" s="9">
        <v>16.708994429311211</v>
      </c>
      <c r="M7" s="9">
        <v>16.708994429311211</v>
      </c>
      <c r="N7" s="9">
        <v>16.708994429311211</v>
      </c>
      <c r="O7" s="9">
        <v>16.708994429311211</v>
      </c>
      <c r="P7" s="9">
        <v>16.708994429311211</v>
      </c>
      <c r="Q7" s="9">
        <v>16.708994429311211</v>
      </c>
      <c r="R7" s="9">
        <v>16.708994429311211</v>
      </c>
      <c r="S7" s="9">
        <v>16.708994429311211</v>
      </c>
      <c r="T7" s="9">
        <v>16.708994429311211</v>
      </c>
      <c r="U7" s="9">
        <v>16.708994429311211</v>
      </c>
      <c r="V7" s="9">
        <v>16.708994429311211</v>
      </c>
    </row>
    <row r="8" spans="1:22" s="10" customFormat="1" x14ac:dyDescent="0.25">
      <c r="A8" s="7"/>
      <c r="B8" s="8" t="s">
        <v>16</v>
      </c>
      <c r="C8" s="9">
        <v>3.7560113938165052</v>
      </c>
      <c r="D8" s="9">
        <v>3.7560113938165052</v>
      </c>
      <c r="E8" s="9">
        <v>3.7560113938165052</v>
      </c>
      <c r="F8" s="9">
        <v>3.7560113938165052</v>
      </c>
      <c r="G8" s="9">
        <v>3.7560113938165052</v>
      </c>
      <c r="H8" s="9">
        <v>3.7560113938165052</v>
      </c>
      <c r="I8" s="9">
        <v>3.7560113938165052</v>
      </c>
      <c r="J8" s="9">
        <v>3.7560113938165052</v>
      </c>
      <c r="K8" s="9">
        <v>3.7560113938165052</v>
      </c>
      <c r="L8" s="9">
        <v>3.7560113938165052</v>
      </c>
      <c r="M8" s="9">
        <v>3.7560113938165052</v>
      </c>
      <c r="N8" s="9">
        <v>3.7560113938165052</v>
      </c>
      <c r="O8" s="9">
        <v>3.7560113938165052</v>
      </c>
      <c r="P8" s="9">
        <v>3.7560113938165052</v>
      </c>
      <c r="Q8" s="9">
        <v>3.7560113938165052</v>
      </c>
      <c r="R8" s="9">
        <v>3.7560113938165052</v>
      </c>
      <c r="S8" s="9">
        <v>3.7560113938165052</v>
      </c>
      <c r="T8" s="9">
        <v>3.7560113938165052</v>
      </c>
      <c r="U8" s="9">
        <v>3.7560113938165052</v>
      </c>
      <c r="V8" s="9">
        <v>3.7560113938165052</v>
      </c>
    </row>
    <row r="9" spans="1:22" s="10" customFormat="1" x14ac:dyDescent="0.25">
      <c r="A9" s="7"/>
      <c r="B9" s="8" t="s">
        <v>17</v>
      </c>
      <c r="C9" s="9">
        <v>3.5013832309950801</v>
      </c>
      <c r="D9" s="9">
        <v>3.5013832309950801</v>
      </c>
      <c r="E9" s="9">
        <v>3.5013832309950801</v>
      </c>
      <c r="F9" s="9">
        <v>3.5013832309950801</v>
      </c>
      <c r="G9" s="9">
        <v>3.5013832309950801</v>
      </c>
      <c r="H9" s="9">
        <v>3.5013832309950801</v>
      </c>
      <c r="I9" s="9">
        <v>3.5013832309950801</v>
      </c>
      <c r="J9" s="9">
        <v>3.5013832309950801</v>
      </c>
      <c r="K9" s="9">
        <v>3.5013832309950801</v>
      </c>
      <c r="L9" s="9">
        <v>3.5013832309950801</v>
      </c>
      <c r="M9" s="9">
        <v>3.5013832309950801</v>
      </c>
      <c r="N9" s="9">
        <v>3.5013832309950801</v>
      </c>
      <c r="O9" s="9">
        <v>3.5013832309950801</v>
      </c>
      <c r="P9" s="9">
        <v>3.5013832309950801</v>
      </c>
      <c r="Q9" s="9">
        <v>3.5013832309950801</v>
      </c>
      <c r="R9" s="9">
        <v>3.5013832309950801</v>
      </c>
      <c r="S9" s="9">
        <v>3.5013832309950801</v>
      </c>
      <c r="T9" s="9">
        <v>3.5013832309950801</v>
      </c>
      <c r="U9" s="9">
        <v>3.5013832309950801</v>
      </c>
      <c r="V9" s="9">
        <v>3.5013832309950801</v>
      </c>
    </row>
    <row r="10" spans="1:22" s="10" customFormat="1" x14ac:dyDescent="0.25">
      <c r="A10" s="7"/>
      <c r="B10" s="8" t="s">
        <v>18</v>
      </c>
      <c r="C10" s="9">
        <v>5.7165648256703143</v>
      </c>
      <c r="D10" s="9">
        <v>5.7165648256703143</v>
      </c>
      <c r="E10" s="9">
        <v>5.7165648256703143</v>
      </c>
      <c r="F10" s="9">
        <v>5.7165648256703143</v>
      </c>
      <c r="G10" s="9">
        <v>5.7165648256703143</v>
      </c>
      <c r="H10" s="9">
        <v>5.7216531444766678</v>
      </c>
      <c r="I10" s="9">
        <v>6.3844736205674026</v>
      </c>
      <c r="J10" s="9">
        <v>6.3844736205674026</v>
      </c>
      <c r="K10" s="9">
        <v>6.3844736205674026</v>
      </c>
      <c r="L10" s="9">
        <v>6.3844736205674026</v>
      </c>
      <c r="M10" s="9">
        <v>6.3844736205674026</v>
      </c>
      <c r="N10" s="9">
        <v>6.3844736205674026</v>
      </c>
      <c r="O10" s="9">
        <v>6.3844736205674026</v>
      </c>
      <c r="P10" s="9">
        <v>6.3844736205674026</v>
      </c>
      <c r="Q10" s="9">
        <v>6.3844736205674026</v>
      </c>
      <c r="R10" s="9">
        <v>6.3844736205674026</v>
      </c>
      <c r="S10" s="9">
        <v>6.3844736205674026</v>
      </c>
      <c r="T10" s="9">
        <v>6.3844736205674026</v>
      </c>
      <c r="U10" s="9">
        <v>6.3844736205674026</v>
      </c>
      <c r="V10" s="9">
        <v>6.3844736205674026</v>
      </c>
    </row>
    <row r="11" spans="1:22" s="10" customFormat="1" x14ac:dyDescent="0.25">
      <c r="A11" s="7"/>
      <c r="B11" s="8" t="s">
        <v>19</v>
      </c>
      <c r="C11" s="9">
        <v>6.9732255822440781</v>
      </c>
      <c r="D11" s="9">
        <v>6.9732255822440781</v>
      </c>
      <c r="E11" s="9">
        <v>6.9732255822440781</v>
      </c>
      <c r="F11" s="9">
        <v>6.9732255822440781</v>
      </c>
      <c r="G11" s="9">
        <v>6.9732255822440781</v>
      </c>
      <c r="H11" s="9">
        <v>6.9732255822440781</v>
      </c>
      <c r="I11" s="9">
        <v>6.9732255822440781</v>
      </c>
      <c r="J11" s="9">
        <v>6.9732255822440781</v>
      </c>
      <c r="K11" s="9">
        <v>6.9732255822440781</v>
      </c>
      <c r="L11" s="9">
        <v>6.9732255822440781</v>
      </c>
      <c r="M11" s="9">
        <v>6.9732255822440781</v>
      </c>
      <c r="N11" s="9">
        <v>6.9732255822440781</v>
      </c>
      <c r="O11" s="9">
        <v>6.9732255822440781</v>
      </c>
      <c r="P11" s="9">
        <v>6.9732255822440781</v>
      </c>
      <c r="Q11" s="9">
        <v>6.9732255822440781</v>
      </c>
      <c r="R11" s="9">
        <v>6.9732255822440781</v>
      </c>
      <c r="S11" s="9">
        <v>6.9732255822440781</v>
      </c>
      <c r="T11" s="9">
        <v>6.9732255822440781</v>
      </c>
      <c r="U11" s="9">
        <v>6.9732255822440781</v>
      </c>
      <c r="V11" s="9">
        <v>6.9732255822440781</v>
      </c>
    </row>
    <row r="12" spans="1:22" s="10" customFormat="1" x14ac:dyDescent="0.25">
      <c r="A12" s="7"/>
      <c r="B12" s="8" t="s">
        <v>20</v>
      </c>
      <c r="C12" s="9">
        <v>15.984757810860419</v>
      </c>
      <c r="D12" s="9">
        <v>15.984757810860419</v>
      </c>
      <c r="E12" s="9">
        <v>15.984757810860419</v>
      </c>
      <c r="F12" s="9">
        <v>15.984757810860419</v>
      </c>
      <c r="G12" s="9">
        <v>16.363034143174829</v>
      </c>
      <c r="H12" s="9">
        <v>16.363034143174829</v>
      </c>
      <c r="I12" s="9">
        <v>16.363034143174829</v>
      </c>
      <c r="J12" s="9">
        <v>16.363034143174829</v>
      </c>
      <c r="K12" s="9">
        <v>16.363034143174829</v>
      </c>
      <c r="L12" s="9">
        <v>16.363034143174829</v>
      </c>
      <c r="M12" s="9">
        <v>16.363034143174829</v>
      </c>
      <c r="N12" s="9">
        <v>16.363034143174829</v>
      </c>
      <c r="O12" s="9">
        <v>16.363034143174829</v>
      </c>
      <c r="P12" s="9">
        <v>16.363034143174829</v>
      </c>
      <c r="Q12" s="9">
        <v>16.363034143174829</v>
      </c>
      <c r="R12" s="9">
        <v>16.363034143174829</v>
      </c>
      <c r="S12" s="9">
        <v>16.363034143174829</v>
      </c>
      <c r="T12" s="9">
        <v>16.363034143174829</v>
      </c>
      <c r="U12" s="9">
        <v>16.363034143174829</v>
      </c>
      <c r="V12" s="9">
        <v>16.363034143174829</v>
      </c>
    </row>
    <row r="13" spans="1:22" s="10" customFormat="1" x14ac:dyDescent="0.25">
      <c r="A13" s="7"/>
      <c r="B13" s="8" t="s">
        <v>21</v>
      </c>
      <c r="C13" s="9">
        <v>1.4785750605158399</v>
      </c>
      <c r="D13" s="9">
        <v>1.4785750605158399</v>
      </c>
      <c r="E13" s="9">
        <v>1.4785750605158399</v>
      </c>
      <c r="F13" s="9">
        <v>1.4785750605158399</v>
      </c>
      <c r="G13" s="9">
        <v>1.4785750605158399</v>
      </c>
      <c r="H13" s="9">
        <v>1.4785750605158399</v>
      </c>
      <c r="I13" s="9">
        <v>1.4785750605158399</v>
      </c>
      <c r="J13" s="9">
        <v>1.4785750605158399</v>
      </c>
      <c r="K13" s="9">
        <v>1.4785750605158399</v>
      </c>
      <c r="L13" s="9">
        <v>1.4785750605158399</v>
      </c>
      <c r="M13" s="9">
        <v>1.4785750605158399</v>
      </c>
      <c r="N13" s="9">
        <v>1.4785750605158399</v>
      </c>
      <c r="O13" s="9">
        <v>1.4785750605158399</v>
      </c>
      <c r="P13" s="9">
        <v>1.4785750605158399</v>
      </c>
      <c r="Q13" s="9">
        <v>1.4785750605158399</v>
      </c>
      <c r="R13" s="9">
        <v>1.4785750605158399</v>
      </c>
      <c r="S13" s="9">
        <v>1.4785750605158399</v>
      </c>
      <c r="T13" s="9">
        <v>1.4785750605158399</v>
      </c>
      <c r="U13" s="9">
        <v>1.4785750605158399</v>
      </c>
      <c r="V13" s="9">
        <v>1.4785750605158399</v>
      </c>
    </row>
    <row r="14" spans="1:22" s="10" customFormat="1" x14ac:dyDescent="0.25">
      <c r="A14" s="7"/>
      <c r="B14" s="8" t="s">
        <v>22</v>
      </c>
      <c r="C14" s="9">
        <v>16.831577065218013</v>
      </c>
      <c r="D14" s="9">
        <v>16.831577065218013</v>
      </c>
      <c r="E14" s="9">
        <v>16.831577065218013</v>
      </c>
      <c r="F14" s="9">
        <v>16.831577065218013</v>
      </c>
      <c r="G14" s="9">
        <v>16.831577065218013</v>
      </c>
      <c r="H14" s="9">
        <v>16.831577065218013</v>
      </c>
      <c r="I14" s="9">
        <v>16.831577065218013</v>
      </c>
      <c r="J14" s="9">
        <v>16.831577065218013</v>
      </c>
      <c r="K14" s="9">
        <v>16.831577065218013</v>
      </c>
      <c r="L14" s="9">
        <v>16.831577065218013</v>
      </c>
      <c r="M14" s="9">
        <v>16.831577065218013</v>
      </c>
      <c r="N14" s="9">
        <v>16.831577065218013</v>
      </c>
      <c r="O14" s="9">
        <v>16.831577065218013</v>
      </c>
      <c r="P14" s="9">
        <v>16.831577065218013</v>
      </c>
      <c r="Q14" s="9">
        <v>16.831577065218013</v>
      </c>
      <c r="R14" s="9">
        <v>16.831577065218013</v>
      </c>
      <c r="S14" s="9">
        <v>16.831577065218013</v>
      </c>
      <c r="T14" s="9">
        <v>16.831577065218013</v>
      </c>
      <c r="U14" s="9">
        <v>16.831577065218013</v>
      </c>
      <c r="V14" s="9">
        <v>16.831577065218013</v>
      </c>
    </row>
    <row r="15" spans="1:22" s="10" customFormat="1" x14ac:dyDescent="0.25">
      <c r="A15" s="7"/>
      <c r="B15" s="8" t="s">
        <v>23</v>
      </c>
      <c r="C15" s="9">
        <v>10.964062242536167</v>
      </c>
      <c r="D15" s="9">
        <v>10.964062242536167</v>
      </c>
      <c r="E15" s="9">
        <v>10.964062242536167</v>
      </c>
      <c r="F15" s="9">
        <v>10.964062242536167</v>
      </c>
      <c r="G15" s="9">
        <v>10.964062242536167</v>
      </c>
      <c r="H15" s="9">
        <v>10.964062242536167</v>
      </c>
      <c r="I15" s="9">
        <v>10.964062242536167</v>
      </c>
      <c r="J15" s="9">
        <v>10.997538024156912</v>
      </c>
      <c r="K15" s="9">
        <v>11.063820071765985</v>
      </c>
      <c r="L15" s="9">
        <v>11.063820071765985</v>
      </c>
      <c r="M15" s="9">
        <v>11.063820071765985</v>
      </c>
      <c r="N15" s="9">
        <v>11.063820071765985</v>
      </c>
      <c r="O15" s="9">
        <v>11.063820071765985</v>
      </c>
      <c r="P15" s="9">
        <v>11.063820071765985</v>
      </c>
      <c r="Q15" s="9">
        <v>11.063820071765985</v>
      </c>
      <c r="R15" s="9">
        <v>11.063820071765985</v>
      </c>
      <c r="S15" s="9">
        <v>11.063820071765985</v>
      </c>
      <c r="T15" s="9">
        <v>11.063820071765985</v>
      </c>
      <c r="U15" s="9">
        <v>11.063820071765985</v>
      </c>
      <c r="V15" s="9">
        <v>11.063820071765985</v>
      </c>
    </row>
    <row r="16" spans="1:22" s="10" customFormat="1" x14ac:dyDescent="0.25">
      <c r="A16" s="7"/>
      <c r="B16" s="8" t="s">
        <v>24</v>
      </c>
      <c r="C16" s="9">
        <v>0</v>
      </c>
      <c r="D16" s="9">
        <v>0</v>
      </c>
      <c r="E16" s="9">
        <v>0</v>
      </c>
      <c r="F16" s="9">
        <v>0</v>
      </c>
      <c r="G16" s="9">
        <v>0</v>
      </c>
      <c r="H16" s="9">
        <v>0</v>
      </c>
      <c r="I16" s="9">
        <v>0</v>
      </c>
      <c r="J16" s="9">
        <v>0</v>
      </c>
      <c r="K16" s="9">
        <v>0</v>
      </c>
      <c r="L16" s="9">
        <v>0</v>
      </c>
      <c r="M16" s="9">
        <v>0</v>
      </c>
      <c r="N16" s="9">
        <v>0</v>
      </c>
      <c r="O16" s="9">
        <v>0</v>
      </c>
      <c r="P16" s="9">
        <v>0</v>
      </c>
      <c r="Q16" s="9">
        <v>0</v>
      </c>
      <c r="R16" s="9">
        <v>0</v>
      </c>
      <c r="S16" s="9">
        <v>0</v>
      </c>
      <c r="T16" s="9">
        <v>0</v>
      </c>
      <c r="U16" s="9">
        <v>0</v>
      </c>
      <c r="V16" s="9">
        <v>0</v>
      </c>
    </row>
    <row r="17" spans="1:22" s="10" customFormat="1" x14ac:dyDescent="0.25">
      <c r="A17" s="7"/>
      <c r="B17" s="8" t="s">
        <v>25</v>
      </c>
      <c r="C17" s="9">
        <v>11.935837428044646</v>
      </c>
      <c r="D17" s="9">
        <v>11.935837428044646</v>
      </c>
      <c r="E17" s="9">
        <v>11.935837428044646</v>
      </c>
      <c r="F17" s="9">
        <v>11.935837428044646</v>
      </c>
      <c r="G17" s="9">
        <v>11.935837428044646</v>
      </c>
      <c r="H17" s="9">
        <v>12.866437428044646</v>
      </c>
      <c r="I17" s="9">
        <v>12.866437428044646</v>
      </c>
      <c r="J17" s="9">
        <v>12.866437428044646</v>
      </c>
      <c r="K17" s="9">
        <v>12.866437428044646</v>
      </c>
      <c r="L17" s="9">
        <v>12.866437428044646</v>
      </c>
      <c r="M17" s="9">
        <v>12.866437428044646</v>
      </c>
      <c r="N17" s="9">
        <v>12.866437428044646</v>
      </c>
      <c r="O17" s="9">
        <v>12.866437428044646</v>
      </c>
      <c r="P17" s="9">
        <v>12.866437428044646</v>
      </c>
      <c r="Q17" s="9">
        <v>12.866437428044646</v>
      </c>
      <c r="R17" s="9">
        <v>12.866437428044646</v>
      </c>
      <c r="S17" s="9">
        <v>12.866437428044646</v>
      </c>
      <c r="T17" s="9">
        <v>12.866437428044646</v>
      </c>
      <c r="U17" s="9">
        <v>12.866437428044646</v>
      </c>
      <c r="V17" s="9">
        <v>12.866437428044646</v>
      </c>
    </row>
    <row r="18" spans="1:22" s="10" customFormat="1" x14ac:dyDescent="0.25">
      <c r="A18" s="7"/>
      <c r="B18" s="8" t="s">
        <v>26</v>
      </c>
      <c r="C18" s="9">
        <v>4.2418792959959246</v>
      </c>
      <c r="D18" s="9">
        <v>4.2418792959959246</v>
      </c>
      <c r="E18" s="9">
        <v>4.2418792959959246</v>
      </c>
      <c r="F18" s="9">
        <v>4.2418792959959246</v>
      </c>
      <c r="G18" s="9">
        <v>4.2418792959959246</v>
      </c>
      <c r="H18" s="9">
        <v>4.2485744523200735</v>
      </c>
      <c r="I18" s="9">
        <v>5.5373920447187244</v>
      </c>
      <c r="J18" s="9">
        <v>5.5373920447187244</v>
      </c>
      <c r="K18" s="9">
        <v>5.5373920447187244</v>
      </c>
      <c r="L18" s="9">
        <v>5.5373920447187244</v>
      </c>
      <c r="M18" s="9">
        <v>5.5373920447187244</v>
      </c>
      <c r="N18" s="9">
        <v>5.5373920447187244</v>
      </c>
      <c r="O18" s="9">
        <v>5.5373920447187244</v>
      </c>
      <c r="P18" s="9">
        <v>5.5373920447187244</v>
      </c>
      <c r="Q18" s="9">
        <v>5.5373920447187244</v>
      </c>
      <c r="R18" s="9">
        <v>5.5373920447187244</v>
      </c>
      <c r="S18" s="9">
        <v>5.5373920447187244</v>
      </c>
      <c r="T18" s="9">
        <v>5.5373920447187244</v>
      </c>
      <c r="U18" s="9">
        <v>5.5373920447187244</v>
      </c>
      <c r="V18" s="9">
        <v>5.5373920447187244</v>
      </c>
    </row>
    <row r="19" spans="1:22" s="10" customFormat="1" x14ac:dyDescent="0.25">
      <c r="A19" s="7"/>
      <c r="B19" s="8" t="s">
        <v>27</v>
      </c>
      <c r="C19" s="9">
        <v>2.5572196446180753</v>
      </c>
      <c r="D19" s="9">
        <v>2.5572196446180753</v>
      </c>
      <c r="E19" s="9">
        <v>2.5572196446180753</v>
      </c>
      <c r="F19" s="9">
        <v>2.5572196446180753</v>
      </c>
      <c r="G19" s="9">
        <v>2.5572196446180753</v>
      </c>
      <c r="H19" s="9">
        <v>3.0720771659451209</v>
      </c>
      <c r="I19" s="9">
        <v>3.0720771659451209</v>
      </c>
      <c r="J19" s="9">
        <v>3.0720771659451209</v>
      </c>
      <c r="K19" s="9">
        <v>3.0720771659451209</v>
      </c>
      <c r="L19" s="9">
        <v>3.0720771659451209</v>
      </c>
      <c r="M19" s="9">
        <v>3.0720771659451209</v>
      </c>
      <c r="N19" s="9">
        <v>3.0720771659451209</v>
      </c>
      <c r="O19" s="9">
        <v>3.0720771659451209</v>
      </c>
      <c r="P19" s="9">
        <v>3.0720771659451209</v>
      </c>
      <c r="Q19" s="9">
        <v>3.0720771659451209</v>
      </c>
      <c r="R19" s="9">
        <v>3.0720771659451209</v>
      </c>
      <c r="S19" s="9">
        <v>3.0720771659451209</v>
      </c>
      <c r="T19" s="9">
        <v>3.0720771659451209</v>
      </c>
      <c r="U19" s="9">
        <v>3.0720771659451209</v>
      </c>
      <c r="V19" s="9">
        <v>3.0720771659451209</v>
      </c>
    </row>
    <row r="20" spans="1:22" s="10" customFormat="1" x14ac:dyDescent="0.25">
      <c r="A20" s="7"/>
      <c r="B20" s="8" t="s">
        <v>28</v>
      </c>
      <c r="C20" s="9">
        <v>2.912595130994899</v>
      </c>
      <c r="D20" s="9">
        <v>2.912595130994899</v>
      </c>
      <c r="E20" s="9">
        <v>2.912595130994899</v>
      </c>
      <c r="F20" s="9">
        <v>2.912595130994899</v>
      </c>
      <c r="G20" s="9">
        <v>2.912595130994899</v>
      </c>
      <c r="H20" s="9">
        <v>2.912595130994899</v>
      </c>
      <c r="I20" s="9">
        <v>2.912595130994899</v>
      </c>
      <c r="J20" s="9">
        <v>2.912595130994899</v>
      </c>
      <c r="K20" s="9">
        <v>2.912595130994899</v>
      </c>
      <c r="L20" s="9">
        <v>2.912595130994899</v>
      </c>
      <c r="M20" s="9">
        <v>2.912595130994899</v>
      </c>
      <c r="N20" s="9">
        <v>2.912595130994899</v>
      </c>
      <c r="O20" s="9">
        <v>2.912595130994899</v>
      </c>
      <c r="P20" s="9">
        <v>2.912595130994899</v>
      </c>
      <c r="Q20" s="9">
        <v>2.912595130994899</v>
      </c>
      <c r="R20" s="9">
        <v>2.912595130994899</v>
      </c>
      <c r="S20" s="9">
        <v>2.912595130994899</v>
      </c>
      <c r="T20" s="9">
        <v>2.912595130994899</v>
      </c>
      <c r="U20" s="9">
        <v>2.912595130994899</v>
      </c>
      <c r="V20" s="9">
        <v>2.912595130994899</v>
      </c>
    </row>
    <row r="21" spans="1:22" x14ac:dyDescent="0.25">
      <c r="B21" s="11" t="s">
        <v>29</v>
      </c>
      <c r="C21" s="12">
        <f t="shared" ref="C21:V21" si="0">SUM(C6:C20)</f>
        <v>103.58939011939822</v>
      </c>
      <c r="D21" s="12">
        <f t="shared" si="0"/>
        <v>103.58939011939822</v>
      </c>
      <c r="E21" s="12">
        <f t="shared" si="0"/>
        <v>103.58939011939822</v>
      </c>
      <c r="F21" s="12">
        <f t="shared" si="0"/>
        <v>103.58939011939822</v>
      </c>
      <c r="G21" s="12">
        <f t="shared" si="0"/>
        <v>103.96766645171262</v>
      </c>
      <c r="H21" s="12">
        <f t="shared" si="0"/>
        <v>105.42490744817016</v>
      </c>
      <c r="I21" s="12">
        <f t="shared" si="0"/>
        <v>107.37654551665956</v>
      </c>
      <c r="J21" s="12">
        <f t="shared" si="0"/>
        <v>107.4100212982803</v>
      </c>
      <c r="K21" s="12">
        <f t="shared" si="0"/>
        <v>107.47630334588938</v>
      </c>
      <c r="L21" s="12">
        <f t="shared" si="0"/>
        <v>107.47630334588938</v>
      </c>
      <c r="M21" s="12">
        <f t="shared" si="0"/>
        <v>107.47630334588938</v>
      </c>
      <c r="N21" s="12">
        <f t="shared" si="0"/>
        <v>107.47630334588938</v>
      </c>
      <c r="O21" s="12">
        <f t="shared" si="0"/>
        <v>107.47630334588938</v>
      </c>
      <c r="P21" s="12">
        <f t="shared" si="0"/>
        <v>107.47630334588938</v>
      </c>
      <c r="Q21" s="12">
        <f t="shared" si="0"/>
        <v>107.47630334588938</v>
      </c>
      <c r="R21" s="12">
        <f t="shared" si="0"/>
        <v>107.47630334588938</v>
      </c>
      <c r="S21" s="12">
        <f t="shared" si="0"/>
        <v>107.47630334588938</v>
      </c>
      <c r="T21" s="12">
        <f t="shared" si="0"/>
        <v>107.47630334588938</v>
      </c>
      <c r="U21" s="12">
        <f t="shared" si="0"/>
        <v>107.47630334588938</v>
      </c>
      <c r="V21" s="12">
        <f t="shared" si="0"/>
        <v>107.47630334588938</v>
      </c>
    </row>
  </sheetData>
  <mergeCells count="3">
    <mergeCell ref="B1:V1"/>
    <mergeCell ref="B4:B5"/>
    <mergeCell ref="C4:V4"/>
  </mergeCells>
  <conditionalFormatting sqref="C6:V20">
    <cfRule type="cellIs" dxfId="7" priority="1" operator="greaterThan">
      <formula>#REF!</formula>
    </cfRule>
  </conditionalFormatting>
  <pageMargins left="0.7" right="0.7" top="0.75" bottom="0.75" header="0.3" footer="0.3"/>
  <pageSetup scale="63" orientation="landscape" r:id="rId1"/>
  <headerFooter>
    <oddHeader>&amp;C&amp;G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1B59A-3158-4474-B13C-F5A571F5ECB3}">
  <sheetPr>
    <pageSetUpPr fitToPage="1"/>
  </sheetPr>
  <dimension ref="A1:V25"/>
  <sheetViews>
    <sheetView zoomScale="80" zoomScaleNormal="80" workbookViewId="0">
      <selection activeCell="B1" sqref="B1:V1"/>
    </sheetView>
  </sheetViews>
  <sheetFormatPr defaultColWidth="9.28515625" defaultRowHeight="15" x14ac:dyDescent="0.25"/>
  <cols>
    <col min="1" max="1" width="3.7109375" customWidth="1"/>
    <col min="2" max="2" width="33.28515625" customWidth="1"/>
    <col min="3" max="22" width="7.28515625" customWidth="1"/>
  </cols>
  <sheetData>
    <row r="1" spans="1:22" ht="48" customHeight="1" x14ac:dyDescent="0.25">
      <c r="A1" s="1"/>
      <c r="B1" s="15" t="s">
        <v>32</v>
      </c>
      <c r="C1" s="15"/>
      <c r="D1" s="15"/>
      <c r="E1" s="15"/>
      <c r="F1" s="15"/>
      <c r="G1" s="15"/>
      <c r="H1" s="15"/>
      <c r="I1" s="15"/>
      <c r="J1" s="15"/>
      <c r="K1" s="15"/>
      <c r="L1" s="15"/>
      <c r="M1" s="15"/>
      <c r="N1" s="15"/>
      <c r="O1" s="15"/>
      <c r="P1" s="15"/>
      <c r="Q1" s="15"/>
      <c r="R1" s="15"/>
      <c r="S1" s="15"/>
      <c r="T1" s="15"/>
      <c r="U1" s="15"/>
      <c r="V1" s="15"/>
    </row>
    <row r="2" spans="1:22" x14ac:dyDescent="0.25">
      <c r="A2" s="1"/>
      <c r="B2" s="1"/>
      <c r="C2" s="1"/>
      <c r="D2" s="1"/>
      <c r="E2" s="1"/>
      <c r="F2" s="1"/>
      <c r="G2" s="1"/>
      <c r="H2" s="1"/>
      <c r="I2" s="1"/>
      <c r="J2" s="1"/>
      <c r="K2" s="1"/>
      <c r="L2" s="1"/>
      <c r="M2" s="1"/>
      <c r="N2" s="1"/>
      <c r="O2" s="1"/>
      <c r="P2" s="1"/>
      <c r="Q2" s="1"/>
      <c r="R2" s="1"/>
      <c r="S2" s="1"/>
      <c r="T2" s="1"/>
      <c r="U2" s="1"/>
      <c r="V2" s="1"/>
    </row>
    <row r="3" spans="1:22" ht="2.25" customHeight="1" x14ac:dyDescent="0.25">
      <c r="A3" s="1"/>
      <c r="B3" s="1"/>
      <c r="C3" s="1"/>
      <c r="D3" s="1"/>
      <c r="E3" s="1"/>
      <c r="F3" s="1"/>
      <c r="G3" s="1"/>
      <c r="H3" s="1"/>
      <c r="I3" s="1"/>
      <c r="J3" s="1"/>
      <c r="K3" s="1"/>
      <c r="L3" s="1"/>
      <c r="M3" s="1"/>
      <c r="N3" s="1"/>
      <c r="O3" s="1"/>
      <c r="P3" s="1"/>
      <c r="Q3" s="1"/>
      <c r="R3" s="1"/>
      <c r="S3" s="1"/>
      <c r="T3" s="1"/>
      <c r="U3" s="1"/>
      <c r="V3" s="1"/>
    </row>
    <row r="4" spans="1:22" ht="27.75" customHeight="1" x14ac:dyDescent="0.25">
      <c r="A4" s="1"/>
      <c r="B4" s="16" t="s">
        <v>12</v>
      </c>
      <c r="C4" s="17" t="s">
        <v>33</v>
      </c>
      <c r="D4" s="17"/>
      <c r="E4" s="17"/>
      <c r="F4" s="17"/>
      <c r="G4" s="17"/>
      <c r="H4" s="17"/>
      <c r="I4" s="17"/>
      <c r="J4" s="17"/>
      <c r="K4" s="17"/>
      <c r="L4" s="17"/>
      <c r="M4" s="17"/>
      <c r="N4" s="17"/>
      <c r="O4" s="17"/>
      <c r="P4" s="17"/>
      <c r="Q4" s="17"/>
      <c r="R4" s="17"/>
      <c r="S4" s="17"/>
      <c r="T4" s="17"/>
      <c r="U4" s="17"/>
      <c r="V4" s="17"/>
    </row>
    <row r="5" spans="1:22" x14ac:dyDescent="0.25">
      <c r="A5" s="1"/>
      <c r="B5" s="16"/>
      <c r="C5" s="6">
        <v>2025</v>
      </c>
      <c r="D5" s="6">
        <v>2026</v>
      </c>
      <c r="E5" s="6">
        <v>2027</v>
      </c>
      <c r="F5" s="6">
        <v>2028</v>
      </c>
      <c r="G5" s="6">
        <v>2029</v>
      </c>
      <c r="H5" s="6">
        <v>2030</v>
      </c>
      <c r="I5" s="6">
        <v>2031</v>
      </c>
      <c r="J5" s="6">
        <v>2032</v>
      </c>
      <c r="K5" s="6">
        <v>2033</v>
      </c>
      <c r="L5" s="6">
        <v>2034</v>
      </c>
      <c r="M5" s="6">
        <v>2035</v>
      </c>
      <c r="N5" s="6">
        <v>2036</v>
      </c>
      <c r="O5" s="6">
        <v>2037</v>
      </c>
      <c r="P5" s="6">
        <v>2038</v>
      </c>
      <c r="Q5" s="6">
        <v>2039</v>
      </c>
      <c r="R5" s="6">
        <v>2040</v>
      </c>
      <c r="S5" s="6">
        <v>2041</v>
      </c>
      <c r="T5" s="6">
        <v>2042</v>
      </c>
      <c r="U5" s="6">
        <v>2043</v>
      </c>
      <c r="V5" s="6">
        <v>2044</v>
      </c>
    </row>
    <row r="6" spans="1:22" s="10" customFormat="1" x14ac:dyDescent="0.25">
      <c r="A6" s="7"/>
      <c r="B6" s="8" t="s">
        <v>14</v>
      </c>
      <c r="C6" s="9">
        <v>43.910055346565443</v>
      </c>
      <c r="D6" s="9">
        <v>46.146156384312796</v>
      </c>
      <c r="E6" s="9">
        <v>48.8122566692916</v>
      </c>
      <c r="F6" s="9">
        <v>49.837280832058049</v>
      </c>
      <c r="G6" s="9">
        <v>50.804570540235922</v>
      </c>
      <c r="H6" s="9">
        <v>51.885782662420084</v>
      </c>
      <c r="I6" s="9">
        <v>52.960355861359766</v>
      </c>
      <c r="J6" s="9">
        <v>54.095729773908474</v>
      </c>
      <c r="K6" s="9">
        <v>55.297186231294745</v>
      </c>
      <c r="L6" s="9">
        <v>56.550916468911275</v>
      </c>
      <c r="M6" s="9">
        <v>57.348037050482056</v>
      </c>
      <c r="N6" s="9">
        <v>58.295157247080226</v>
      </c>
      <c r="O6" s="9">
        <v>59.421771334469696</v>
      </c>
      <c r="P6" s="9">
        <v>60.658136163095747</v>
      </c>
      <c r="Q6" s="9">
        <v>62.025383053918581</v>
      </c>
      <c r="R6" s="9">
        <v>63.590005660868101</v>
      </c>
      <c r="S6" s="9">
        <v>65.351788840027396</v>
      </c>
      <c r="T6" s="9">
        <v>67.360116703288625</v>
      </c>
      <c r="U6" s="9">
        <v>69.67527239601975</v>
      </c>
      <c r="V6" s="9">
        <v>72.380551352620301</v>
      </c>
    </row>
    <row r="7" spans="1:22" s="10" customFormat="1" x14ac:dyDescent="0.25">
      <c r="A7" s="7"/>
      <c r="B7" s="8" t="s">
        <v>15</v>
      </c>
      <c r="C7" s="9">
        <v>179.79273215794169</v>
      </c>
      <c r="D7" s="9">
        <v>181.08673800952212</v>
      </c>
      <c r="E7" s="9">
        <v>185.23761823742558</v>
      </c>
      <c r="F7" s="9">
        <v>189.72352803393596</v>
      </c>
      <c r="G7" s="9">
        <v>194.24459120096247</v>
      </c>
      <c r="H7" s="9">
        <v>204.20444002392651</v>
      </c>
      <c r="I7" s="9">
        <v>208.69944427692846</v>
      </c>
      <c r="J7" s="9">
        <v>213.35234676386372</v>
      </c>
      <c r="K7" s="9">
        <v>218.74413642436835</v>
      </c>
      <c r="L7" s="9">
        <v>224.31310364093957</v>
      </c>
      <c r="M7" s="9">
        <v>230.68200117913443</v>
      </c>
      <c r="N7" s="9">
        <v>237.36351508677032</v>
      </c>
      <c r="O7" s="9">
        <v>244.5179718436259</v>
      </c>
      <c r="P7" s="9">
        <v>251.72321387134951</v>
      </c>
      <c r="Q7" s="9">
        <v>258.96388352380831</v>
      </c>
      <c r="R7" s="9">
        <v>266.28116325910344</v>
      </c>
      <c r="S7" s="9">
        <v>273.40609280993419</v>
      </c>
      <c r="T7" s="9">
        <v>280.54837331979456</v>
      </c>
      <c r="U7" s="9">
        <v>287.71351012514617</v>
      </c>
      <c r="V7" s="9">
        <v>294.93628648712559</v>
      </c>
    </row>
    <row r="8" spans="1:22" s="10" customFormat="1" x14ac:dyDescent="0.25">
      <c r="A8" s="7"/>
      <c r="B8" s="8" t="s">
        <v>16</v>
      </c>
      <c r="C8" s="9">
        <v>133.89714471200347</v>
      </c>
      <c r="D8" s="9">
        <v>135.08945086074715</v>
      </c>
      <c r="E8" s="9">
        <v>139.6438638680039</v>
      </c>
      <c r="F8" s="9">
        <v>144.11829499704149</v>
      </c>
      <c r="G8" s="9">
        <v>145.03638402890812</v>
      </c>
      <c r="H8" s="9">
        <v>146.20138104000313</v>
      </c>
      <c r="I8" s="9">
        <v>147.27433990293227</v>
      </c>
      <c r="J8" s="9">
        <v>148.48478767867635</v>
      </c>
      <c r="K8" s="9">
        <v>149.89570150983994</v>
      </c>
      <c r="L8" s="9">
        <v>151.49673480928092</v>
      </c>
      <c r="M8" s="9">
        <v>153.62644718563956</v>
      </c>
      <c r="N8" s="9">
        <v>155.96439288911395</v>
      </c>
      <c r="O8" s="9">
        <v>158.55867376111675</v>
      </c>
      <c r="P8" s="9">
        <v>161.16293779679512</v>
      </c>
      <c r="Q8" s="9">
        <v>163.76724831545752</v>
      </c>
      <c r="R8" s="9">
        <v>166.39045856892426</v>
      </c>
      <c r="S8" s="9">
        <v>168.88013681166998</v>
      </c>
      <c r="T8" s="9">
        <v>171.34273244070499</v>
      </c>
      <c r="U8" s="9">
        <v>173.77908402311962</v>
      </c>
      <c r="V8" s="9">
        <v>176.20314404704703</v>
      </c>
    </row>
    <row r="9" spans="1:22" s="10" customFormat="1" x14ac:dyDescent="0.25">
      <c r="A9" s="7"/>
      <c r="B9" s="8" t="s">
        <v>17</v>
      </c>
      <c r="C9" s="9">
        <v>63.758822196264113</v>
      </c>
      <c r="D9" s="9">
        <v>68.091638020502955</v>
      </c>
      <c r="E9" s="9">
        <v>74.357936315633438</v>
      </c>
      <c r="F9" s="9">
        <v>103.56534777296491</v>
      </c>
      <c r="G9" s="9">
        <v>103.94799544783716</v>
      </c>
      <c r="H9" s="9">
        <v>122.03310485029272</v>
      </c>
      <c r="I9" s="9">
        <v>122.31988476698311</v>
      </c>
      <c r="J9" s="9">
        <v>122.7080813494423</v>
      </c>
      <c r="K9" s="9">
        <v>123.17748904120498</v>
      </c>
      <c r="L9" s="9">
        <v>123.65212179993416</v>
      </c>
      <c r="M9" s="9">
        <v>124.59490500106037</v>
      </c>
      <c r="N9" s="9">
        <v>125.67631262801008</v>
      </c>
      <c r="O9" s="9">
        <v>127.11948151232494</v>
      </c>
      <c r="P9" s="9">
        <v>128.23631996096799</v>
      </c>
      <c r="Q9" s="9">
        <v>129.3659425255874</v>
      </c>
      <c r="R9" s="9">
        <v>130.50316890372017</v>
      </c>
      <c r="S9" s="9">
        <v>131.67485255481631</v>
      </c>
      <c r="T9" s="9">
        <v>132.81421928586082</v>
      </c>
      <c r="U9" s="9">
        <v>134.00407322932207</v>
      </c>
      <c r="V9" s="9">
        <v>135.21004207367781</v>
      </c>
    </row>
    <row r="10" spans="1:22" s="10" customFormat="1" x14ac:dyDescent="0.25">
      <c r="A10" s="7"/>
      <c r="B10" s="8" t="s">
        <v>18</v>
      </c>
      <c r="C10" s="9">
        <v>136.67490101964421</v>
      </c>
      <c r="D10" s="9">
        <v>170.08597106962441</v>
      </c>
      <c r="E10" s="9">
        <v>202.32648209220665</v>
      </c>
      <c r="F10" s="9">
        <v>213.24282781019693</v>
      </c>
      <c r="G10" s="9">
        <v>223.76808035120936</v>
      </c>
      <c r="H10" s="9">
        <v>234.63473041017753</v>
      </c>
      <c r="I10" s="9">
        <v>244.83730145667701</v>
      </c>
      <c r="J10" s="9">
        <v>256.04284170206648</v>
      </c>
      <c r="K10" s="9">
        <v>267.49122560121759</v>
      </c>
      <c r="L10" s="9">
        <v>279.00256717716593</v>
      </c>
      <c r="M10" s="9">
        <v>282.65399206702659</v>
      </c>
      <c r="N10" s="9">
        <v>286.98520790792298</v>
      </c>
      <c r="O10" s="9">
        <v>291.94577997453888</v>
      </c>
      <c r="P10" s="9">
        <v>297.05521376011302</v>
      </c>
      <c r="Q10" s="9">
        <v>302.33309537175296</v>
      </c>
      <c r="R10" s="9">
        <v>307.86200168663805</v>
      </c>
      <c r="S10" s="9">
        <v>313.56463354281254</v>
      </c>
      <c r="T10" s="9">
        <v>319.28374310857055</v>
      </c>
      <c r="U10" s="9">
        <v>325.20630561990134</v>
      </c>
      <c r="V10" s="9">
        <v>331.3998565631743</v>
      </c>
    </row>
    <row r="11" spans="1:22" s="10" customFormat="1" x14ac:dyDescent="0.25">
      <c r="A11" s="7"/>
      <c r="B11" s="8" t="s">
        <v>19</v>
      </c>
      <c r="C11" s="9">
        <v>72.643288236851618</v>
      </c>
      <c r="D11" s="9">
        <v>73.355585605983663</v>
      </c>
      <c r="E11" s="9">
        <v>73.934252323563697</v>
      </c>
      <c r="F11" s="9">
        <v>74.749119254043038</v>
      </c>
      <c r="G11" s="9">
        <v>75.64553193025246</v>
      </c>
      <c r="H11" s="9">
        <v>76.688595974633557</v>
      </c>
      <c r="I11" s="9">
        <v>77.690610810963847</v>
      </c>
      <c r="J11" s="9">
        <v>78.775980091954082</v>
      </c>
      <c r="K11" s="9">
        <v>80.007614370101294</v>
      </c>
      <c r="L11" s="9">
        <v>81.400434337133362</v>
      </c>
      <c r="M11" s="9">
        <v>83.111437414214123</v>
      </c>
      <c r="N11" s="9">
        <v>84.943409764804471</v>
      </c>
      <c r="O11" s="9">
        <v>86.905705984572961</v>
      </c>
      <c r="P11" s="9">
        <v>88.869208169692556</v>
      </c>
      <c r="Q11" s="9">
        <v>90.829231706477856</v>
      </c>
      <c r="R11" s="9">
        <v>92.795616399587246</v>
      </c>
      <c r="S11" s="9">
        <v>94.646061284653953</v>
      </c>
      <c r="T11" s="9">
        <v>96.472557138040457</v>
      </c>
      <c r="U11" s="9">
        <v>98.277191944966717</v>
      </c>
      <c r="V11" s="9">
        <v>100.06732552866205</v>
      </c>
    </row>
    <row r="12" spans="1:22" s="10" customFormat="1" x14ac:dyDescent="0.25">
      <c r="A12" s="7"/>
      <c r="B12" s="8" t="s">
        <v>20</v>
      </c>
      <c r="C12" s="9">
        <v>59.902809348751063</v>
      </c>
      <c r="D12" s="9">
        <v>63.961354222722299</v>
      </c>
      <c r="E12" s="9">
        <v>75.671185008890859</v>
      </c>
      <c r="F12" s="9">
        <v>76.167857200631119</v>
      </c>
      <c r="G12" s="9">
        <v>76.335468447929415</v>
      </c>
      <c r="H12" s="9">
        <v>76.863845146585618</v>
      </c>
      <c r="I12" s="9">
        <v>77.414168335480852</v>
      </c>
      <c r="J12" s="9">
        <v>78.071847244185292</v>
      </c>
      <c r="K12" s="9">
        <v>78.827154509856229</v>
      </c>
      <c r="L12" s="9">
        <v>79.636250789710033</v>
      </c>
      <c r="M12" s="9">
        <v>80.875528265456893</v>
      </c>
      <c r="N12" s="9">
        <v>82.281603118280515</v>
      </c>
      <c r="O12" s="9">
        <v>84.119004648115435</v>
      </c>
      <c r="P12" s="9">
        <v>86.090952292695846</v>
      </c>
      <c r="Q12" s="9">
        <v>88.30039389591451</v>
      </c>
      <c r="R12" s="9">
        <v>90.802435850358236</v>
      </c>
      <c r="S12" s="9">
        <v>93.681845977894227</v>
      </c>
      <c r="T12" s="9">
        <v>97.005662374963322</v>
      </c>
      <c r="U12" s="9">
        <v>100.90921237715011</v>
      </c>
      <c r="V12" s="9">
        <v>105.52600526991439</v>
      </c>
    </row>
    <row r="13" spans="1:22" s="10" customFormat="1" x14ac:dyDescent="0.25">
      <c r="A13" s="7"/>
      <c r="B13" s="8" t="s">
        <v>21</v>
      </c>
      <c r="C13" s="9">
        <v>55.166879189831818</v>
      </c>
      <c r="D13" s="9">
        <v>66.411647609356208</v>
      </c>
      <c r="E13" s="9">
        <v>76.424248851352374</v>
      </c>
      <c r="F13" s="9">
        <v>77.515594649760843</v>
      </c>
      <c r="G13" s="9">
        <v>77.985107578062923</v>
      </c>
      <c r="H13" s="9">
        <v>79.595947862277285</v>
      </c>
      <c r="I13" s="9">
        <v>80.263536572852374</v>
      </c>
      <c r="J13" s="9">
        <v>81.031043607766279</v>
      </c>
      <c r="K13" s="9">
        <v>82.368084938084266</v>
      </c>
      <c r="L13" s="9">
        <v>83.279358404749757</v>
      </c>
      <c r="M13" s="9">
        <v>84.49178339454329</v>
      </c>
      <c r="N13" s="9">
        <v>86.35747561319161</v>
      </c>
      <c r="O13" s="9">
        <v>87.941576033856052</v>
      </c>
      <c r="P13" s="9">
        <v>89.557988142602937</v>
      </c>
      <c r="Q13" s="9">
        <v>91.207620982680865</v>
      </c>
      <c r="R13" s="9">
        <v>92.907390582186707</v>
      </c>
      <c r="S13" s="9">
        <v>94.634159716055507</v>
      </c>
      <c r="T13" s="9">
        <v>96.382341192616849</v>
      </c>
      <c r="U13" s="9">
        <v>98.156805418310014</v>
      </c>
      <c r="V13" s="9">
        <v>99.970706603975401</v>
      </c>
    </row>
    <row r="14" spans="1:22" s="10" customFormat="1" x14ac:dyDescent="0.25">
      <c r="A14" s="7"/>
      <c r="B14" s="8" t="s">
        <v>22</v>
      </c>
      <c r="C14" s="9">
        <v>62.318862165801299</v>
      </c>
      <c r="D14" s="9">
        <v>63.353332770643135</v>
      </c>
      <c r="E14" s="9">
        <v>64.251856736631296</v>
      </c>
      <c r="F14" s="9">
        <v>65.420035113439425</v>
      </c>
      <c r="G14" s="9">
        <v>66.72243067001213</v>
      </c>
      <c r="H14" s="9">
        <v>68.176654585094454</v>
      </c>
      <c r="I14" s="9">
        <v>69.552700854325892</v>
      </c>
      <c r="J14" s="9">
        <v>71.02254483587754</v>
      </c>
      <c r="K14" s="9">
        <v>72.663736251918763</v>
      </c>
      <c r="L14" s="9">
        <v>74.490186569751543</v>
      </c>
      <c r="M14" s="9">
        <v>80.502093968911353</v>
      </c>
      <c r="N14" s="9">
        <v>82.8787470332975</v>
      </c>
      <c r="O14" s="9">
        <v>85.423691010988179</v>
      </c>
      <c r="P14" s="9">
        <v>87.977469175371809</v>
      </c>
      <c r="Q14" s="9">
        <v>90.538105133629045</v>
      </c>
      <c r="R14" s="9">
        <v>96.94911736113599</v>
      </c>
      <c r="S14" s="9">
        <v>99.358309566952769</v>
      </c>
      <c r="T14" s="9">
        <v>101.74653972986701</v>
      </c>
      <c r="U14" s="9">
        <v>104.1153555929901</v>
      </c>
      <c r="V14" s="9">
        <v>106.47404604796516</v>
      </c>
    </row>
    <row r="15" spans="1:22" s="10" customFormat="1" x14ac:dyDescent="0.25">
      <c r="A15" s="7"/>
      <c r="B15" s="8" t="s">
        <v>23</v>
      </c>
      <c r="C15" s="9">
        <v>47.503310716004485</v>
      </c>
      <c r="D15" s="9">
        <v>48.925730122924293</v>
      </c>
      <c r="E15" s="9">
        <v>50.286646675664265</v>
      </c>
      <c r="F15" s="9">
        <v>51.363935607628008</v>
      </c>
      <c r="G15" s="9">
        <v>52.407447855451309</v>
      </c>
      <c r="H15" s="9">
        <v>53.564186428929297</v>
      </c>
      <c r="I15" s="9">
        <v>54.721607458386465</v>
      </c>
      <c r="J15" s="9">
        <v>55.926961521699695</v>
      </c>
      <c r="K15" s="9">
        <v>57.173216661219108</v>
      </c>
      <c r="L15" s="9">
        <v>58.519080837919425</v>
      </c>
      <c r="M15" s="9">
        <v>60.135716960807031</v>
      </c>
      <c r="N15" s="9">
        <v>61.894068113881637</v>
      </c>
      <c r="O15" s="9">
        <v>63.845469700725708</v>
      </c>
      <c r="P15" s="9">
        <v>65.844661385151866</v>
      </c>
      <c r="Q15" s="9">
        <v>67.889996276940195</v>
      </c>
      <c r="R15" s="9">
        <v>69.997464331495777</v>
      </c>
      <c r="S15" s="9">
        <v>72.148378395119266</v>
      </c>
      <c r="T15" s="9">
        <v>74.327883980460967</v>
      </c>
      <c r="U15" s="9">
        <v>76.549147677140525</v>
      </c>
      <c r="V15" s="9">
        <v>78.821048033948827</v>
      </c>
    </row>
    <row r="16" spans="1:22" s="10" customFormat="1" x14ac:dyDescent="0.25">
      <c r="A16" s="7"/>
      <c r="B16" s="8" t="s">
        <v>24</v>
      </c>
      <c r="C16" s="9">
        <v>133.27198708309444</v>
      </c>
      <c r="D16" s="9">
        <v>140.96387100590991</v>
      </c>
      <c r="E16" s="9">
        <v>142.65516004354259</v>
      </c>
      <c r="F16" s="9">
        <v>143.96779600769918</v>
      </c>
      <c r="G16" s="9">
        <v>145.09755149397429</v>
      </c>
      <c r="H16" s="9">
        <v>147.39104534226698</v>
      </c>
      <c r="I16" s="9">
        <v>148.99953854568716</v>
      </c>
      <c r="J16" s="9">
        <v>150.78241626793346</v>
      </c>
      <c r="K16" s="9">
        <v>153.19684883165652</v>
      </c>
      <c r="L16" s="9">
        <v>156.07141572841698</v>
      </c>
      <c r="M16" s="9">
        <v>159.60013567853122</v>
      </c>
      <c r="N16" s="9">
        <v>163.48888060697018</v>
      </c>
      <c r="O16" s="9">
        <v>167.55999637388402</v>
      </c>
      <c r="P16" s="9">
        <v>175.38927320212099</v>
      </c>
      <c r="Q16" s="9">
        <v>178.77183848594007</v>
      </c>
      <c r="R16" s="9">
        <v>182.89811152976193</v>
      </c>
      <c r="S16" s="9">
        <v>186.46725946334632</v>
      </c>
      <c r="T16" s="9">
        <v>189.95342266008458</v>
      </c>
      <c r="U16" s="9">
        <v>193.27220031288837</v>
      </c>
      <c r="V16" s="9">
        <v>197.40250290112616</v>
      </c>
    </row>
    <row r="17" spans="1:22" s="10" customFormat="1" x14ac:dyDescent="0.25">
      <c r="A17" s="7"/>
      <c r="B17" s="8" t="s">
        <v>25</v>
      </c>
      <c r="C17" s="9">
        <v>169.35276817050749</v>
      </c>
      <c r="D17" s="9">
        <v>176.36493723013697</v>
      </c>
      <c r="E17" s="9">
        <v>177.19022351630247</v>
      </c>
      <c r="F17" s="9">
        <v>177.81860837112896</v>
      </c>
      <c r="G17" s="9">
        <v>178.3338354098579</v>
      </c>
      <c r="H17" s="9">
        <v>179.08776270828824</v>
      </c>
      <c r="I17" s="9">
        <v>180.08657253179609</v>
      </c>
      <c r="J17" s="9">
        <v>181.29612374723453</v>
      </c>
      <c r="K17" s="9">
        <v>183.17641414504425</v>
      </c>
      <c r="L17" s="9">
        <v>185.47671734272271</v>
      </c>
      <c r="M17" s="9">
        <v>188.78694369507633</v>
      </c>
      <c r="N17" s="9">
        <v>192.5368525740698</v>
      </c>
      <c r="O17" s="9">
        <v>196.67895683862346</v>
      </c>
      <c r="P17" s="9">
        <v>204.49260759402807</v>
      </c>
      <c r="Q17" s="9">
        <v>207.9330299886621</v>
      </c>
      <c r="R17" s="9">
        <v>212.12920799609861</v>
      </c>
      <c r="S17" s="9">
        <v>215.77017370894538</v>
      </c>
      <c r="T17" s="9">
        <v>219.32564840246374</v>
      </c>
      <c r="U17" s="9">
        <v>222.70625485846148</v>
      </c>
      <c r="V17" s="9">
        <v>226.87875750327197</v>
      </c>
    </row>
    <row r="18" spans="1:22" s="10" customFormat="1" x14ac:dyDescent="0.25">
      <c r="A18" s="7"/>
      <c r="B18" s="8" t="s">
        <v>26</v>
      </c>
      <c r="C18" s="9">
        <v>114.72426201427763</v>
      </c>
      <c r="D18" s="9">
        <v>126.15844470115935</v>
      </c>
      <c r="E18" s="9">
        <v>128.82206520986438</v>
      </c>
      <c r="F18" s="9">
        <v>130.04704380363648</v>
      </c>
      <c r="G18" s="9">
        <v>131.79093161016863</v>
      </c>
      <c r="H18" s="9">
        <v>133.0076692555885</v>
      </c>
      <c r="I18" s="9">
        <v>133.6608724552147</v>
      </c>
      <c r="J18" s="9">
        <v>135.15367915436713</v>
      </c>
      <c r="K18" s="9">
        <v>136.76187895634351</v>
      </c>
      <c r="L18" s="9">
        <v>138.4213823671378</v>
      </c>
      <c r="M18" s="9">
        <v>140.74931175885681</v>
      </c>
      <c r="N18" s="9">
        <v>143.31989882740149</v>
      </c>
      <c r="O18" s="9">
        <v>146.28952187418233</v>
      </c>
      <c r="P18" s="9">
        <v>149.39381828650014</v>
      </c>
      <c r="Q18" s="9">
        <v>152.59841874706626</v>
      </c>
      <c r="R18" s="9">
        <v>155.91671664458099</v>
      </c>
      <c r="S18" s="9">
        <v>159.4093036366516</v>
      </c>
      <c r="T18" s="9">
        <v>163.02891730815799</v>
      </c>
      <c r="U18" s="9">
        <v>166.90068564340874</v>
      </c>
      <c r="V18" s="9">
        <v>171.04083836431349</v>
      </c>
    </row>
    <row r="19" spans="1:22" s="10" customFormat="1" x14ac:dyDescent="0.25">
      <c r="A19" s="7"/>
      <c r="B19" s="8" t="s">
        <v>27</v>
      </c>
      <c r="C19" s="9">
        <v>103.95503985098009</v>
      </c>
      <c r="D19" s="9">
        <v>105.59605263284269</v>
      </c>
      <c r="E19" s="9">
        <v>109.43588744484617</v>
      </c>
      <c r="F19" s="9">
        <v>110.82924018624227</v>
      </c>
      <c r="G19" s="9">
        <v>112.24389849595539</v>
      </c>
      <c r="H19" s="9">
        <v>113.42170120226365</v>
      </c>
      <c r="I19" s="9">
        <v>115.07904600277617</v>
      </c>
      <c r="J19" s="9">
        <v>116.88733905745639</v>
      </c>
      <c r="K19" s="9">
        <v>118.95192604095875</v>
      </c>
      <c r="L19" s="9">
        <v>121.28491905989097</v>
      </c>
      <c r="M19" s="9">
        <v>124.12174693551296</v>
      </c>
      <c r="N19" s="9">
        <v>127.28922554384378</v>
      </c>
      <c r="O19" s="9">
        <v>130.65500085883218</v>
      </c>
      <c r="P19" s="9">
        <v>134.04310312776886</v>
      </c>
      <c r="Q19" s="9">
        <v>137.45745504461891</v>
      </c>
      <c r="R19" s="9">
        <v>140.91374696628353</v>
      </c>
      <c r="S19" s="9">
        <v>144.14701327382571</v>
      </c>
      <c r="T19" s="9">
        <v>147.36178931983895</v>
      </c>
      <c r="U19" s="9">
        <v>150.55982661445489</v>
      </c>
      <c r="V19" s="9">
        <v>153.75528457085397</v>
      </c>
    </row>
    <row r="20" spans="1:22" s="10" customFormat="1" x14ac:dyDescent="0.25">
      <c r="A20" s="7"/>
      <c r="B20" s="8" t="s">
        <v>28</v>
      </c>
      <c r="C20" s="9">
        <v>80.639204274557471</v>
      </c>
      <c r="D20" s="9">
        <v>88.875137287277795</v>
      </c>
      <c r="E20" s="9">
        <v>95.634410088470801</v>
      </c>
      <c r="F20" s="9">
        <v>97.563131650866183</v>
      </c>
      <c r="G20" s="9">
        <v>99.368081075922461</v>
      </c>
      <c r="H20" s="9">
        <v>101.25672902433531</v>
      </c>
      <c r="I20" s="9">
        <v>103.17295247213804</v>
      </c>
      <c r="J20" s="9">
        <v>105.17164163777595</v>
      </c>
      <c r="K20" s="9">
        <v>107.25506801711433</v>
      </c>
      <c r="L20" s="9">
        <v>109.37532489356455</v>
      </c>
      <c r="M20" s="9">
        <v>111.86744214510949</v>
      </c>
      <c r="N20" s="9">
        <v>114.58370607380444</v>
      </c>
      <c r="O20" s="9">
        <v>117.5629601917544</v>
      </c>
      <c r="P20" s="9">
        <v>119.06073407376718</v>
      </c>
      <c r="Q20" s="9">
        <v>120.57810584936291</v>
      </c>
      <c r="R20" s="9">
        <v>122.10716367146756</v>
      </c>
      <c r="S20" s="9">
        <v>123.68895868649255</v>
      </c>
      <c r="T20" s="9">
        <v>125.22438350786379</v>
      </c>
      <c r="U20" s="9">
        <v>126.83404455868404</v>
      </c>
      <c r="V20" s="9">
        <v>128.46850964859914</v>
      </c>
    </row>
    <row r="21" spans="1:22" s="10" customFormat="1" x14ac:dyDescent="0.25">
      <c r="A21" s="7"/>
      <c r="B21" s="8" t="s">
        <v>34</v>
      </c>
      <c r="C21" s="9">
        <v>16.773838505476853</v>
      </c>
      <c r="D21" s="9">
        <v>235.68964856397224</v>
      </c>
      <c r="E21" s="9">
        <v>400.17708396253573</v>
      </c>
      <c r="F21" s="9">
        <v>498.30859225472039</v>
      </c>
      <c r="G21" s="9">
        <v>648.28236575507037</v>
      </c>
      <c r="H21" s="9">
        <v>648.29173192586086</v>
      </c>
      <c r="I21" s="9">
        <v>648.29173192586086</v>
      </c>
      <c r="J21" s="9">
        <v>648.29173192586086</v>
      </c>
      <c r="K21" s="9">
        <v>648.12051194910168</v>
      </c>
      <c r="L21" s="9">
        <v>648.12051194910168</v>
      </c>
      <c r="M21" s="9">
        <v>648.12051194910168</v>
      </c>
      <c r="N21" s="9">
        <v>648.12051194910168</v>
      </c>
      <c r="O21" s="9">
        <v>648.12051194910168</v>
      </c>
      <c r="P21" s="9">
        <v>647.86368198396303</v>
      </c>
      <c r="Q21" s="9">
        <v>647.86368198396303</v>
      </c>
      <c r="R21" s="9">
        <v>661.56128012469242</v>
      </c>
      <c r="S21" s="9">
        <v>661.56128012469242</v>
      </c>
      <c r="T21" s="9">
        <v>661.56128012469242</v>
      </c>
      <c r="U21" s="9">
        <v>661.39006014793335</v>
      </c>
      <c r="V21" s="9">
        <v>661.39006014793335</v>
      </c>
    </row>
    <row r="22" spans="1:22" x14ac:dyDescent="0.25">
      <c r="B22" s="11" t="s">
        <v>29</v>
      </c>
      <c r="C22" s="12">
        <f t="shared" ref="C22:V22" si="0">SUM(C6:C21)</f>
        <v>1474.2859049885531</v>
      </c>
      <c r="D22" s="12">
        <f t="shared" si="0"/>
        <v>1790.1556960976379</v>
      </c>
      <c r="E22" s="12">
        <f t="shared" si="0"/>
        <v>2044.861177044226</v>
      </c>
      <c r="F22" s="12">
        <f t="shared" si="0"/>
        <v>2204.2382335459929</v>
      </c>
      <c r="G22" s="12">
        <f t="shared" si="0"/>
        <v>2382.01427189181</v>
      </c>
      <c r="H22" s="12">
        <f t="shared" si="0"/>
        <v>2436.3053084429439</v>
      </c>
      <c r="I22" s="12">
        <f t="shared" si="0"/>
        <v>2465.0246642303628</v>
      </c>
      <c r="J22" s="12">
        <f t="shared" si="0"/>
        <v>2497.095096360069</v>
      </c>
      <c r="K22" s="12">
        <f t="shared" si="0"/>
        <v>2533.1081934793242</v>
      </c>
      <c r="L22" s="12">
        <f t="shared" si="0"/>
        <v>2571.0910261763302</v>
      </c>
      <c r="M22" s="12">
        <f t="shared" si="0"/>
        <v>2611.268034649464</v>
      </c>
      <c r="N22" s="12">
        <f t="shared" si="0"/>
        <v>2651.9789649775448</v>
      </c>
      <c r="O22" s="12">
        <f t="shared" si="0"/>
        <v>2696.6660738907121</v>
      </c>
      <c r="P22" s="12">
        <f t="shared" si="0"/>
        <v>2747.4193189859843</v>
      </c>
      <c r="Q22" s="12">
        <f t="shared" si="0"/>
        <v>2790.4234308857808</v>
      </c>
      <c r="R22" s="12">
        <f t="shared" si="0"/>
        <v>2853.6050495369036</v>
      </c>
      <c r="S22" s="12">
        <f t="shared" si="0"/>
        <v>2898.3902483938909</v>
      </c>
      <c r="T22" s="12">
        <f t="shared" si="0"/>
        <v>2943.7396105972698</v>
      </c>
      <c r="U22" s="12">
        <f t="shared" si="0"/>
        <v>2990.0490305398971</v>
      </c>
      <c r="V22" s="12">
        <f t="shared" si="0"/>
        <v>3039.9249651442096</v>
      </c>
    </row>
    <row r="23" spans="1:22" x14ac:dyDescent="0.25">
      <c r="B23" s="1"/>
      <c r="C23" s="1"/>
      <c r="D23" s="1"/>
      <c r="E23" s="1"/>
      <c r="F23" s="1"/>
      <c r="G23" s="1"/>
      <c r="H23" s="1"/>
      <c r="I23" s="1"/>
      <c r="J23" s="1"/>
      <c r="K23" s="1"/>
      <c r="L23" s="1"/>
      <c r="M23" s="1"/>
      <c r="N23" s="1"/>
      <c r="O23" s="1"/>
      <c r="P23" s="1"/>
      <c r="Q23" s="1"/>
      <c r="R23" s="1"/>
      <c r="S23" s="1"/>
      <c r="T23" s="1"/>
      <c r="U23" s="1"/>
      <c r="V23" s="1"/>
    </row>
    <row r="24" spans="1:22" x14ac:dyDescent="0.25">
      <c r="B24" s="1" t="s">
        <v>35</v>
      </c>
      <c r="C24" s="1"/>
      <c r="D24" s="1"/>
      <c r="E24" s="1"/>
      <c r="F24" s="1"/>
      <c r="G24" s="1"/>
      <c r="H24" s="1"/>
      <c r="I24" s="1"/>
      <c r="J24" s="1"/>
      <c r="K24" s="1"/>
      <c r="L24" s="1"/>
      <c r="M24" s="1"/>
      <c r="N24" s="1"/>
      <c r="O24" s="1"/>
      <c r="P24" s="1"/>
      <c r="Q24" s="1"/>
      <c r="R24" s="1"/>
      <c r="S24" s="1"/>
      <c r="T24" s="1"/>
      <c r="U24" s="1"/>
      <c r="V24" s="1"/>
    </row>
    <row r="25" spans="1:22" ht="129.94999999999999" customHeight="1" x14ac:dyDescent="0.25">
      <c r="B25" s="15" t="s">
        <v>36</v>
      </c>
      <c r="C25" s="15"/>
      <c r="D25" s="15"/>
      <c r="E25" s="15"/>
      <c r="F25" s="15"/>
      <c r="G25" s="15"/>
      <c r="H25" s="15"/>
      <c r="I25" s="15"/>
      <c r="J25" s="15"/>
      <c r="K25" s="15"/>
      <c r="L25" s="15"/>
      <c r="M25" s="15"/>
      <c r="N25" s="15"/>
      <c r="O25" s="15"/>
      <c r="P25" s="15"/>
      <c r="Q25" s="15"/>
      <c r="R25" s="15"/>
      <c r="S25" s="15"/>
      <c r="T25" s="15"/>
      <c r="U25" s="15"/>
      <c r="V25" s="15"/>
    </row>
  </sheetData>
  <mergeCells count="4">
    <mergeCell ref="B1:V1"/>
    <mergeCell ref="B4:B5"/>
    <mergeCell ref="C4:V4"/>
    <mergeCell ref="B25:V25"/>
  </mergeCells>
  <conditionalFormatting sqref="C6:V21">
    <cfRule type="cellIs" dxfId="6" priority="1" operator="greaterThan">
      <formula>#REF!</formula>
    </cfRule>
  </conditionalFormatting>
  <pageMargins left="0.7" right="0.7" top="0.75" bottom="0.75" header="0.3" footer="0.3"/>
  <pageSetup scale="63" orientation="landscape" r:id="rId1"/>
  <headerFooter>
    <oddHeader>&amp;C&amp;G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7F03B-1F08-4CE0-B391-9F4F162D99C6}">
  <sheetPr>
    <pageSetUpPr fitToPage="1"/>
  </sheetPr>
  <dimension ref="A1:V25"/>
  <sheetViews>
    <sheetView zoomScale="80" zoomScaleNormal="80" workbookViewId="0">
      <selection activeCell="B1" sqref="B1:V1"/>
    </sheetView>
  </sheetViews>
  <sheetFormatPr defaultColWidth="9.28515625" defaultRowHeight="15" x14ac:dyDescent="0.25"/>
  <cols>
    <col min="1" max="1" width="3.7109375" customWidth="1"/>
    <col min="2" max="2" width="33.28515625" customWidth="1"/>
    <col min="3" max="22" width="7.28515625" customWidth="1"/>
  </cols>
  <sheetData>
    <row r="1" spans="1:22" ht="48" customHeight="1" x14ac:dyDescent="0.25">
      <c r="A1" s="1"/>
      <c r="B1" s="15" t="s">
        <v>32</v>
      </c>
      <c r="C1" s="15"/>
      <c r="D1" s="15"/>
      <c r="E1" s="15"/>
      <c r="F1" s="15"/>
      <c r="G1" s="15"/>
      <c r="H1" s="15"/>
      <c r="I1" s="15"/>
      <c r="J1" s="15"/>
      <c r="K1" s="15"/>
      <c r="L1" s="15"/>
      <c r="M1" s="15"/>
      <c r="N1" s="15"/>
      <c r="O1" s="15"/>
      <c r="P1" s="15"/>
      <c r="Q1" s="15"/>
      <c r="R1" s="15"/>
      <c r="S1" s="15"/>
      <c r="T1" s="15"/>
      <c r="U1" s="15"/>
      <c r="V1" s="15"/>
    </row>
    <row r="2" spans="1:22" x14ac:dyDescent="0.25">
      <c r="A2" s="1"/>
      <c r="B2" s="1"/>
      <c r="C2" s="1"/>
      <c r="D2" s="1"/>
      <c r="E2" s="1"/>
      <c r="F2" s="1"/>
      <c r="G2" s="1"/>
      <c r="H2" s="1"/>
      <c r="I2" s="1"/>
      <c r="J2" s="1"/>
      <c r="K2" s="1"/>
      <c r="L2" s="1"/>
      <c r="M2" s="1"/>
      <c r="N2" s="1"/>
      <c r="O2" s="1"/>
      <c r="P2" s="1"/>
      <c r="Q2" s="1"/>
      <c r="R2" s="1"/>
      <c r="S2" s="1"/>
      <c r="T2" s="1"/>
      <c r="U2" s="1"/>
      <c r="V2" s="1"/>
    </row>
    <row r="3" spans="1:22" ht="2.25" customHeight="1" x14ac:dyDescent="0.25">
      <c r="A3" s="1"/>
      <c r="B3" s="1"/>
      <c r="C3" s="1"/>
      <c r="D3" s="1"/>
      <c r="E3" s="1"/>
      <c r="F3" s="1"/>
      <c r="G3" s="1"/>
      <c r="H3" s="1"/>
      <c r="I3" s="1"/>
      <c r="J3" s="1"/>
      <c r="K3" s="1"/>
      <c r="L3" s="1"/>
      <c r="M3" s="1"/>
      <c r="N3" s="1"/>
      <c r="O3" s="1"/>
      <c r="P3" s="1"/>
      <c r="Q3" s="1"/>
      <c r="R3" s="1"/>
      <c r="S3" s="1"/>
      <c r="T3" s="1"/>
      <c r="U3" s="1"/>
      <c r="V3" s="1"/>
    </row>
    <row r="4" spans="1:22" ht="27.75" customHeight="1" x14ac:dyDescent="0.25">
      <c r="A4" s="1"/>
      <c r="B4" s="16" t="s">
        <v>12</v>
      </c>
      <c r="C4" s="17" t="s">
        <v>37</v>
      </c>
      <c r="D4" s="17"/>
      <c r="E4" s="17"/>
      <c r="F4" s="17"/>
      <c r="G4" s="17"/>
      <c r="H4" s="17"/>
      <c r="I4" s="17"/>
      <c r="J4" s="17"/>
      <c r="K4" s="17"/>
      <c r="L4" s="17"/>
      <c r="M4" s="17"/>
      <c r="N4" s="17"/>
      <c r="O4" s="17"/>
      <c r="P4" s="17"/>
      <c r="Q4" s="17"/>
      <c r="R4" s="17"/>
      <c r="S4" s="17"/>
      <c r="T4" s="17"/>
      <c r="U4" s="17"/>
      <c r="V4" s="17"/>
    </row>
    <row r="5" spans="1:22" x14ac:dyDescent="0.25">
      <c r="A5" s="1"/>
      <c r="B5" s="16"/>
      <c r="C5" s="6">
        <v>2025</v>
      </c>
      <c r="D5" s="6">
        <v>2026</v>
      </c>
      <c r="E5" s="6">
        <v>2027</v>
      </c>
      <c r="F5" s="6">
        <v>2028</v>
      </c>
      <c r="G5" s="6">
        <v>2029</v>
      </c>
      <c r="H5" s="6">
        <v>2030</v>
      </c>
      <c r="I5" s="6">
        <v>2031</v>
      </c>
      <c r="J5" s="6">
        <v>2032</v>
      </c>
      <c r="K5" s="6">
        <v>2033</v>
      </c>
      <c r="L5" s="6">
        <v>2034</v>
      </c>
      <c r="M5" s="6">
        <v>2035</v>
      </c>
      <c r="N5" s="6">
        <v>2036</v>
      </c>
      <c r="O5" s="6">
        <v>2037</v>
      </c>
      <c r="P5" s="6">
        <v>2038</v>
      </c>
      <c r="Q5" s="6">
        <v>2039</v>
      </c>
      <c r="R5" s="6">
        <v>2040</v>
      </c>
      <c r="S5" s="6">
        <v>2041</v>
      </c>
      <c r="T5" s="6">
        <v>2042</v>
      </c>
      <c r="U5" s="6">
        <v>2043</v>
      </c>
      <c r="V5" s="6">
        <v>2044</v>
      </c>
    </row>
    <row r="6" spans="1:22" s="10" customFormat="1" x14ac:dyDescent="0.25">
      <c r="A6" s="7"/>
      <c r="B6" s="8" t="s">
        <v>14</v>
      </c>
      <c r="C6" s="9">
        <v>45.060015347567337</v>
      </c>
      <c r="D6" s="9">
        <v>48.459791302525311</v>
      </c>
      <c r="E6" s="9">
        <v>52.304664155346622</v>
      </c>
      <c r="F6" s="9">
        <v>54.486915272969846</v>
      </c>
      <c r="G6" s="9">
        <v>56.630792676318187</v>
      </c>
      <c r="H6" s="9">
        <v>60.021743538878496</v>
      </c>
      <c r="I6" s="9">
        <v>62.327851587091111</v>
      </c>
      <c r="J6" s="9">
        <v>64.725415923820819</v>
      </c>
      <c r="K6" s="9">
        <v>67.225454839042484</v>
      </c>
      <c r="L6" s="9">
        <v>69.821312454813182</v>
      </c>
      <c r="M6" s="9">
        <v>71.160048320246133</v>
      </c>
      <c r="N6" s="9">
        <v>72.709655299684954</v>
      </c>
      <c r="O6" s="9">
        <v>74.513547681832236</v>
      </c>
      <c r="P6" s="9">
        <v>76.519379633327731</v>
      </c>
      <c r="Q6" s="9">
        <v>78.770027526955886</v>
      </c>
      <c r="R6" s="9">
        <v>81.365196701421141</v>
      </c>
      <c r="S6" s="9">
        <v>84.332675888812659</v>
      </c>
      <c r="T6" s="9">
        <v>87.764388031375091</v>
      </c>
      <c r="U6" s="9">
        <v>91.773836556782754</v>
      </c>
      <c r="V6" s="9">
        <v>96.510908826792388</v>
      </c>
    </row>
    <row r="7" spans="1:22" s="10" customFormat="1" x14ac:dyDescent="0.25">
      <c r="A7" s="7"/>
      <c r="B7" s="8" t="s">
        <v>15</v>
      </c>
      <c r="C7" s="9">
        <v>180.67050267039991</v>
      </c>
      <c r="D7" s="9">
        <v>182.90799441419998</v>
      </c>
      <c r="E7" s="9">
        <v>191.32808429175586</v>
      </c>
      <c r="F7" s="9">
        <v>200.19790850732136</v>
      </c>
      <c r="G7" s="9">
        <v>209.30326892659536</v>
      </c>
      <c r="H7" s="9">
        <v>223.88768580892082</v>
      </c>
      <c r="I7" s="9">
        <v>233.01347953949136</v>
      </c>
      <c r="J7" s="9">
        <v>242.34598249211544</v>
      </c>
      <c r="K7" s="9">
        <v>253.08691823339728</v>
      </c>
      <c r="L7" s="9">
        <v>264.17263678543628</v>
      </c>
      <c r="M7" s="9">
        <v>276.15532815473171</v>
      </c>
      <c r="N7" s="9">
        <v>288.48462313169188</v>
      </c>
      <c r="O7" s="9">
        <v>301.29685464290151</v>
      </c>
      <c r="P7" s="9">
        <v>314.19206258879547</v>
      </c>
      <c r="Q7" s="9">
        <v>327.15945292091408</v>
      </c>
      <c r="R7" s="9">
        <v>340.24058201048109</v>
      </c>
      <c r="S7" s="9">
        <v>353.07325369147395</v>
      </c>
      <c r="T7" s="9">
        <v>365.95578511182856</v>
      </c>
      <c r="U7" s="9">
        <v>378.90441242096125</v>
      </c>
      <c r="V7" s="9">
        <v>391.96066863806072</v>
      </c>
    </row>
    <row r="8" spans="1:22" s="10" customFormat="1" x14ac:dyDescent="0.25">
      <c r="A8" s="7"/>
      <c r="B8" s="8" t="s">
        <v>16</v>
      </c>
      <c r="C8" s="9">
        <v>134.50338618207735</v>
      </c>
      <c r="D8" s="9">
        <v>136.35806605061185</v>
      </c>
      <c r="E8" s="9">
        <v>142.82791001903689</v>
      </c>
      <c r="F8" s="9">
        <v>149.30954293743685</v>
      </c>
      <c r="G8" s="9">
        <v>151.16202399958024</v>
      </c>
      <c r="H8" s="9">
        <v>153.28682870930322</v>
      </c>
      <c r="I8" s="9">
        <v>155.3315517722001</v>
      </c>
      <c r="J8" s="9">
        <v>157.54136067936847</v>
      </c>
      <c r="K8" s="9">
        <v>160.04025961956899</v>
      </c>
      <c r="L8" s="9">
        <v>162.86671674384834</v>
      </c>
      <c r="M8" s="9">
        <v>166.29019831964425</v>
      </c>
      <c r="N8" s="9">
        <v>169.92754407684274</v>
      </c>
      <c r="O8" s="9">
        <v>173.80418193494927</v>
      </c>
      <c r="P8" s="9">
        <v>177.69169933488163</v>
      </c>
      <c r="Q8" s="9">
        <v>181.58147371222984</v>
      </c>
      <c r="R8" s="9">
        <v>185.48921600160949</v>
      </c>
      <c r="S8" s="9">
        <v>189.21817260549187</v>
      </c>
      <c r="T8" s="9">
        <v>192.90726796006561</v>
      </c>
      <c r="U8" s="9">
        <v>196.56080133515792</v>
      </c>
      <c r="V8" s="9">
        <v>200.19017217064379</v>
      </c>
    </row>
    <row r="9" spans="1:22" s="10" customFormat="1" x14ac:dyDescent="0.25">
      <c r="A9" s="7"/>
      <c r="B9" s="8" t="s">
        <v>17</v>
      </c>
      <c r="C9" s="9">
        <v>64.029098012297212</v>
      </c>
      <c r="D9" s="9">
        <v>68.643328309986714</v>
      </c>
      <c r="E9" s="9">
        <v>75.201688637589172</v>
      </c>
      <c r="F9" s="9">
        <v>114.08326048885193</v>
      </c>
      <c r="G9" s="9">
        <v>114.79582098169509</v>
      </c>
      <c r="H9" s="9">
        <v>135.42197104013619</v>
      </c>
      <c r="I9" s="9">
        <v>136.06602258505006</v>
      </c>
      <c r="J9" s="9">
        <v>136.8238555802649</v>
      </c>
      <c r="K9" s="9">
        <v>137.67558797183619</v>
      </c>
      <c r="L9" s="9">
        <v>138.54556555534779</v>
      </c>
      <c r="M9" s="9">
        <v>139.89705365378472</v>
      </c>
      <c r="N9" s="9">
        <v>141.40087421890121</v>
      </c>
      <c r="O9" s="9">
        <v>143.28052001589089</v>
      </c>
      <c r="P9" s="9">
        <v>144.84827208773507</v>
      </c>
      <c r="Q9" s="9">
        <v>146.44361701456592</v>
      </c>
      <c r="R9" s="9">
        <v>148.06175471339526</v>
      </c>
      <c r="S9" s="9">
        <v>149.72992721724762</v>
      </c>
      <c r="T9" s="9">
        <v>151.38175742692255</v>
      </c>
      <c r="U9" s="9">
        <v>153.10045525816776</v>
      </c>
      <c r="V9" s="9">
        <v>154.85206304456969</v>
      </c>
    </row>
    <row r="10" spans="1:22" s="10" customFormat="1" x14ac:dyDescent="0.25">
      <c r="A10" s="7"/>
      <c r="B10" s="8" t="s">
        <v>18</v>
      </c>
      <c r="C10" s="9">
        <v>165.14677792997384</v>
      </c>
      <c r="D10" s="9">
        <v>226.77930305625426</v>
      </c>
      <c r="E10" s="9">
        <v>287.83038838282653</v>
      </c>
      <c r="F10" s="9">
        <v>328.03933376798454</v>
      </c>
      <c r="G10" s="9">
        <v>368.55461576151913</v>
      </c>
      <c r="H10" s="9">
        <v>410.14045125384825</v>
      </c>
      <c r="I10" s="9">
        <v>451.8290945981409</v>
      </c>
      <c r="J10" s="9">
        <v>495.33158512917049</v>
      </c>
      <c r="K10" s="9">
        <v>539.92545098168557</v>
      </c>
      <c r="L10" s="9">
        <v>585.13847458609553</v>
      </c>
      <c r="M10" s="9">
        <v>597.48031438280941</v>
      </c>
      <c r="N10" s="9">
        <v>610.67341256330587</v>
      </c>
      <c r="O10" s="9">
        <v>624.65445403775641</v>
      </c>
      <c r="P10" s="9">
        <v>638.95065700303098</v>
      </c>
      <c r="Q10" s="9">
        <v>653.59076471083597</v>
      </c>
      <c r="R10" s="9">
        <v>668.6683202657307</v>
      </c>
      <c r="S10" s="9">
        <v>684.11883654380506</v>
      </c>
      <c r="T10" s="9">
        <v>699.77308715820504</v>
      </c>
      <c r="U10" s="9">
        <v>715.83745554488576</v>
      </c>
      <c r="V10" s="9">
        <v>732.403268810241</v>
      </c>
    </row>
    <row r="11" spans="1:22" s="10" customFormat="1" x14ac:dyDescent="0.25">
      <c r="A11" s="7"/>
      <c r="B11" s="8" t="s">
        <v>19</v>
      </c>
      <c r="C11" s="9">
        <v>73.081577365389606</v>
      </c>
      <c r="D11" s="9">
        <v>74.281425652058047</v>
      </c>
      <c r="E11" s="9">
        <v>75.359575293614398</v>
      </c>
      <c r="F11" s="9">
        <v>76.752017697887069</v>
      </c>
      <c r="G11" s="9">
        <v>78.374040463590731</v>
      </c>
      <c r="H11" s="9">
        <v>80.16368238540538</v>
      </c>
      <c r="I11" s="9">
        <v>81.931666791010983</v>
      </c>
      <c r="J11" s="9">
        <v>83.805980699780747</v>
      </c>
      <c r="K11" s="9">
        <v>85.905506913350976</v>
      </c>
      <c r="L11" s="9">
        <v>88.289449003508736</v>
      </c>
      <c r="M11" s="9">
        <v>91.051220657887058</v>
      </c>
      <c r="N11" s="9">
        <v>93.938030265138536</v>
      </c>
      <c r="O11" s="9">
        <v>96.937046303987756</v>
      </c>
      <c r="P11" s="9">
        <v>99.935034365405841</v>
      </c>
      <c r="Q11" s="9">
        <v>102.92856177749067</v>
      </c>
      <c r="R11" s="9">
        <v>105.92512921130728</v>
      </c>
      <c r="S11" s="9">
        <v>108.75726170906302</v>
      </c>
      <c r="T11" s="9">
        <v>111.55213099352819</v>
      </c>
      <c r="U11" s="9">
        <v>114.31519131520407</v>
      </c>
      <c r="V11" s="9">
        <v>117.05161124573945</v>
      </c>
    </row>
    <row r="12" spans="1:22" s="10" customFormat="1" x14ac:dyDescent="0.25">
      <c r="A12" s="7"/>
      <c r="B12" s="8" t="s">
        <v>20</v>
      </c>
      <c r="C12" s="9">
        <v>60.38532868071016</v>
      </c>
      <c r="D12" s="9">
        <v>64.946055388225446</v>
      </c>
      <c r="E12" s="9">
        <v>77.180377844888099</v>
      </c>
      <c r="F12" s="9">
        <v>78.986585670073836</v>
      </c>
      <c r="G12" s="9">
        <v>80.496082279884405</v>
      </c>
      <c r="H12" s="9">
        <v>83.428806514623432</v>
      </c>
      <c r="I12" s="9">
        <v>85.404950850558464</v>
      </c>
      <c r="J12" s="9">
        <v>87.541557714992607</v>
      </c>
      <c r="K12" s="9">
        <v>89.839453054480188</v>
      </c>
      <c r="L12" s="9">
        <v>92.267970016595797</v>
      </c>
      <c r="M12" s="9">
        <v>95.219951261215158</v>
      </c>
      <c r="N12" s="9">
        <v>98.452566338303569</v>
      </c>
      <c r="O12" s="9">
        <v>102.25603361273205</v>
      </c>
      <c r="P12" s="9">
        <v>105.59430893049688</v>
      </c>
      <c r="Q12" s="9">
        <v>109.37942372360061</v>
      </c>
      <c r="R12" s="9">
        <v>113.71672405776397</v>
      </c>
      <c r="S12" s="9">
        <v>118.75382906933504</v>
      </c>
      <c r="T12" s="9">
        <v>124.63641635234055</v>
      </c>
      <c r="U12" s="9">
        <v>131.59821770296605</v>
      </c>
      <c r="V12" s="9">
        <v>139.89589043698547</v>
      </c>
    </row>
    <row r="13" spans="1:22" s="10" customFormat="1" x14ac:dyDescent="0.25">
      <c r="A13" s="7"/>
      <c r="B13" s="8" t="s">
        <v>21</v>
      </c>
      <c r="C13" s="9">
        <v>55.43321055420013</v>
      </c>
      <c r="D13" s="9">
        <v>66.935518797804733</v>
      </c>
      <c r="E13" s="9">
        <v>79.465142729981025</v>
      </c>
      <c r="F13" s="9">
        <v>83.490105364664274</v>
      </c>
      <c r="G13" s="9">
        <v>86.977192799151453</v>
      </c>
      <c r="H13" s="9">
        <v>91.693397846630972</v>
      </c>
      <c r="I13" s="9">
        <v>95.55802339613831</v>
      </c>
      <c r="J13" s="9">
        <v>97.39926061466133</v>
      </c>
      <c r="K13" s="9">
        <v>99.902867785460074</v>
      </c>
      <c r="L13" s="9">
        <v>102.04225889484917</v>
      </c>
      <c r="M13" s="9">
        <v>104.54674570430885</v>
      </c>
      <c r="N13" s="9">
        <v>107.73382239382906</v>
      </c>
      <c r="O13" s="9">
        <v>110.66930243666135</v>
      </c>
      <c r="P13" s="9">
        <v>113.66785133437455</v>
      </c>
      <c r="Q13" s="9">
        <v>116.73111824405868</v>
      </c>
      <c r="R13" s="9">
        <v>119.87677702833085</v>
      </c>
      <c r="S13" s="9">
        <v>123.08246641883829</v>
      </c>
      <c r="T13" s="9">
        <v>126.34249132972386</v>
      </c>
      <c r="U13" s="9">
        <v>129.66253130453578</v>
      </c>
      <c r="V13" s="9">
        <v>133.05656907077901</v>
      </c>
    </row>
    <row r="14" spans="1:22" s="10" customFormat="1" x14ac:dyDescent="0.25">
      <c r="A14" s="7"/>
      <c r="B14" s="8" t="s">
        <v>22</v>
      </c>
      <c r="C14" s="9">
        <v>62.898935243206758</v>
      </c>
      <c r="D14" s="9">
        <v>64.579063918360589</v>
      </c>
      <c r="E14" s="9">
        <v>66.145536343269598</v>
      </c>
      <c r="F14" s="9">
        <v>68.085624019523806</v>
      </c>
      <c r="G14" s="9">
        <v>70.350691966415098</v>
      </c>
      <c r="H14" s="9">
        <v>72.802523813100777</v>
      </c>
      <c r="I14" s="9">
        <v>75.177326983105672</v>
      </c>
      <c r="J14" s="9">
        <v>77.682214890786199</v>
      </c>
      <c r="K14" s="9">
        <v>80.460562525144354</v>
      </c>
      <c r="L14" s="9">
        <v>83.578343496379858</v>
      </c>
      <c r="M14" s="9">
        <v>103.50657549976619</v>
      </c>
      <c r="N14" s="9">
        <v>107.31619415934424</v>
      </c>
      <c r="O14" s="9">
        <v>111.28353908213727</v>
      </c>
      <c r="P14" s="9">
        <v>115.26909945618861</v>
      </c>
      <c r="Q14" s="9">
        <v>119.27288362875885</v>
      </c>
      <c r="R14" s="9">
        <v>139.78043613975203</v>
      </c>
      <c r="S14" s="9">
        <v>143.58259266710022</v>
      </c>
      <c r="T14" s="9">
        <v>147.35692561700239</v>
      </c>
      <c r="U14" s="9">
        <v>151.10923209477926</v>
      </c>
      <c r="V14" s="9">
        <v>154.84685630437195</v>
      </c>
    </row>
    <row r="15" spans="1:22" s="10" customFormat="1" x14ac:dyDescent="0.25">
      <c r="A15" s="7"/>
      <c r="B15" s="8" t="s">
        <v>23</v>
      </c>
      <c r="C15" s="9">
        <v>52.491522806537724</v>
      </c>
      <c r="D15" s="9">
        <v>58.082345703355934</v>
      </c>
      <c r="E15" s="9">
        <v>63.740778781355488</v>
      </c>
      <c r="F15" s="9">
        <v>65.346253775889764</v>
      </c>
      <c r="G15" s="9">
        <v>67.057296610152164</v>
      </c>
      <c r="H15" s="9">
        <v>69.028560070867059</v>
      </c>
      <c r="I15" s="9">
        <v>71.155236705609155</v>
      </c>
      <c r="J15" s="9">
        <v>73.493205805568834</v>
      </c>
      <c r="K15" s="9">
        <v>76.043498011432632</v>
      </c>
      <c r="L15" s="9">
        <v>78.792704615350701</v>
      </c>
      <c r="M15" s="9">
        <v>81.916246812728147</v>
      </c>
      <c r="N15" s="9">
        <v>85.205686916995077</v>
      </c>
      <c r="O15" s="9">
        <v>88.712748295081028</v>
      </c>
      <c r="P15" s="9">
        <v>92.292722774687107</v>
      </c>
      <c r="Q15" s="9">
        <v>95.944447385496375</v>
      </c>
      <c r="R15" s="9">
        <v>99.684406689628517</v>
      </c>
      <c r="S15" s="9">
        <v>103.49441905811072</v>
      </c>
      <c r="T15" s="9">
        <v>107.35809947766769</v>
      </c>
      <c r="U15" s="9">
        <v>111.28913284883211</v>
      </c>
      <c r="V15" s="9">
        <v>115.29692767260103</v>
      </c>
    </row>
    <row r="16" spans="1:22" s="10" customFormat="1" x14ac:dyDescent="0.25">
      <c r="A16" s="7"/>
      <c r="B16" s="8" t="s">
        <v>24</v>
      </c>
      <c r="C16" s="9">
        <v>134.07448387558298</v>
      </c>
      <c r="D16" s="9">
        <v>144.90528734352435</v>
      </c>
      <c r="E16" s="9">
        <v>147.81525088839228</v>
      </c>
      <c r="F16" s="9">
        <v>150.25773491618855</v>
      </c>
      <c r="G16" s="9">
        <v>152.77343768209923</v>
      </c>
      <c r="H16" s="9">
        <v>156.77085521264181</v>
      </c>
      <c r="I16" s="9">
        <v>159.84453474615032</v>
      </c>
      <c r="J16" s="9">
        <v>163.12661703516733</v>
      </c>
      <c r="K16" s="9">
        <v>167.30704002432867</v>
      </c>
      <c r="L16" s="9">
        <v>172.245859929044</v>
      </c>
      <c r="M16" s="9">
        <v>177.96223726505917</v>
      </c>
      <c r="N16" s="9">
        <v>184.05918666130805</v>
      </c>
      <c r="O16" s="9">
        <v>190.27563508655348</v>
      </c>
      <c r="P16" s="9">
        <v>201.63232891136272</v>
      </c>
      <c r="Q16" s="9">
        <v>206.88233624740261</v>
      </c>
      <c r="R16" s="9">
        <v>213.124033046264</v>
      </c>
      <c r="S16" s="9">
        <v>218.56339578698399</v>
      </c>
      <c r="T16" s="9">
        <v>223.86514014520566</v>
      </c>
      <c r="U16" s="9">
        <v>228.91866463072455</v>
      </c>
      <c r="V16" s="9">
        <v>235.05263797830406</v>
      </c>
    </row>
    <row r="17" spans="1:22" s="10" customFormat="1" x14ac:dyDescent="0.25">
      <c r="A17" s="7"/>
      <c r="B17" s="8" t="s">
        <v>25</v>
      </c>
      <c r="C17" s="9">
        <v>170.18737925931413</v>
      </c>
      <c r="D17" s="9">
        <v>180.36823966723375</v>
      </c>
      <c r="E17" s="9">
        <v>182.43951456237207</v>
      </c>
      <c r="F17" s="9">
        <v>184.22248534735459</v>
      </c>
      <c r="G17" s="9">
        <v>186.14569935994561</v>
      </c>
      <c r="H17" s="9">
        <v>188.62276644284626</v>
      </c>
      <c r="I17" s="9">
        <v>191.10237447111376</v>
      </c>
      <c r="J17" s="9">
        <v>193.82390495701014</v>
      </c>
      <c r="K17" s="9">
        <v>197.4800023633322</v>
      </c>
      <c r="L17" s="9">
        <v>201.85129282118655</v>
      </c>
      <c r="M17" s="9">
        <v>207.35270093765499</v>
      </c>
      <c r="N17" s="9">
        <v>213.31099783885736</v>
      </c>
      <c r="O17" s="9">
        <v>219.5951430606604</v>
      </c>
      <c r="P17" s="9">
        <v>230.92930586585348</v>
      </c>
      <c r="Q17" s="9">
        <v>236.2265104932346</v>
      </c>
      <c r="R17" s="9">
        <v>242.52355222002819</v>
      </c>
      <c r="S17" s="9">
        <v>248.01806835087362</v>
      </c>
      <c r="T17" s="9">
        <v>253.36907321710208</v>
      </c>
      <c r="U17" s="9">
        <v>258.46087398806571</v>
      </c>
      <c r="V17" s="9">
        <v>264.60987572872466</v>
      </c>
    </row>
    <row r="18" spans="1:22" s="10" customFormat="1" x14ac:dyDescent="0.25">
      <c r="A18" s="7"/>
      <c r="B18" s="8" t="s">
        <v>26</v>
      </c>
      <c r="C18" s="9">
        <v>120.66303013416167</v>
      </c>
      <c r="D18" s="9">
        <v>139.93153322468814</v>
      </c>
      <c r="E18" s="9">
        <v>146.62120379133495</v>
      </c>
      <c r="F18" s="9">
        <v>152.43603825180037</v>
      </c>
      <c r="G18" s="9">
        <v>158.87633067702757</v>
      </c>
      <c r="H18" s="9">
        <v>166.70950271936766</v>
      </c>
      <c r="I18" s="9">
        <v>172.02143680130797</v>
      </c>
      <c r="J18" s="9">
        <v>177.72224899307707</v>
      </c>
      <c r="K18" s="9">
        <v>183.58381772187712</v>
      </c>
      <c r="L18" s="9">
        <v>189.54693746376557</v>
      </c>
      <c r="M18" s="9">
        <v>196.06348098561642</v>
      </c>
      <c r="N18" s="9">
        <v>202.88582487894334</v>
      </c>
      <c r="O18" s="9">
        <v>210.17954516153338</v>
      </c>
      <c r="P18" s="9">
        <v>216.91686045166028</v>
      </c>
      <c r="Q18" s="9">
        <v>223.84993189023012</v>
      </c>
      <c r="R18" s="9">
        <v>231.00978331362927</v>
      </c>
      <c r="S18" s="9">
        <v>238.47896397753794</v>
      </c>
      <c r="T18" s="9">
        <v>246.23758269678314</v>
      </c>
      <c r="U18" s="9">
        <v>254.444914349139</v>
      </c>
      <c r="V18" s="9">
        <v>263.1598146350982</v>
      </c>
    </row>
    <row r="19" spans="1:22" s="10" customFormat="1" x14ac:dyDescent="0.25">
      <c r="A19" s="7"/>
      <c r="B19" s="8" t="s">
        <v>27</v>
      </c>
      <c r="C19" s="9">
        <v>105.63509172355644</v>
      </c>
      <c r="D19" s="9">
        <v>109.04660401107074</v>
      </c>
      <c r="E19" s="9">
        <v>114.6892763451966</v>
      </c>
      <c r="F19" s="9">
        <v>118.22374571284139</v>
      </c>
      <c r="G19" s="9">
        <v>122.01781498401024</v>
      </c>
      <c r="H19" s="9">
        <v>125.6255741966433</v>
      </c>
      <c r="I19" s="9">
        <v>129.73006857522304</v>
      </c>
      <c r="J19" s="9">
        <v>134.0408649428272</v>
      </c>
      <c r="K19" s="9">
        <v>138.74634775544649</v>
      </c>
      <c r="L19" s="9">
        <v>143.92780270529607</v>
      </c>
      <c r="M19" s="9">
        <v>149.72944235471465</v>
      </c>
      <c r="N19" s="9">
        <v>155.95106787369429</v>
      </c>
      <c r="O19" s="9">
        <v>162.37359601889924</v>
      </c>
      <c r="P19" s="9">
        <v>168.84786363379374</v>
      </c>
      <c r="Q19" s="9">
        <v>175.3806440927529</v>
      </c>
      <c r="R19" s="9">
        <v>181.98263201512171</v>
      </c>
      <c r="S19" s="9">
        <v>188.2689225587545</v>
      </c>
      <c r="T19" s="9">
        <v>194.54128456388622</v>
      </c>
      <c r="U19" s="9">
        <v>200.80600009679182</v>
      </c>
      <c r="V19" s="9">
        <v>207.07320786830823</v>
      </c>
    </row>
    <row r="20" spans="1:22" s="10" customFormat="1" x14ac:dyDescent="0.25">
      <c r="A20" s="7"/>
      <c r="B20" s="8" t="s">
        <v>28</v>
      </c>
      <c r="C20" s="9">
        <v>81.022286534436972</v>
      </c>
      <c r="D20" s="9">
        <v>89.657732839322421</v>
      </c>
      <c r="E20" s="9">
        <v>96.832131742711084</v>
      </c>
      <c r="F20" s="9">
        <v>99.192206196806794</v>
      </c>
      <c r="G20" s="9">
        <v>101.4450182019805</v>
      </c>
      <c r="H20" s="9">
        <v>106.12252315233904</v>
      </c>
      <c r="I20" s="9">
        <v>108.52466013306343</v>
      </c>
      <c r="J20" s="9">
        <v>111.02721695855583</v>
      </c>
      <c r="K20" s="9">
        <v>113.63295923402353</v>
      </c>
      <c r="L20" s="9">
        <v>116.29448780849391</v>
      </c>
      <c r="M20" s="9">
        <v>119.34735334286312</v>
      </c>
      <c r="N20" s="9">
        <v>122.64437603411234</v>
      </c>
      <c r="O20" s="9">
        <v>126.22494643265205</v>
      </c>
      <c r="P20" s="9">
        <v>128.34516690700619</v>
      </c>
      <c r="Q20" s="9">
        <v>130.50668927303664</v>
      </c>
      <c r="R20" s="9">
        <v>132.70218899288506</v>
      </c>
      <c r="S20" s="9">
        <v>134.97331844257832</v>
      </c>
      <c r="T20" s="9">
        <v>137.2215856892187</v>
      </c>
      <c r="U20" s="9">
        <v>139.56822714356241</v>
      </c>
      <c r="V20" s="9">
        <v>141.96445545318247</v>
      </c>
    </row>
    <row r="21" spans="1:22" s="10" customFormat="1" x14ac:dyDescent="0.25">
      <c r="A21" s="7"/>
      <c r="B21" s="8" t="s">
        <v>34</v>
      </c>
      <c r="C21" s="9">
        <v>16.773838505476853</v>
      </c>
      <c r="D21" s="9">
        <v>235.68964856397224</v>
      </c>
      <c r="E21" s="9">
        <v>400.17708396253573</v>
      </c>
      <c r="F21" s="9">
        <v>498.30859225472039</v>
      </c>
      <c r="G21" s="9">
        <v>648.28236575507037</v>
      </c>
      <c r="H21" s="9">
        <v>648.29173192586086</v>
      </c>
      <c r="I21" s="9">
        <v>648.29173192586086</v>
      </c>
      <c r="J21" s="9">
        <v>648.29173192586086</v>
      </c>
      <c r="K21" s="9">
        <v>648.12051194910168</v>
      </c>
      <c r="L21" s="9">
        <v>648.12051194910168</v>
      </c>
      <c r="M21" s="9">
        <v>661.81811008983107</v>
      </c>
      <c r="N21" s="9">
        <v>661.81811008983107</v>
      </c>
      <c r="O21" s="9">
        <v>661.81811008983107</v>
      </c>
      <c r="P21" s="9">
        <v>661.56128012469242</v>
      </c>
      <c r="Q21" s="9">
        <v>661.56128012469242</v>
      </c>
      <c r="R21" s="9">
        <v>661.56128012469242</v>
      </c>
      <c r="S21" s="9">
        <v>661.56128012469242</v>
      </c>
      <c r="T21" s="9">
        <v>661.56128012469242</v>
      </c>
      <c r="U21" s="9">
        <v>661.39006014793335</v>
      </c>
      <c r="V21" s="9">
        <v>661.39006014793335</v>
      </c>
    </row>
    <row r="22" spans="1:22" x14ac:dyDescent="0.25">
      <c r="B22" s="11" t="s">
        <v>29</v>
      </c>
      <c r="C22" s="12">
        <f t="shared" ref="C22:V22" si="0">SUM(C6:C21)</f>
        <v>1522.0564648248892</v>
      </c>
      <c r="D22" s="12">
        <f t="shared" si="0"/>
        <v>1891.5719382431944</v>
      </c>
      <c r="E22" s="12">
        <f t="shared" si="0"/>
        <v>2199.9586077722061</v>
      </c>
      <c r="F22" s="12">
        <f t="shared" si="0"/>
        <v>2421.4183501823154</v>
      </c>
      <c r="G22" s="12">
        <f t="shared" si="0"/>
        <v>2653.2424931250353</v>
      </c>
      <c r="H22" s="12">
        <f t="shared" si="0"/>
        <v>2772.0186046314138</v>
      </c>
      <c r="I22" s="12">
        <f t="shared" si="0"/>
        <v>2857.3100114611157</v>
      </c>
      <c r="J22" s="12">
        <f t="shared" si="0"/>
        <v>2944.7230043430286</v>
      </c>
      <c r="K22" s="12">
        <f t="shared" si="0"/>
        <v>3038.9762389835087</v>
      </c>
      <c r="L22" s="12">
        <f t="shared" si="0"/>
        <v>3137.5023248291136</v>
      </c>
      <c r="M22" s="12">
        <f t="shared" si="0"/>
        <v>3239.4970077428611</v>
      </c>
      <c r="N22" s="12">
        <f t="shared" si="0"/>
        <v>3316.5119727407832</v>
      </c>
      <c r="O22" s="12">
        <f t="shared" si="0"/>
        <v>3397.8752038940588</v>
      </c>
      <c r="P22" s="12">
        <f t="shared" si="0"/>
        <v>3487.1938934032928</v>
      </c>
      <c r="Q22" s="12">
        <f t="shared" si="0"/>
        <v>3566.2091627662558</v>
      </c>
      <c r="R22" s="12">
        <f t="shared" si="0"/>
        <v>3665.7120125320412</v>
      </c>
      <c r="S22" s="12">
        <f t="shared" si="0"/>
        <v>3748.0073841106996</v>
      </c>
      <c r="T22" s="12">
        <f t="shared" si="0"/>
        <v>3831.8242958955475</v>
      </c>
      <c r="U22" s="12">
        <f t="shared" si="0"/>
        <v>3917.7400067384897</v>
      </c>
      <c r="V22" s="12">
        <f t="shared" si="0"/>
        <v>4009.3149880323353</v>
      </c>
    </row>
    <row r="23" spans="1:22" x14ac:dyDescent="0.25">
      <c r="B23" s="1"/>
      <c r="C23" s="1"/>
      <c r="D23" s="1"/>
      <c r="E23" s="1"/>
      <c r="F23" s="1"/>
      <c r="G23" s="1"/>
      <c r="H23" s="1"/>
      <c r="I23" s="1"/>
      <c r="J23" s="1"/>
      <c r="K23" s="1"/>
      <c r="L23" s="1"/>
      <c r="M23" s="1"/>
      <c r="N23" s="1"/>
      <c r="O23" s="1"/>
      <c r="P23" s="1"/>
      <c r="Q23" s="1"/>
      <c r="R23" s="1"/>
      <c r="S23" s="1"/>
      <c r="T23" s="1"/>
      <c r="U23" s="1"/>
      <c r="V23" s="1"/>
    </row>
    <row r="24" spans="1:22" x14ac:dyDescent="0.25">
      <c r="B24" s="1" t="s">
        <v>35</v>
      </c>
      <c r="C24" s="1"/>
      <c r="D24" s="1"/>
      <c r="E24" s="1"/>
      <c r="F24" s="1"/>
      <c r="G24" s="1"/>
      <c r="H24" s="1"/>
      <c r="I24" s="1"/>
      <c r="J24" s="1"/>
      <c r="K24" s="1"/>
      <c r="L24" s="1"/>
      <c r="M24" s="1"/>
      <c r="N24" s="1"/>
      <c r="O24" s="1"/>
      <c r="P24" s="1"/>
      <c r="Q24" s="1"/>
      <c r="R24" s="1"/>
      <c r="S24" s="1"/>
      <c r="T24" s="1"/>
      <c r="U24" s="1"/>
      <c r="V24" s="1"/>
    </row>
    <row r="25" spans="1:22" ht="129.94999999999999" customHeight="1" x14ac:dyDescent="0.25">
      <c r="B25" s="15" t="s">
        <v>36</v>
      </c>
      <c r="C25" s="15"/>
      <c r="D25" s="15"/>
      <c r="E25" s="15"/>
      <c r="F25" s="15"/>
      <c r="G25" s="15"/>
      <c r="H25" s="15"/>
      <c r="I25" s="15"/>
      <c r="J25" s="15"/>
      <c r="K25" s="15"/>
      <c r="L25" s="15"/>
      <c r="M25" s="15"/>
      <c r="N25" s="15"/>
      <c r="O25" s="15"/>
      <c r="P25" s="15"/>
      <c r="Q25" s="15"/>
      <c r="R25" s="15"/>
      <c r="S25" s="15"/>
      <c r="T25" s="15"/>
      <c r="U25" s="15"/>
      <c r="V25" s="15"/>
    </row>
  </sheetData>
  <mergeCells count="4">
    <mergeCell ref="B1:V1"/>
    <mergeCell ref="B4:B5"/>
    <mergeCell ref="C4:V4"/>
    <mergeCell ref="B25:V25"/>
  </mergeCells>
  <conditionalFormatting sqref="C6:V21">
    <cfRule type="cellIs" dxfId="5" priority="1" operator="greaterThan">
      <formula>#REF!</formula>
    </cfRule>
  </conditionalFormatting>
  <pageMargins left="0.7" right="0.7" top="0.75" bottom="0.75" header="0.3" footer="0.3"/>
  <pageSetup scale="63" orientation="landscape" r:id="rId1"/>
  <headerFooter>
    <oddHeader>&amp;C&amp;G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2C379-FF75-4E27-937D-FBAAAE14B61A}">
  <sheetPr>
    <pageSetUpPr fitToPage="1"/>
  </sheetPr>
  <dimension ref="A1:V25"/>
  <sheetViews>
    <sheetView zoomScale="80" zoomScaleNormal="80" workbookViewId="0">
      <selection activeCell="B1" sqref="B1:V1"/>
    </sheetView>
  </sheetViews>
  <sheetFormatPr defaultColWidth="9.28515625" defaultRowHeight="15" x14ac:dyDescent="0.25"/>
  <cols>
    <col min="1" max="1" width="3.7109375" customWidth="1"/>
    <col min="2" max="2" width="33.28515625" customWidth="1"/>
    <col min="3" max="22" width="7.28515625" customWidth="1"/>
  </cols>
  <sheetData>
    <row r="1" spans="1:22" ht="48" customHeight="1" x14ac:dyDescent="0.25">
      <c r="A1" s="1"/>
      <c r="B1" s="15" t="s">
        <v>32</v>
      </c>
      <c r="C1" s="15"/>
      <c r="D1" s="15"/>
      <c r="E1" s="15"/>
      <c r="F1" s="15"/>
      <c r="G1" s="15"/>
      <c r="H1" s="15"/>
      <c r="I1" s="15"/>
      <c r="J1" s="15"/>
      <c r="K1" s="15"/>
      <c r="L1" s="15"/>
      <c r="M1" s="15"/>
      <c r="N1" s="15"/>
      <c r="O1" s="15"/>
      <c r="P1" s="15"/>
      <c r="Q1" s="15"/>
      <c r="R1" s="15"/>
      <c r="S1" s="15"/>
      <c r="T1" s="15"/>
      <c r="U1" s="15"/>
      <c r="V1" s="15"/>
    </row>
    <row r="2" spans="1:22" x14ac:dyDescent="0.25">
      <c r="A2" s="1"/>
      <c r="B2" s="1"/>
      <c r="C2" s="1"/>
      <c r="D2" s="1"/>
      <c r="E2" s="1"/>
      <c r="F2" s="1"/>
      <c r="G2" s="1"/>
      <c r="H2" s="1"/>
      <c r="I2" s="1"/>
      <c r="J2" s="1"/>
      <c r="K2" s="1"/>
      <c r="L2" s="1"/>
      <c r="M2" s="1"/>
      <c r="N2" s="1"/>
      <c r="O2" s="1"/>
      <c r="P2" s="1"/>
      <c r="Q2" s="1"/>
      <c r="R2" s="1"/>
      <c r="S2" s="1"/>
      <c r="T2" s="1"/>
      <c r="U2" s="1"/>
      <c r="V2" s="1"/>
    </row>
    <row r="3" spans="1:22" ht="2.25" customHeight="1" x14ac:dyDescent="0.25">
      <c r="A3" s="1"/>
      <c r="B3" s="1"/>
      <c r="C3" s="1"/>
      <c r="D3" s="1"/>
      <c r="E3" s="1"/>
      <c r="F3" s="1"/>
      <c r="G3" s="1"/>
      <c r="H3" s="1"/>
      <c r="I3" s="1"/>
      <c r="J3" s="1"/>
      <c r="K3" s="1"/>
      <c r="L3" s="1"/>
      <c r="M3" s="1"/>
      <c r="N3" s="1"/>
      <c r="O3" s="1"/>
      <c r="P3" s="1"/>
      <c r="Q3" s="1"/>
      <c r="R3" s="1"/>
      <c r="S3" s="1"/>
      <c r="T3" s="1"/>
      <c r="U3" s="1"/>
      <c r="V3" s="1"/>
    </row>
    <row r="4" spans="1:22" ht="27.75" customHeight="1" x14ac:dyDescent="0.25">
      <c r="A4" s="1"/>
      <c r="B4" s="16" t="s">
        <v>12</v>
      </c>
      <c r="C4" s="17" t="s">
        <v>38</v>
      </c>
      <c r="D4" s="17"/>
      <c r="E4" s="17"/>
      <c r="F4" s="17"/>
      <c r="G4" s="17"/>
      <c r="H4" s="17"/>
      <c r="I4" s="17"/>
      <c r="J4" s="17"/>
      <c r="K4" s="17"/>
      <c r="L4" s="17"/>
      <c r="M4" s="17"/>
      <c r="N4" s="17"/>
      <c r="O4" s="17"/>
      <c r="P4" s="17"/>
      <c r="Q4" s="17"/>
      <c r="R4" s="17"/>
      <c r="S4" s="17"/>
      <c r="T4" s="17"/>
      <c r="U4" s="17"/>
      <c r="V4" s="17"/>
    </row>
    <row r="5" spans="1:22" x14ac:dyDescent="0.25">
      <c r="A5" s="1"/>
      <c r="B5" s="16"/>
      <c r="C5" s="6">
        <v>2025</v>
      </c>
      <c r="D5" s="6">
        <v>2026</v>
      </c>
      <c r="E5" s="6">
        <v>2027</v>
      </c>
      <c r="F5" s="6">
        <v>2028</v>
      </c>
      <c r="G5" s="6">
        <v>2029</v>
      </c>
      <c r="H5" s="6">
        <v>2030</v>
      </c>
      <c r="I5" s="6">
        <v>2031</v>
      </c>
      <c r="J5" s="6">
        <v>2032</v>
      </c>
      <c r="K5" s="6">
        <v>2033</v>
      </c>
      <c r="L5" s="6">
        <v>2034</v>
      </c>
      <c r="M5" s="6">
        <v>2035</v>
      </c>
      <c r="N5" s="6">
        <v>2036</v>
      </c>
      <c r="O5" s="6">
        <v>2037</v>
      </c>
      <c r="P5" s="6">
        <v>2038</v>
      </c>
      <c r="Q5" s="6">
        <v>2039</v>
      </c>
      <c r="R5" s="6">
        <v>2040</v>
      </c>
      <c r="S5" s="6">
        <v>2041</v>
      </c>
      <c r="T5" s="6">
        <v>2042</v>
      </c>
      <c r="U5" s="6">
        <v>2043</v>
      </c>
      <c r="V5" s="6">
        <v>2044</v>
      </c>
    </row>
    <row r="6" spans="1:22" s="10" customFormat="1" x14ac:dyDescent="0.25">
      <c r="A6" s="7"/>
      <c r="B6" s="8" t="s">
        <v>14</v>
      </c>
      <c r="C6" s="9">
        <v>42.83537533708224</v>
      </c>
      <c r="D6" s="9">
        <v>43.98668734075693</v>
      </c>
      <c r="E6" s="9">
        <v>45.557063398565859</v>
      </c>
      <c r="F6" s="9">
        <v>45.570711553463951</v>
      </c>
      <c r="G6" s="9">
        <v>45.513150598051006</v>
      </c>
      <c r="H6" s="9">
        <v>45.542193953749106</v>
      </c>
      <c r="I6" s="9">
        <v>45.546762727209845</v>
      </c>
      <c r="J6" s="9">
        <v>45.591310365342757</v>
      </c>
      <c r="K6" s="9">
        <v>45.677395259879965</v>
      </c>
      <c r="L6" s="9">
        <v>45.786562691014929</v>
      </c>
      <c r="M6" s="9">
        <v>46.134460058212071</v>
      </c>
      <c r="N6" s="9">
        <v>46.592467875946099</v>
      </c>
      <c r="O6" s="9">
        <v>47.181026130547224</v>
      </c>
      <c r="P6" s="9">
        <v>47.819071188597469</v>
      </c>
      <c r="Q6" s="9">
        <v>48.513581642370191</v>
      </c>
      <c r="R6" s="9">
        <v>49.298296416923748</v>
      </c>
      <c r="S6" s="9">
        <v>50.165863797737039</v>
      </c>
      <c r="T6" s="9">
        <v>51.137964993257697</v>
      </c>
      <c r="U6" s="9">
        <v>52.240219259392056</v>
      </c>
      <c r="V6" s="9">
        <v>53.51254375730803</v>
      </c>
    </row>
    <row r="7" spans="1:22" s="10" customFormat="1" x14ac:dyDescent="0.25">
      <c r="A7" s="7"/>
      <c r="B7" s="8" t="s">
        <v>15</v>
      </c>
      <c r="C7" s="9">
        <v>179.01178429076054</v>
      </c>
      <c r="D7" s="9">
        <v>179.45466095320407</v>
      </c>
      <c r="E7" s="9">
        <v>180.75219296504915</v>
      </c>
      <c r="F7" s="9">
        <v>182.26203932887316</v>
      </c>
      <c r="G7" s="9">
        <v>183.58109461651438</v>
      </c>
      <c r="H7" s="9">
        <v>184.78660222440115</v>
      </c>
      <c r="I7" s="9">
        <v>186.04733865471192</v>
      </c>
      <c r="J7" s="9">
        <v>187.41905800216219</v>
      </c>
      <c r="K7" s="9">
        <v>189.07274299181751</v>
      </c>
      <c r="L7" s="9">
        <v>190.71547147434603</v>
      </c>
      <c r="M7" s="9">
        <v>193.05700088437831</v>
      </c>
      <c r="N7" s="9">
        <v>195.68539092359285</v>
      </c>
      <c r="O7" s="9">
        <v>198.78858207520514</v>
      </c>
      <c r="P7" s="9">
        <v>201.92302784760358</v>
      </c>
      <c r="Q7" s="9">
        <v>205.07215016598781</v>
      </c>
      <c r="R7" s="9">
        <v>208.2815195827431</v>
      </c>
      <c r="S7" s="9">
        <v>211.36987219558199</v>
      </c>
      <c r="T7" s="9">
        <v>214.47280745555523</v>
      </c>
      <c r="U7" s="9">
        <v>217.58956758012582</v>
      </c>
      <c r="V7" s="9">
        <v>220.75251009176836</v>
      </c>
    </row>
    <row r="8" spans="1:22" s="10" customFormat="1" x14ac:dyDescent="0.25">
      <c r="A8" s="7"/>
      <c r="B8" s="8" t="s">
        <v>16</v>
      </c>
      <c r="C8" s="9">
        <v>133.39447619939068</v>
      </c>
      <c r="D8" s="9">
        <v>134.02597893259014</v>
      </c>
      <c r="E8" s="9">
        <v>136.27172480226221</v>
      </c>
      <c r="F8" s="9">
        <v>138.33085804289922</v>
      </c>
      <c r="G8" s="9">
        <v>138.37247804737984</v>
      </c>
      <c r="H8" s="9">
        <v>138.63691359918465</v>
      </c>
      <c r="I8" s="9">
        <v>138.79853938895064</v>
      </c>
      <c r="J8" s="9">
        <v>139.06529668452447</v>
      </c>
      <c r="K8" s="9">
        <v>139.42770843170587</v>
      </c>
      <c r="L8" s="9">
        <v>139.81509021569323</v>
      </c>
      <c r="M8" s="9">
        <v>140.6503475932937</v>
      </c>
      <c r="N8" s="9">
        <v>141.68682351401404</v>
      </c>
      <c r="O8" s="9">
        <v>142.997842451461</v>
      </c>
      <c r="P8" s="9">
        <v>144.31902894118051</v>
      </c>
      <c r="Q8" s="9">
        <v>145.64116443755429</v>
      </c>
      <c r="R8" s="9">
        <v>146.98931686091501</v>
      </c>
      <c r="S8" s="9">
        <v>148.25215979827803</v>
      </c>
      <c r="T8" s="9">
        <v>149.51193510849075</v>
      </c>
      <c r="U8" s="9">
        <v>150.7676760971448</v>
      </c>
      <c r="V8" s="9">
        <v>152.03692514648267</v>
      </c>
    </row>
    <row r="9" spans="1:22" s="10" customFormat="1" x14ac:dyDescent="0.25">
      <c r="A9" s="7"/>
      <c r="B9" s="8" t="s">
        <v>17</v>
      </c>
      <c r="C9" s="9">
        <v>63.489891036032169</v>
      </c>
      <c r="D9" s="9">
        <v>67.545423531273713</v>
      </c>
      <c r="E9" s="9">
        <v>73.526714762493967</v>
      </c>
      <c r="F9" s="9">
        <v>93.582043545659616</v>
      </c>
      <c r="G9" s="9">
        <v>93.223123019411233</v>
      </c>
      <c r="H9" s="9">
        <v>91.754102009346767</v>
      </c>
      <c r="I9" s="9">
        <v>91.249185863015043</v>
      </c>
      <c r="J9" s="9">
        <v>90.835632195243107</v>
      </c>
      <c r="K9" s="9">
        <v>90.493079420334254</v>
      </c>
      <c r="L9" s="9">
        <v>90.145382087580842</v>
      </c>
      <c r="M9" s="9">
        <v>90.255303129787777</v>
      </c>
      <c r="N9" s="9">
        <v>90.493151279766863</v>
      </c>
      <c r="O9" s="9">
        <v>91.081895453234296</v>
      </c>
      <c r="P9" s="9">
        <v>91.765317855327154</v>
      </c>
      <c r="Q9" s="9">
        <v>92.451690015328708</v>
      </c>
      <c r="R9" s="9">
        <v>93.135656256020425</v>
      </c>
      <c r="S9" s="9">
        <v>93.843892128549129</v>
      </c>
      <c r="T9" s="9">
        <v>94.509442965900931</v>
      </c>
      <c r="U9" s="9">
        <v>95.214929828324685</v>
      </c>
      <c r="V9" s="9">
        <v>95.925794700952736</v>
      </c>
    </row>
    <row r="10" spans="1:22" s="10" customFormat="1" x14ac:dyDescent="0.25">
      <c r="A10" s="7"/>
      <c r="B10" s="8" t="s">
        <v>18</v>
      </c>
      <c r="C10" s="9">
        <v>111.59165978021807</v>
      </c>
      <c r="D10" s="9">
        <v>146.95904960466197</v>
      </c>
      <c r="E10" s="9">
        <v>168.13307995893595</v>
      </c>
      <c r="F10" s="9">
        <v>167.86666819836262</v>
      </c>
      <c r="G10" s="9">
        <v>167.08070547116569</v>
      </c>
      <c r="H10" s="9">
        <v>166.50684951133039</v>
      </c>
      <c r="I10" s="9">
        <v>165.12454805998067</v>
      </c>
      <c r="J10" s="9">
        <v>164.46152044958617</v>
      </c>
      <c r="K10" s="9">
        <v>163.90881216524954</v>
      </c>
      <c r="L10" s="9">
        <v>163.28483132746652</v>
      </c>
      <c r="M10" s="9">
        <v>164.61609982541546</v>
      </c>
      <c r="N10" s="9">
        <v>166.52033140577737</v>
      </c>
      <c r="O10" s="9">
        <v>169.08286674480945</v>
      </c>
      <c r="P10" s="9">
        <v>171.68092687505765</v>
      </c>
      <c r="Q10" s="9">
        <v>174.32934862754234</v>
      </c>
      <c r="R10" s="9">
        <v>177.10481658279664</v>
      </c>
      <c r="S10" s="9">
        <v>179.92307792394482</v>
      </c>
      <c r="T10" s="9">
        <v>182.81962179196938</v>
      </c>
      <c r="U10" s="9">
        <v>185.7684790597271</v>
      </c>
      <c r="V10" s="9">
        <v>188.82299739629462</v>
      </c>
    </row>
    <row r="11" spans="1:22" s="10" customFormat="1" x14ac:dyDescent="0.25">
      <c r="A11" s="7"/>
      <c r="B11" s="8" t="s">
        <v>19</v>
      </c>
      <c r="C11" s="9">
        <v>72.300079139314548</v>
      </c>
      <c r="D11" s="9">
        <v>72.616931918853027</v>
      </c>
      <c r="E11" s="9">
        <v>72.78810539739591</v>
      </c>
      <c r="F11" s="9">
        <v>73.104770633195884</v>
      </c>
      <c r="G11" s="9">
        <v>73.327904936978399</v>
      </c>
      <c r="H11" s="9">
        <v>73.677460724002557</v>
      </c>
      <c r="I11" s="9">
        <v>73.968445587032463</v>
      </c>
      <c r="J11" s="9">
        <v>74.315001433253954</v>
      </c>
      <c r="K11" s="9">
        <v>74.713657991601167</v>
      </c>
      <c r="L11" s="9">
        <v>75.124630106219655</v>
      </c>
      <c r="M11" s="9">
        <v>75.782560232649686</v>
      </c>
      <c r="N11" s="9">
        <v>76.555947636723332</v>
      </c>
      <c r="O11" s="9">
        <v>77.478677265313479</v>
      </c>
      <c r="P11" s="9">
        <v>78.405747865278016</v>
      </c>
      <c r="Q11" s="9">
        <v>79.333121397603477</v>
      </c>
      <c r="R11" s="9">
        <v>80.275793663425034</v>
      </c>
      <c r="S11" s="9">
        <v>81.152917307626041</v>
      </c>
      <c r="T11" s="9">
        <v>82.02949838130111</v>
      </c>
      <c r="U11" s="9">
        <v>82.90579216549591</v>
      </c>
      <c r="V11" s="9">
        <v>83.792312751466525</v>
      </c>
    </row>
    <row r="12" spans="1:22" s="10" customFormat="1" x14ac:dyDescent="0.25">
      <c r="A12" s="7"/>
      <c r="B12" s="8" t="s">
        <v>20</v>
      </c>
      <c r="C12" s="9">
        <v>59.473413418273168</v>
      </c>
      <c r="D12" s="9">
        <v>63.08953263053467</v>
      </c>
      <c r="E12" s="9">
        <v>74.341603375974486</v>
      </c>
      <c r="F12" s="9">
        <v>74.260734411442968</v>
      </c>
      <c r="G12" s="9">
        <v>73.831065579710511</v>
      </c>
      <c r="H12" s="9">
        <v>73.739071027407562</v>
      </c>
      <c r="I12" s="9">
        <v>73.641316612732822</v>
      </c>
      <c r="J12" s="9">
        <v>73.617732932343316</v>
      </c>
      <c r="K12" s="9">
        <v>73.651750486999987</v>
      </c>
      <c r="L12" s="9">
        <v>73.690981537307266</v>
      </c>
      <c r="M12" s="9">
        <v>74.101134312682618</v>
      </c>
      <c r="N12" s="9">
        <v>74.605467905847362</v>
      </c>
      <c r="O12" s="9">
        <v>75.451808285761672</v>
      </c>
      <c r="P12" s="9">
        <v>76.426853164060219</v>
      </c>
      <c r="Q12" s="9">
        <v>77.503372819318173</v>
      </c>
      <c r="R12" s="9">
        <v>78.703772327112702</v>
      </c>
      <c r="S12" s="9">
        <v>80.071899392469049</v>
      </c>
      <c r="T12" s="9">
        <v>81.623582799373864</v>
      </c>
      <c r="U12" s="9">
        <v>83.430059396330776</v>
      </c>
      <c r="V12" s="9">
        <v>85.544621852258743</v>
      </c>
    </row>
    <row r="13" spans="1:22" s="10" customFormat="1" x14ac:dyDescent="0.25">
      <c r="A13" s="7"/>
      <c r="B13" s="8" t="s">
        <v>21</v>
      </c>
      <c r="C13" s="9">
        <v>54.466520822980634</v>
      </c>
      <c r="D13" s="9">
        <v>65.332169343141473</v>
      </c>
      <c r="E13" s="9">
        <v>74.913719741406751</v>
      </c>
      <c r="F13" s="9">
        <v>75.613331822284934</v>
      </c>
      <c r="G13" s="9">
        <v>75.671279956532544</v>
      </c>
      <c r="H13" s="9">
        <v>76.850538119724689</v>
      </c>
      <c r="I13" s="9">
        <v>77.066336590225163</v>
      </c>
      <c r="J13" s="9">
        <v>77.35808113309929</v>
      </c>
      <c r="K13" s="9">
        <v>78.198747713634148</v>
      </c>
      <c r="L13" s="9">
        <v>78.592833178297425</v>
      </c>
      <c r="M13" s="9">
        <v>79.267053123876366</v>
      </c>
      <c r="N13" s="9">
        <v>80.573316812545599</v>
      </c>
      <c r="O13" s="9">
        <v>81.576361701776648</v>
      </c>
      <c r="P13" s="9">
        <v>82.590067787188673</v>
      </c>
      <c r="Q13" s="9">
        <v>83.615130136602048</v>
      </c>
      <c r="R13" s="9">
        <v>84.668248315723503</v>
      </c>
      <c r="S13" s="9">
        <v>85.726066116359902</v>
      </c>
      <c r="T13" s="9">
        <v>86.790421261400354</v>
      </c>
      <c r="U13" s="9">
        <v>87.858337887865289</v>
      </c>
      <c r="V13" s="9">
        <v>88.942743455108882</v>
      </c>
    </row>
    <row r="14" spans="1:22" s="10" customFormat="1" x14ac:dyDescent="0.25">
      <c r="A14" s="7"/>
      <c r="B14" s="8" t="s">
        <v>22</v>
      </c>
      <c r="C14" s="9">
        <v>61.857357235014341</v>
      </c>
      <c r="D14" s="9">
        <v>62.360643386539365</v>
      </c>
      <c r="E14" s="9">
        <v>62.707945733914514</v>
      </c>
      <c r="F14" s="9">
        <v>63.208029207778253</v>
      </c>
      <c r="G14" s="9">
        <v>63.620991675692615</v>
      </c>
      <c r="H14" s="9">
        <v>64.154596696791842</v>
      </c>
      <c r="I14" s="9">
        <v>64.609298102479812</v>
      </c>
      <c r="J14" s="9">
        <v>65.118744134674003</v>
      </c>
      <c r="K14" s="9">
        <v>65.682839042449046</v>
      </c>
      <c r="L14" s="9">
        <v>66.251495661814687</v>
      </c>
      <c r="M14" s="9">
        <v>70.078201151399597</v>
      </c>
      <c r="N14" s="9">
        <v>71.066639333812859</v>
      </c>
      <c r="O14" s="9">
        <v>72.239354804599358</v>
      </c>
      <c r="P14" s="9">
        <v>73.417175120104787</v>
      </c>
      <c r="Q14" s="9">
        <v>74.598748296683695</v>
      </c>
      <c r="R14" s="9">
        <v>78.791075184020343</v>
      </c>
      <c r="S14" s="9">
        <v>79.902957593469125</v>
      </c>
      <c r="T14" s="9">
        <v>81.017769234520813</v>
      </c>
      <c r="U14" s="9">
        <v>82.134947183713805</v>
      </c>
      <c r="V14" s="9">
        <v>83.267089859147305</v>
      </c>
    </row>
    <row r="15" spans="1:22" s="10" customFormat="1" x14ac:dyDescent="0.25">
      <c r="A15" s="7"/>
      <c r="B15" s="8" t="s">
        <v>23</v>
      </c>
      <c r="C15" s="9">
        <v>44.928304651871983</v>
      </c>
      <c r="D15" s="9">
        <v>45.300125818694312</v>
      </c>
      <c r="E15" s="9">
        <v>45.502878209445626</v>
      </c>
      <c r="F15" s="9">
        <v>45.381597819127826</v>
      </c>
      <c r="G15" s="9">
        <v>45.186047426406716</v>
      </c>
      <c r="H15" s="9">
        <v>45.063135366418791</v>
      </c>
      <c r="I15" s="9">
        <v>44.900217557962065</v>
      </c>
      <c r="J15" s="9">
        <v>44.736341593187895</v>
      </c>
      <c r="K15" s="9">
        <v>44.572438224748048</v>
      </c>
      <c r="L15" s="9">
        <v>44.467102624316048</v>
      </c>
      <c r="M15" s="9">
        <v>44.591381670773018</v>
      </c>
      <c r="N15" s="9">
        <v>44.815761723268416</v>
      </c>
      <c r="O15" s="9">
        <v>45.190942448803462</v>
      </c>
      <c r="P15" s="9">
        <v>45.57190609724401</v>
      </c>
      <c r="Q15" s="9">
        <v>45.956812788965991</v>
      </c>
      <c r="R15" s="9">
        <v>46.361460273256583</v>
      </c>
      <c r="S15" s="9">
        <v>46.766970008732301</v>
      </c>
      <c r="T15" s="9">
        <v>47.175644208766116</v>
      </c>
      <c r="U15" s="9">
        <v>47.583167739717673</v>
      </c>
      <c r="V15" s="9">
        <v>47.998230438292957</v>
      </c>
    </row>
    <row r="16" spans="1:22" s="10" customFormat="1" x14ac:dyDescent="0.25">
      <c r="A16" s="7"/>
      <c r="B16" s="8" t="s">
        <v>24</v>
      </c>
      <c r="C16" s="9">
        <v>132.63838706186849</v>
      </c>
      <c r="D16" s="9">
        <v>136.44571795693653</v>
      </c>
      <c r="E16" s="9">
        <v>136.94102259489821</v>
      </c>
      <c r="F16" s="9">
        <v>137.21448284085196</v>
      </c>
      <c r="G16" s="9">
        <v>137.01035910307934</v>
      </c>
      <c r="H16" s="9">
        <v>137.53364232224652</v>
      </c>
      <c r="I16" s="9">
        <v>137.69903547733662</v>
      </c>
      <c r="J16" s="9">
        <v>137.98753055737291</v>
      </c>
      <c r="K16" s="9">
        <v>138.55689361186558</v>
      </c>
      <c r="L16" s="9">
        <v>139.20749306197894</v>
      </c>
      <c r="M16" s="9">
        <v>140.35229772392171</v>
      </c>
      <c r="N16" s="9">
        <v>141.82301580422637</v>
      </c>
      <c r="O16" s="9">
        <v>143.53339408993773</v>
      </c>
      <c r="P16" s="9">
        <v>147.05081725860532</v>
      </c>
      <c r="Q16" s="9">
        <v>148.43429656973427</v>
      </c>
      <c r="R16" s="9">
        <v>150.20657823306257</v>
      </c>
      <c r="S16" s="9">
        <v>151.71442792499363</v>
      </c>
      <c r="T16" s="9">
        <v>153.20961003879279</v>
      </c>
      <c r="U16" s="9">
        <v>154.65023380652468</v>
      </c>
      <c r="V16" s="9">
        <v>156.52518873541129</v>
      </c>
    </row>
    <row r="17" spans="1:22" s="10" customFormat="1" x14ac:dyDescent="0.25">
      <c r="A17" s="7"/>
      <c r="B17" s="8" t="s">
        <v>25</v>
      </c>
      <c r="C17" s="9">
        <v>168.68705385296349</v>
      </c>
      <c r="D17" s="9">
        <v>171.78419881586549</v>
      </c>
      <c r="E17" s="9">
        <v>171.38473442623666</v>
      </c>
      <c r="F17" s="9">
        <v>170.94694497585098</v>
      </c>
      <c r="G17" s="9">
        <v>170.10312614282256</v>
      </c>
      <c r="H17" s="9">
        <v>169.06357373138158</v>
      </c>
      <c r="I17" s="9">
        <v>168.59883506471405</v>
      </c>
      <c r="J17" s="9">
        <v>168.29542347599292</v>
      </c>
      <c r="K17" s="9">
        <v>168.31399457665341</v>
      </c>
      <c r="L17" s="9">
        <v>168.37567427124603</v>
      </c>
      <c r="M17" s="9">
        <v>169.28938765219348</v>
      </c>
      <c r="N17" s="9">
        <v>170.61079632029333</v>
      </c>
      <c r="O17" s="9">
        <v>172.3838813357664</v>
      </c>
      <c r="P17" s="9">
        <v>175.87965688205216</v>
      </c>
      <c r="Q17" s="9">
        <v>177.3173019674951</v>
      </c>
      <c r="R17" s="9">
        <v>179.15819885953749</v>
      </c>
      <c r="S17" s="9">
        <v>180.73888302628632</v>
      </c>
      <c r="T17" s="9">
        <v>182.30644434208222</v>
      </c>
      <c r="U17" s="9">
        <v>183.81407126942582</v>
      </c>
      <c r="V17" s="9">
        <v>185.73856389689183</v>
      </c>
    </row>
    <row r="18" spans="1:22" s="10" customFormat="1" x14ac:dyDescent="0.25">
      <c r="A18" s="7"/>
      <c r="B18" s="8" t="s">
        <v>26</v>
      </c>
      <c r="C18" s="9">
        <v>111.1533866455778</v>
      </c>
      <c r="D18" s="9">
        <v>118.96768019968169</v>
      </c>
      <c r="E18" s="9">
        <v>120.30299911826278</v>
      </c>
      <c r="F18" s="9">
        <v>120.18260835099188</v>
      </c>
      <c r="G18" s="9">
        <v>120.10866840090746</v>
      </c>
      <c r="H18" s="9">
        <v>119.95040469424359</v>
      </c>
      <c r="I18" s="9">
        <v>118.65268857079887</v>
      </c>
      <c r="J18" s="9">
        <v>118.6293855079053</v>
      </c>
      <c r="K18" s="9">
        <v>118.69543546443688</v>
      </c>
      <c r="L18" s="9">
        <v>118.78362942329829</v>
      </c>
      <c r="M18" s="9">
        <v>119.33596983394335</v>
      </c>
      <c r="N18" s="9">
        <v>120.15159725480925</v>
      </c>
      <c r="O18" s="9">
        <v>121.32219005342743</v>
      </c>
      <c r="P18" s="9">
        <v>122.57601656073982</v>
      </c>
      <c r="Q18" s="9">
        <v>123.86954994769447</v>
      </c>
      <c r="R18" s="9">
        <v>125.20477570701675</v>
      </c>
      <c r="S18" s="9">
        <v>126.62806120370092</v>
      </c>
      <c r="T18" s="9">
        <v>128.07439474062841</v>
      </c>
      <c r="U18" s="9">
        <v>129.64674293987872</v>
      </c>
      <c r="V18" s="9">
        <v>131.33365152650782</v>
      </c>
    </row>
    <row r="19" spans="1:22" s="10" customFormat="1" x14ac:dyDescent="0.25">
      <c r="A19" s="7"/>
      <c r="B19" s="8" t="s">
        <v>27</v>
      </c>
      <c r="C19" s="9">
        <v>103.34980932494636</v>
      </c>
      <c r="D19" s="9">
        <v>104.30504588687755</v>
      </c>
      <c r="E19" s="9">
        <v>107.43407199492992</v>
      </c>
      <c r="F19" s="9">
        <v>107.9745204211771</v>
      </c>
      <c r="G19" s="9">
        <v>108.26609786980779</v>
      </c>
      <c r="H19" s="9">
        <v>108.28012641648608</v>
      </c>
      <c r="I19" s="9">
        <v>108.76347839448097</v>
      </c>
      <c r="J19" s="9">
        <v>109.3445188385143</v>
      </c>
      <c r="K19" s="9">
        <v>110.03022975392678</v>
      </c>
      <c r="L19" s="9">
        <v>110.74783232719355</v>
      </c>
      <c r="M19" s="9">
        <v>111.84464921584839</v>
      </c>
      <c r="N19" s="9">
        <v>113.19038475819391</v>
      </c>
      <c r="O19" s="9">
        <v>114.74243362374122</v>
      </c>
      <c r="P19" s="9">
        <v>116.298159547672</v>
      </c>
      <c r="Q19" s="9">
        <v>117.86165258798646</v>
      </c>
      <c r="R19" s="9">
        <v>119.45804740409332</v>
      </c>
      <c r="S19" s="9">
        <v>120.92874434214288</v>
      </c>
      <c r="T19" s="9">
        <v>122.40024504912543</v>
      </c>
      <c r="U19" s="9">
        <v>123.87226600367659</v>
      </c>
      <c r="V19" s="9">
        <v>125.36482259597146</v>
      </c>
    </row>
    <row r="20" spans="1:22" s="10" customFormat="1" x14ac:dyDescent="0.25">
      <c r="A20" s="7"/>
      <c r="B20" s="8" t="s">
        <v>28</v>
      </c>
      <c r="C20" s="9">
        <v>80.258027896567938</v>
      </c>
      <c r="D20" s="9">
        <v>88.100309384953945</v>
      </c>
      <c r="E20" s="9">
        <v>94.454476086797484</v>
      </c>
      <c r="F20" s="9">
        <v>94.265673489318814</v>
      </c>
      <c r="G20" s="9">
        <v>93.935644092119134</v>
      </c>
      <c r="H20" s="9">
        <v>93.671775731479997</v>
      </c>
      <c r="I20" s="9">
        <v>93.417515907580594</v>
      </c>
      <c r="J20" s="9">
        <v>93.227512090614297</v>
      </c>
      <c r="K20" s="9">
        <v>93.10378657977985</v>
      </c>
      <c r="L20" s="9">
        <v>92.998177717787541</v>
      </c>
      <c r="M20" s="9">
        <v>93.245455164603854</v>
      </c>
      <c r="N20" s="9">
        <v>93.697640025310591</v>
      </c>
      <c r="O20" s="9">
        <v>94.393305815780664</v>
      </c>
      <c r="P20" s="9">
        <v>95.315906035096305</v>
      </c>
      <c r="Q20" s="9">
        <v>96.243559066623902</v>
      </c>
      <c r="R20" s="9">
        <v>97.168069276466213</v>
      </c>
      <c r="S20" s="9">
        <v>98.130199316371701</v>
      </c>
      <c r="T20" s="9">
        <v>99.030548526636053</v>
      </c>
      <c r="U20" s="9">
        <v>99.989425207145146</v>
      </c>
      <c r="V20" s="9">
        <v>100.95709412161774</v>
      </c>
    </row>
    <row r="21" spans="1:22" s="10" customFormat="1" x14ac:dyDescent="0.25">
      <c r="A21" s="7"/>
      <c r="B21" s="8" t="s">
        <v>34</v>
      </c>
      <c r="C21" s="9">
        <v>16.773838505476853</v>
      </c>
      <c r="D21" s="9">
        <v>235.68964856397224</v>
      </c>
      <c r="E21" s="9">
        <v>400.17708396253573</v>
      </c>
      <c r="F21" s="9">
        <v>498.30859225472039</v>
      </c>
      <c r="G21" s="9">
        <v>648.28236575507037</v>
      </c>
      <c r="H21" s="9">
        <v>648.29173192586086</v>
      </c>
      <c r="I21" s="9">
        <v>648.29173192586086</v>
      </c>
      <c r="J21" s="9">
        <v>648.29173192586086</v>
      </c>
      <c r="K21" s="9">
        <v>648.12051194910168</v>
      </c>
      <c r="L21" s="9">
        <v>648.12051194910168</v>
      </c>
      <c r="M21" s="9">
        <v>648.12051194910168</v>
      </c>
      <c r="N21" s="9">
        <v>648.12051194910168</v>
      </c>
      <c r="O21" s="9">
        <v>648.12051194910168</v>
      </c>
      <c r="P21" s="9">
        <v>647.86368198396303</v>
      </c>
      <c r="Q21" s="9">
        <v>647.86368198396303</v>
      </c>
      <c r="R21" s="9">
        <v>647.86368198396303</v>
      </c>
      <c r="S21" s="9">
        <v>647.86368198396303</v>
      </c>
      <c r="T21" s="9">
        <v>647.86368198396303</v>
      </c>
      <c r="U21" s="9">
        <v>647.69246200720386</v>
      </c>
      <c r="V21" s="9">
        <v>647.69246200720386</v>
      </c>
    </row>
    <row r="22" spans="1:22" x14ac:dyDescent="0.25">
      <c r="B22" s="11" t="s">
        <v>29</v>
      </c>
      <c r="C22" s="12">
        <f t="shared" ref="C22:V22" si="0">SUM(C6:C21)</f>
        <v>1436.2093651983391</v>
      </c>
      <c r="D22" s="12">
        <f t="shared" si="0"/>
        <v>1735.9638042685369</v>
      </c>
      <c r="E22" s="12">
        <f t="shared" si="0"/>
        <v>1965.1894165291053</v>
      </c>
      <c r="F22" s="12">
        <f t="shared" si="0"/>
        <v>2088.0736068959995</v>
      </c>
      <c r="G22" s="12">
        <f t="shared" si="0"/>
        <v>2237.1141026916494</v>
      </c>
      <c r="H22" s="12">
        <f t="shared" si="0"/>
        <v>2237.5027180540565</v>
      </c>
      <c r="I22" s="12">
        <f t="shared" si="0"/>
        <v>2236.3752744850717</v>
      </c>
      <c r="J22" s="12">
        <f t="shared" si="0"/>
        <v>2238.2948213196778</v>
      </c>
      <c r="K22" s="12">
        <f t="shared" si="0"/>
        <v>2242.2200236641838</v>
      </c>
      <c r="L22" s="12">
        <f t="shared" si="0"/>
        <v>2246.1076996546626</v>
      </c>
      <c r="M22" s="12">
        <f t="shared" si="0"/>
        <v>2260.721813522081</v>
      </c>
      <c r="N22" s="12">
        <f t="shared" si="0"/>
        <v>2276.1892445232297</v>
      </c>
      <c r="O22" s="12">
        <f t="shared" si="0"/>
        <v>2295.5650742292669</v>
      </c>
      <c r="P22" s="12">
        <f t="shared" si="0"/>
        <v>2318.9033610097704</v>
      </c>
      <c r="Q22" s="12">
        <f t="shared" si="0"/>
        <v>2338.6051624514539</v>
      </c>
      <c r="R22" s="12">
        <f t="shared" si="0"/>
        <v>2362.6693069270768</v>
      </c>
      <c r="S22" s="12">
        <f t="shared" si="0"/>
        <v>2383.1796740602058</v>
      </c>
      <c r="T22" s="12">
        <f t="shared" si="0"/>
        <v>2403.973612881764</v>
      </c>
      <c r="U22" s="12">
        <f t="shared" si="0"/>
        <v>2425.1583774316928</v>
      </c>
      <c r="V22" s="12">
        <f t="shared" si="0"/>
        <v>2448.2075523326848</v>
      </c>
    </row>
    <row r="23" spans="1:22" x14ac:dyDescent="0.25">
      <c r="B23" s="1"/>
      <c r="C23" s="1"/>
      <c r="D23" s="1"/>
      <c r="E23" s="1"/>
      <c r="F23" s="1"/>
      <c r="G23" s="1"/>
      <c r="H23" s="1"/>
      <c r="I23" s="1"/>
      <c r="J23" s="1"/>
      <c r="K23" s="1"/>
      <c r="L23" s="1"/>
      <c r="M23" s="1"/>
      <c r="N23" s="1"/>
      <c r="O23" s="1"/>
      <c r="P23" s="1"/>
      <c r="Q23" s="1"/>
      <c r="R23" s="1"/>
      <c r="S23" s="1"/>
      <c r="T23" s="1"/>
      <c r="U23" s="1"/>
      <c r="V23" s="1"/>
    </row>
    <row r="24" spans="1:22" x14ac:dyDescent="0.25">
      <c r="B24" s="1" t="s">
        <v>35</v>
      </c>
      <c r="C24" s="1"/>
      <c r="D24" s="1"/>
      <c r="E24" s="1"/>
      <c r="F24" s="1"/>
      <c r="G24" s="1"/>
      <c r="H24" s="1"/>
      <c r="I24" s="1"/>
      <c r="J24" s="1"/>
      <c r="K24" s="1"/>
      <c r="L24" s="1"/>
      <c r="M24" s="1"/>
      <c r="N24" s="1"/>
      <c r="O24" s="1"/>
      <c r="P24" s="1"/>
      <c r="Q24" s="1"/>
      <c r="R24" s="1"/>
      <c r="S24" s="1"/>
      <c r="T24" s="1"/>
      <c r="U24" s="1"/>
      <c r="V24" s="1"/>
    </row>
    <row r="25" spans="1:22" ht="129.94999999999999" customHeight="1" x14ac:dyDescent="0.25">
      <c r="B25" s="15" t="s">
        <v>36</v>
      </c>
      <c r="C25" s="15"/>
      <c r="D25" s="15"/>
      <c r="E25" s="15"/>
      <c r="F25" s="15"/>
      <c r="G25" s="15"/>
      <c r="H25" s="15"/>
      <c r="I25" s="15"/>
      <c r="J25" s="15"/>
      <c r="K25" s="15"/>
      <c r="L25" s="15"/>
      <c r="M25" s="15"/>
      <c r="N25" s="15"/>
      <c r="O25" s="15"/>
      <c r="P25" s="15"/>
      <c r="Q25" s="15"/>
      <c r="R25" s="15"/>
      <c r="S25" s="15"/>
      <c r="T25" s="15"/>
      <c r="U25" s="15"/>
      <c r="V25" s="15"/>
    </row>
  </sheetData>
  <mergeCells count="4">
    <mergeCell ref="B1:V1"/>
    <mergeCell ref="B4:B5"/>
    <mergeCell ref="C4:V4"/>
    <mergeCell ref="B25:V25"/>
  </mergeCells>
  <conditionalFormatting sqref="C6:V21">
    <cfRule type="cellIs" dxfId="4" priority="1" operator="greaterThan">
      <formula>#REF!</formula>
    </cfRule>
  </conditionalFormatting>
  <pageMargins left="0.7" right="0.7" top="0.75" bottom="0.75" header="0.3" footer="0.3"/>
  <pageSetup scale="63" orientation="landscape" r:id="rId1"/>
  <headerFooter>
    <oddHeader>&amp;C&amp;G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E4A27-6D42-433D-B0AE-193687AFC2B0}">
  <sheetPr>
    <pageSetUpPr fitToPage="1"/>
  </sheetPr>
  <dimension ref="A1:V25"/>
  <sheetViews>
    <sheetView zoomScale="80" zoomScaleNormal="80" workbookViewId="0">
      <selection activeCell="B1" sqref="B1:V1"/>
    </sheetView>
  </sheetViews>
  <sheetFormatPr defaultColWidth="9.28515625" defaultRowHeight="15" x14ac:dyDescent="0.25"/>
  <cols>
    <col min="1" max="1" width="3.7109375" customWidth="1"/>
    <col min="2" max="2" width="33.28515625" customWidth="1"/>
    <col min="3" max="22" width="7.28515625" customWidth="1"/>
  </cols>
  <sheetData>
    <row r="1" spans="1:22" ht="48" customHeight="1" x14ac:dyDescent="0.25">
      <c r="A1" s="1"/>
      <c r="B1" s="15" t="s">
        <v>32</v>
      </c>
      <c r="C1" s="15"/>
      <c r="D1" s="15"/>
      <c r="E1" s="15"/>
      <c r="F1" s="15"/>
      <c r="G1" s="15"/>
      <c r="H1" s="15"/>
      <c r="I1" s="15"/>
      <c r="J1" s="15"/>
      <c r="K1" s="15"/>
      <c r="L1" s="15"/>
      <c r="M1" s="15"/>
      <c r="N1" s="15"/>
      <c r="O1" s="15"/>
      <c r="P1" s="15"/>
      <c r="Q1" s="15"/>
      <c r="R1" s="15"/>
      <c r="S1" s="15"/>
      <c r="T1" s="15"/>
      <c r="U1" s="15"/>
      <c r="V1" s="15"/>
    </row>
    <row r="2" spans="1:22" x14ac:dyDescent="0.25">
      <c r="A2" s="1"/>
      <c r="B2" s="1"/>
      <c r="C2" s="1"/>
      <c r="D2" s="1"/>
      <c r="E2" s="1"/>
      <c r="F2" s="1"/>
      <c r="G2" s="1"/>
      <c r="H2" s="1"/>
      <c r="I2" s="1"/>
      <c r="J2" s="1"/>
      <c r="K2" s="1"/>
      <c r="L2" s="1"/>
      <c r="M2" s="1"/>
      <c r="N2" s="1"/>
      <c r="O2" s="1"/>
      <c r="P2" s="1"/>
      <c r="Q2" s="1"/>
      <c r="R2" s="1"/>
      <c r="S2" s="1"/>
      <c r="T2" s="1"/>
      <c r="U2" s="1"/>
      <c r="V2" s="1"/>
    </row>
    <row r="3" spans="1:22" ht="2.25" customHeight="1" x14ac:dyDescent="0.25">
      <c r="A3" s="1"/>
      <c r="B3" s="1"/>
      <c r="C3" s="1"/>
      <c r="D3" s="1"/>
      <c r="E3" s="1"/>
      <c r="F3" s="1"/>
      <c r="G3" s="1"/>
      <c r="H3" s="1"/>
      <c r="I3" s="1"/>
      <c r="J3" s="1"/>
      <c r="K3" s="1"/>
      <c r="L3" s="1"/>
      <c r="M3" s="1"/>
      <c r="N3" s="1"/>
      <c r="O3" s="1"/>
      <c r="P3" s="1"/>
      <c r="Q3" s="1"/>
      <c r="R3" s="1"/>
      <c r="S3" s="1"/>
      <c r="T3" s="1"/>
      <c r="U3" s="1"/>
      <c r="V3" s="1"/>
    </row>
    <row r="4" spans="1:22" ht="27.75" customHeight="1" x14ac:dyDescent="0.25">
      <c r="A4" s="1"/>
      <c r="B4" s="16" t="s">
        <v>12</v>
      </c>
      <c r="C4" s="17" t="s">
        <v>39</v>
      </c>
      <c r="D4" s="17"/>
      <c r="E4" s="17"/>
      <c r="F4" s="17"/>
      <c r="G4" s="17"/>
      <c r="H4" s="17"/>
      <c r="I4" s="17"/>
      <c r="J4" s="17"/>
      <c r="K4" s="17"/>
      <c r="L4" s="17"/>
      <c r="M4" s="17"/>
      <c r="N4" s="17"/>
      <c r="O4" s="17"/>
      <c r="P4" s="17"/>
      <c r="Q4" s="17"/>
      <c r="R4" s="17"/>
      <c r="S4" s="17"/>
      <c r="T4" s="17"/>
      <c r="U4" s="17"/>
      <c r="V4" s="17"/>
    </row>
    <row r="5" spans="1:22" x14ac:dyDescent="0.25">
      <c r="A5" s="1"/>
      <c r="B5" s="16"/>
      <c r="C5" s="6">
        <v>2025</v>
      </c>
      <c r="D5" s="6">
        <v>2026</v>
      </c>
      <c r="E5" s="6">
        <v>2027</v>
      </c>
      <c r="F5" s="6">
        <v>2028</v>
      </c>
      <c r="G5" s="6">
        <v>2029</v>
      </c>
      <c r="H5" s="6">
        <v>2030</v>
      </c>
      <c r="I5" s="6">
        <v>2031</v>
      </c>
      <c r="J5" s="6">
        <v>2032</v>
      </c>
      <c r="K5" s="6">
        <v>2033</v>
      </c>
      <c r="L5" s="6">
        <v>2034</v>
      </c>
      <c r="M5" s="6">
        <v>2035</v>
      </c>
      <c r="N5" s="6">
        <v>2036</v>
      </c>
      <c r="O5" s="6">
        <v>2037</v>
      </c>
      <c r="P5" s="6">
        <v>2038</v>
      </c>
      <c r="Q5" s="6">
        <v>2039</v>
      </c>
      <c r="R5" s="6">
        <v>2040</v>
      </c>
      <c r="S5" s="6">
        <v>2041</v>
      </c>
      <c r="T5" s="6">
        <v>2042</v>
      </c>
      <c r="U5" s="6">
        <v>2043</v>
      </c>
      <c r="V5" s="6">
        <v>2044</v>
      </c>
    </row>
    <row r="6" spans="1:22" s="10" customFormat="1" x14ac:dyDescent="0.25">
      <c r="A6" s="7"/>
      <c r="B6" s="8" t="s">
        <v>14</v>
      </c>
      <c r="C6" s="9">
        <v>44.999084083995847</v>
      </c>
      <c r="D6" s="9">
        <v>47.267309749805527</v>
      </c>
      <c r="E6" s="9">
        <v>49.974840298086534</v>
      </c>
      <c r="F6" s="9">
        <v>50.998093849452438</v>
      </c>
      <c r="G6" s="9">
        <v>51.962195795849844</v>
      </c>
      <c r="H6" s="9">
        <v>53.039337014532457</v>
      </c>
      <c r="I6" s="9">
        <v>54.108468754473193</v>
      </c>
      <c r="J6" s="9">
        <v>55.237081731330953</v>
      </c>
      <c r="K6" s="9">
        <v>56.430519168160245</v>
      </c>
      <c r="L6" s="9">
        <v>57.675045757596401</v>
      </c>
      <c r="M6" s="9">
        <v>58.449050142831474</v>
      </c>
      <c r="N6" s="9">
        <v>59.372999432631147</v>
      </c>
      <c r="O6" s="9">
        <v>60.476509447391635</v>
      </c>
      <c r="P6" s="9">
        <v>61.689979318499311</v>
      </c>
      <c r="Q6" s="9">
        <v>63.03470434898032</v>
      </c>
      <c r="R6" s="9">
        <v>64.577794404256053</v>
      </c>
      <c r="S6" s="9">
        <v>66.318781360729062</v>
      </c>
      <c r="T6" s="9">
        <v>68.307288583529115</v>
      </c>
      <c r="U6" s="9">
        <v>70.603863141188455</v>
      </c>
      <c r="V6" s="9">
        <v>73.292085835186043</v>
      </c>
    </row>
    <row r="7" spans="1:22" s="10" customFormat="1" x14ac:dyDescent="0.25">
      <c r="A7" s="7"/>
      <c r="B7" s="8" t="s">
        <v>15</v>
      </c>
      <c r="C7" s="9">
        <v>177.42996090827455</v>
      </c>
      <c r="D7" s="9">
        <v>178.59050808602004</v>
      </c>
      <c r="E7" s="9">
        <v>182.55746797991878</v>
      </c>
      <c r="F7" s="9">
        <v>186.85408902715048</v>
      </c>
      <c r="G7" s="9">
        <v>191.17667017061399</v>
      </c>
      <c r="H7" s="9">
        <v>200.84454027243945</v>
      </c>
      <c r="I7" s="9">
        <v>205.12747539221286</v>
      </c>
      <c r="J7" s="9">
        <v>209.56173116837851</v>
      </c>
      <c r="K7" s="9">
        <v>214.71734819348544</v>
      </c>
      <c r="L7" s="9">
        <v>220.04035763657129</v>
      </c>
      <c r="M7" s="9">
        <v>226.15483368902295</v>
      </c>
      <c r="N7" s="9">
        <v>232.57476733559571</v>
      </c>
      <c r="O7" s="9">
        <v>239.46102565055281</v>
      </c>
      <c r="P7" s="9">
        <v>246.39095105887253</v>
      </c>
      <c r="Q7" s="9">
        <v>253.34906813828067</v>
      </c>
      <c r="R7" s="9">
        <v>260.37653797023739</v>
      </c>
      <c r="S7" s="9">
        <v>267.20924098356465</v>
      </c>
      <c r="T7" s="9">
        <v>274.05234199345364</v>
      </c>
      <c r="U7" s="9">
        <v>280.91106675212416</v>
      </c>
      <c r="V7" s="9">
        <v>287.82000823501306</v>
      </c>
    </row>
    <row r="8" spans="1:22" s="10" customFormat="1" x14ac:dyDescent="0.25">
      <c r="A8" s="7"/>
      <c r="B8" s="8" t="s">
        <v>16</v>
      </c>
      <c r="C8" s="9">
        <v>131.22766811851852</v>
      </c>
      <c r="D8" s="9">
        <v>132.35340797117689</v>
      </c>
      <c r="E8" s="9">
        <v>136.76891660411744</v>
      </c>
      <c r="F8" s="9">
        <v>141.10819971608728</v>
      </c>
      <c r="G8" s="9">
        <v>141.958215593125</v>
      </c>
      <c r="H8" s="9">
        <v>143.05387405613283</v>
      </c>
      <c r="I8" s="9">
        <v>144.05718661806074</v>
      </c>
      <c r="J8" s="9">
        <v>145.19666731416956</v>
      </c>
      <c r="K8" s="9">
        <v>146.53378220469276</v>
      </c>
      <c r="L8" s="9">
        <v>148.05693497454413</v>
      </c>
      <c r="M8" s="9">
        <v>150.10634436847081</v>
      </c>
      <c r="N8" s="9">
        <v>152.36310824516266</v>
      </c>
      <c r="O8" s="9">
        <v>154.87590558862306</v>
      </c>
      <c r="P8" s="9">
        <v>157.39794250197772</v>
      </c>
      <c r="Q8" s="9">
        <v>159.91925563000774</v>
      </c>
      <c r="R8" s="9">
        <v>162.45878586879778</v>
      </c>
      <c r="S8" s="9">
        <v>164.86693892997627</v>
      </c>
      <c r="T8" s="9">
        <v>167.24768955855939</v>
      </c>
      <c r="U8" s="9">
        <v>169.60179912048747</v>
      </c>
      <c r="V8" s="9">
        <v>171.94329991127609</v>
      </c>
    </row>
    <row r="9" spans="1:22" s="10" customFormat="1" x14ac:dyDescent="0.25">
      <c r="A9" s="7"/>
      <c r="B9" s="8" t="s">
        <v>17</v>
      </c>
      <c r="C9" s="9">
        <v>62.7280858104685</v>
      </c>
      <c r="D9" s="9">
        <v>66.983364260748814</v>
      </c>
      <c r="E9" s="9">
        <v>73.145577834735036</v>
      </c>
      <c r="F9" s="9">
        <v>101.98347320975026</v>
      </c>
      <c r="G9" s="9">
        <v>102.30797272086654</v>
      </c>
      <c r="H9" s="9">
        <v>120.11558701496713</v>
      </c>
      <c r="I9" s="9">
        <v>120.33462397102093</v>
      </c>
      <c r="J9" s="9">
        <v>120.65390956324731</v>
      </c>
      <c r="K9" s="9">
        <v>121.05322140390984</v>
      </c>
      <c r="L9" s="9">
        <v>121.45655658344371</v>
      </c>
      <c r="M9" s="9">
        <v>122.32682352977795</v>
      </c>
      <c r="N9" s="9">
        <v>123.33447916169878</v>
      </c>
      <c r="O9" s="9">
        <v>124.70264309830569</v>
      </c>
      <c r="P9" s="9">
        <v>125.74948088164278</v>
      </c>
      <c r="Q9" s="9">
        <v>126.80814496318625</v>
      </c>
      <c r="R9" s="9">
        <v>127.87343744214894</v>
      </c>
      <c r="S9" s="9">
        <v>128.9721939073905</v>
      </c>
      <c r="T9" s="9">
        <v>130.03762201929189</v>
      </c>
      <c r="U9" s="9">
        <v>131.15250748390915</v>
      </c>
      <c r="V9" s="9">
        <v>132.28245927965651</v>
      </c>
    </row>
    <row r="10" spans="1:22" s="10" customFormat="1" x14ac:dyDescent="0.25">
      <c r="A10" s="7"/>
      <c r="B10" s="8" t="s">
        <v>18</v>
      </c>
      <c r="C10" s="9">
        <v>143.02277324854811</v>
      </c>
      <c r="D10" s="9">
        <v>177.69722094050704</v>
      </c>
      <c r="E10" s="9">
        <v>211.19353081604436</v>
      </c>
      <c r="F10" s="9">
        <v>222.58328424832524</v>
      </c>
      <c r="G10" s="9">
        <v>233.58613684995115</v>
      </c>
      <c r="H10" s="9">
        <v>244.93570440143975</v>
      </c>
      <c r="I10" s="9">
        <v>255.76524523427767</v>
      </c>
      <c r="J10" s="9">
        <v>267.46762210350494</v>
      </c>
      <c r="K10" s="9">
        <v>279.41723224134449</v>
      </c>
      <c r="L10" s="9">
        <v>291.43428900885772</v>
      </c>
      <c r="M10" s="9">
        <v>295.2474255602383</v>
      </c>
      <c r="N10" s="9">
        <v>299.74521733707633</v>
      </c>
      <c r="O10" s="9">
        <v>304.87256423431671</v>
      </c>
      <c r="P10" s="9">
        <v>310.15405134693395</v>
      </c>
      <c r="Q10" s="9">
        <v>315.60954471360498</v>
      </c>
      <c r="R10" s="9">
        <v>321.32196937487743</v>
      </c>
      <c r="S10" s="9">
        <v>327.21442447883419</v>
      </c>
      <c r="T10" s="9">
        <v>333.12323898996505</v>
      </c>
      <c r="U10" s="9">
        <v>339.24306098454821</v>
      </c>
      <c r="V10" s="9">
        <v>345.64226534843147</v>
      </c>
    </row>
    <row r="11" spans="1:22" s="10" customFormat="1" x14ac:dyDescent="0.25">
      <c r="A11" s="7"/>
      <c r="B11" s="8" t="s">
        <v>19</v>
      </c>
      <c r="C11" s="9">
        <v>70.383436539853435</v>
      </c>
      <c r="D11" s="9">
        <v>71.03275660433323</v>
      </c>
      <c r="E11" s="9">
        <v>71.54752528349465</v>
      </c>
      <c r="F11" s="9">
        <v>72.29489206327564</v>
      </c>
      <c r="G11" s="9">
        <v>73.11755744200633</v>
      </c>
      <c r="H11" s="9">
        <v>74.085211859840669</v>
      </c>
      <c r="I11" s="9">
        <v>75.010939872467489</v>
      </c>
      <c r="J11" s="9">
        <v>76.018274388216383</v>
      </c>
      <c r="K11" s="9">
        <v>77.16798079543365</v>
      </c>
      <c r="L11" s="9">
        <v>78.473214436751618</v>
      </c>
      <c r="M11" s="9">
        <v>80.093327751979487</v>
      </c>
      <c r="N11" s="9">
        <v>81.833226458963438</v>
      </c>
      <c r="O11" s="9">
        <v>83.703144087660121</v>
      </c>
      <c r="P11" s="9">
        <v>85.573360373251958</v>
      </c>
      <c r="Q11" s="9">
        <v>87.439154306771073</v>
      </c>
      <c r="R11" s="9">
        <v>89.310472717203595</v>
      </c>
      <c r="S11" s="9">
        <v>91.068803843424504</v>
      </c>
      <c r="T11" s="9">
        <v>92.802838988807125</v>
      </c>
      <c r="U11" s="9">
        <v>94.514550843132824</v>
      </c>
      <c r="V11" s="9">
        <v>96.21141053174334</v>
      </c>
    </row>
    <row r="12" spans="1:22" s="10" customFormat="1" x14ac:dyDescent="0.25">
      <c r="A12" s="7"/>
      <c r="B12" s="8" t="s">
        <v>20</v>
      </c>
      <c r="C12" s="9">
        <v>67.965722451696877</v>
      </c>
      <c r="D12" s="9">
        <v>72.10678645650033</v>
      </c>
      <c r="E12" s="9">
        <v>84.078526891216384</v>
      </c>
      <c r="F12" s="9">
        <v>84.565339607666957</v>
      </c>
      <c r="G12" s="9">
        <v>84.874395094009017</v>
      </c>
      <c r="H12" s="9">
        <v>85.392163108266942</v>
      </c>
      <c r="I12" s="9">
        <v>85.931943861347847</v>
      </c>
      <c r="J12" s="9">
        <v>86.579295888896212</v>
      </c>
      <c r="K12" s="9">
        <v>87.32467430457416</v>
      </c>
      <c r="L12" s="9">
        <v>88.124462996181649</v>
      </c>
      <c r="M12" s="9">
        <v>89.355327256978711</v>
      </c>
      <c r="N12" s="9">
        <v>90.754217271048532</v>
      </c>
      <c r="O12" s="9">
        <v>92.5860705297018</v>
      </c>
      <c r="P12" s="9">
        <v>94.552676978661054</v>
      </c>
      <c r="Q12" s="9">
        <v>96.759597629213005</v>
      </c>
      <c r="R12" s="9">
        <v>99.262679762134354</v>
      </c>
      <c r="S12" s="9">
        <v>102.14759344406468</v>
      </c>
      <c r="T12" s="9">
        <v>105.48247435420242</v>
      </c>
      <c r="U12" s="9">
        <v>109.40398363034723</v>
      </c>
      <c r="V12" s="9">
        <v>114.04724968728911</v>
      </c>
    </row>
    <row r="13" spans="1:22" s="10" customFormat="1" x14ac:dyDescent="0.25">
      <c r="A13" s="7"/>
      <c r="B13" s="8" t="s">
        <v>21</v>
      </c>
      <c r="C13" s="9">
        <v>62.164099672837231</v>
      </c>
      <c r="D13" s="9">
        <v>74.783913802018176</v>
      </c>
      <c r="E13" s="9">
        <v>86.076677248800081</v>
      </c>
      <c r="F13" s="9">
        <v>87.412615190514813</v>
      </c>
      <c r="G13" s="9">
        <v>88.073771353285309</v>
      </c>
      <c r="H13" s="9">
        <v>89.997209899680627</v>
      </c>
      <c r="I13" s="9">
        <v>90.866234725133111</v>
      </c>
      <c r="J13" s="9">
        <v>91.840342599815784</v>
      </c>
      <c r="K13" s="9">
        <v>93.447879018385891</v>
      </c>
      <c r="L13" s="9">
        <v>94.57578339110681</v>
      </c>
      <c r="M13" s="9">
        <v>96.009839359205913</v>
      </c>
      <c r="N13" s="9">
        <v>98.161970669060338</v>
      </c>
      <c r="O13" s="9">
        <v>99.978228662230947</v>
      </c>
      <c r="P13" s="9">
        <v>101.83204455276883</v>
      </c>
      <c r="Q13" s="9">
        <v>103.72440428860061</v>
      </c>
      <c r="R13" s="9">
        <v>105.67230169338423</v>
      </c>
      <c r="S13" s="9">
        <v>107.65267824199728</v>
      </c>
      <c r="T13" s="9">
        <v>109.6591240822905</v>
      </c>
      <c r="U13" s="9">
        <v>111.69748456794714</v>
      </c>
      <c r="V13" s="9">
        <v>113.78099540585623</v>
      </c>
    </row>
    <row r="14" spans="1:22" s="10" customFormat="1" x14ac:dyDescent="0.25">
      <c r="A14" s="7"/>
      <c r="B14" s="8" t="s">
        <v>22</v>
      </c>
      <c r="C14" s="9">
        <v>66.190053141923954</v>
      </c>
      <c r="D14" s="9">
        <v>67.319545086320332</v>
      </c>
      <c r="E14" s="9">
        <v>68.314899209873303</v>
      </c>
      <c r="F14" s="9">
        <v>69.586556127371438</v>
      </c>
      <c r="G14" s="9">
        <v>71.004256820795064</v>
      </c>
      <c r="H14" s="9">
        <v>72.57636000978907</v>
      </c>
      <c r="I14" s="9">
        <v>74.069024057279748</v>
      </c>
      <c r="J14" s="9">
        <v>75.658099567635062</v>
      </c>
      <c r="K14" s="9">
        <v>77.425069472185172</v>
      </c>
      <c r="L14" s="9">
        <v>79.386978176069931</v>
      </c>
      <c r="M14" s="9">
        <v>85.745398171501492</v>
      </c>
      <c r="N14" s="9">
        <v>88.266351696370734</v>
      </c>
      <c r="O14" s="9">
        <v>90.95535722319083</v>
      </c>
      <c r="P14" s="9">
        <v>93.654130324739157</v>
      </c>
      <c r="Q14" s="9">
        <v>96.360786060625941</v>
      </c>
      <c r="R14" s="9">
        <v>103.12781640560338</v>
      </c>
      <c r="S14" s="9">
        <v>105.67565436641476</v>
      </c>
      <c r="T14" s="9">
        <v>108.20236810642999</v>
      </c>
      <c r="U14" s="9">
        <v>110.70973437579683</v>
      </c>
      <c r="V14" s="9">
        <v>113.2068934604316</v>
      </c>
    </row>
    <row r="15" spans="1:22" s="10" customFormat="1" x14ac:dyDescent="0.25">
      <c r="A15" s="7"/>
      <c r="B15" s="8" t="s">
        <v>23</v>
      </c>
      <c r="C15" s="9">
        <v>51.166149108236894</v>
      </c>
      <c r="D15" s="9">
        <v>52.652736583309576</v>
      </c>
      <c r="E15" s="9">
        <v>54.079948919902733</v>
      </c>
      <c r="F15" s="9">
        <v>55.206006223945728</v>
      </c>
      <c r="G15" s="9">
        <v>56.298747072747275</v>
      </c>
      <c r="H15" s="9">
        <v>57.505166175102516</v>
      </c>
      <c r="I15" s="9">
        <v>58.712709241799786</v>
      </c>
      <c r="J15" s="9">
        <v>59.973561918012464</v>
      </c>
      <c r="K15" s="9">
        <v>61.280262853667743</v>
      </c>
      <c r="L15" s="9">
        <v>62.677804977429837</v>
      </c>
      <c r="M15" s="9">
        <v>64.346499488735049</v>
      </c>
      <c r="N15" s="9">
        <v>66.157493789426368</v>
      </c>
      <c r="O15" s="9">
        <v>68.162111174041129</v>
      </c>
      <c r="P15" s="9">
        <v>70.215047304178782</v>
      </c>
      <c r="Q15" s="9">
        <v>72.314625554191238</v>
      </c>
      <c r="R15" s="9">
        <v>74.476806064604375</v>
      </c>
      <c r="S15" s="9">
        <v>76.682871786377831</v>
      </c>
      <c r="T15" s="9">
        <v>78.917312030266771</v>
      </c>
      <c r="U15" s="9">
        <v>81.19389872846898</v>
      </c>
      <c r="V15" s="9">
        <v>83.521480286860765</v>
      </c>
    </row>
    <row r="16" spans="1:22" s="10" customFormat="1" x14ac:dyDescent="0.25">
      <c r="A16" s="7"/>
      <c r="B16" s="8" t="s">
        <v>24</v>
      </c>
      <c r="C16" s="9">
        <v>147.09461018603841</v>
      </c>
      <c r="D16" s="9">
        <v>155.79734213664065</v>
      </c>
      <c r="E16" s="9">
        <v>157.91008672222017</v>
      </c>
      <c r="F16" s="9">
        <v>159.58923521070196</v>
      </c>
      <c r="G16" s="9">
        <v>161.1071396703349</v>
      </c>
      <c r="H16" s="9">
        <v>163.88584479724688</v>
      </c>
      <c r="I16" s="9">
        <v>165.90393282297279</v>
      </c>
      <c r="J16" s="9">
        <v>168.10394613269119</v>
      </c>
      <c r="K16" s="9">
        <v>170.99356114845492</v>
      </c>
      <c r="L16" s="9">
        <v>174.39330359165498</v>
      </c>
      <c r="M16" s="9">
        <v>178.46872287373907</v>
      </c>
      <c r="N16" s="9">
        <v>182.9123459292714</v>
      </c>
      <c r="O16" s="9">
        <v>187.53414466946177</v>
      </c>
      <c r="P16" s="9">
        <v>196.37238596133386</v>
      </c>
      <c r="Q16" s="9">
        <v>200.23408844147707</v>
      </c>
      <c r="R16" s="9">
        <v>204.92989019294998</v>
      </c>
      <c r="S16" s="9">
        <v>209.00757855516591</v>
      </c>
      <c r="T16" s="9">
        <v>212.99828333543448</v>
      </c>
      <c r="U16" s="9">
        <v>216.80756673570707</v>
      </c>
      <c r="V16" s="9">
        <v>221.53164414613332</v>
      </c>
    </row>
    <row r="17" spans="1:22" s="10" customFormat="1" x14ac:dyDescent="0.25">
      <c r="A17" s="7"/>
      <c r="B17" s="8" t="s">
        <v>25</v>
      </c>
      <c r="C17" s="9">
        <v>178.21899378368931</v>
      </c>
      <c r="D17" s="9">
        <v>185.70668662115537</v>
      </c>
      <c r="E17" s="9">
        <v>186.72915834696647</v>
      </c>
      <c r="F17" s="9">
        <v>187.52825305394063</v>
      </c>
      <c r="G17" s="9">
        <v>188.22364579726363</v>
      </c>
      <c r="H17" s="9">
        <v>189.20229817541389</v>
      </c>
      <c r="I17" s="9">
        <v>190.38963670927438</v>
      </c>
      <c r="J17" s="9">
        <v>191.79051270607297</v>
      </c>
      <c r="K17" s="9">
        <v>193.88831381484258</v>
      </c>
      <c r="L17" s="9">
        <v>196.4284376011058</v>
      </c>
      <c r="M17" s="9">
        <v>199.98752503042135</v>
      </c>
      <c r="N17" s="9">
        <v>203.98913692725301</v>
      </c>
      <c r="O17" s="9">
        <v>208.38008102422319</v>
      </c>
      <c r="P17" s="9">
        <v>216.65203650031106</v>
      </c>
      <c r="Q17" s="9">
        <v>220.30629554601336</v>
      </c>
      <c r="R17" s="9">
        <v>224.756871190852</v>
      </c>
      <c r="S17" s="9">
        <v>228.62326569457176</v>
      </c>
      <c r="T17" s="9">
        <v>232.4015621324196</v>
      </c>
      <c r="U17" s="9">
        <v>235.99783177913102</v>
      </c>
      <c r="V17" s="9">
        <v>240.43215291554799</v>
      </c>
    </row>
    <row r="18" spans="1:22" s="10" customFormat="1" x14ac:dyDescent="0.25">
      <c r="A18" s="7"/>
      <c r="B18" s="8" t="s">
        <v>26</v>
      </c>
      <c r="C18" s="9">
        <v>119.42384913435583</v>
      </c>
      <c r="D18" s="9">
        <v>131.32148501484508</v>
      </c>
      <c r="E18" s="9">
        <v>134.12718694552953</v>
      </c>
      <c r="F18" s="9">
        <v>135.43315406848131</v>
      </c>
      <c r="G18" s="9">
        <v>137.28100623882389</v>
      </c>
      <c r="H18" s="9">
        <v>138.58179401285756</v>
      </c>
      <c r="I18" s="9">
        <v>139.81281022444699</v>
      </c>
      <c r="J18" s="9">
        <v>141.39337259060338</v>
      </c>
      <c r="K18" s="9">
        <v>143.09045331906759</v>
      </c>
      <c r="L18" s="9">
        <v>144.84015201102596</v>
      </c>
      <c r="M18" s="9">
        <v>147.26600088926102</v>
      </c>
      <c r="N18" s="9">
        <v>149.93632915060422</v>
      </c>
      <c r="O18" s="9">
        <v>153.00787075183746</v>
      </c>
      <c r="P18" s="9">
        <v>156.21670981503152</v>
      </c>
      <c r="Q18" s="9">
        <v>159.52902499135354</v>
      </c>
      <c r="R18" s="9">
        <v>162.95889230746315</v>
      </c>
      <c r="S18" s="9">
        <v>166.56775420738549</v>
      </c>
      <c r="T18" s="9">
        <v>170.30940901707902</v>
      </c>
      <c r="U18" s="9">
        <v>174.31030762128572</v>
      </c>
      <c r="V18" s="9">
        <v>178.58832999129643</v>
      </c>
    </row>
    <row r="19" spans="1:22" s="10" customFormat="1" x14ac:dyDescent="0.25">
      <c r="A19" s="7"/>
      <c r="B19" s="8" t="s">
        <v>27</v>
      </c>
      <c r="C19" s="9">
        <v>118.22018470164011</v>
      </c>
      <c r="D19" s="9">
        <v>120.27851903566624</v>
      </c>
      <c r="E19" s="9">
        <v>124.85909283681887</v>
      </c>
      <c r="F19" s="9">
        <v>126.65904022401502</v>
      </c>
      <c r="G19" s="9">
        <v>128.52100824238494</v>
      </c>
      <c r="H19" s="9">
        <v>130.26851479889964</v>
      </c>
      <c r="I19" s="9">
        <v>132.38454197137193</v>
      </c>
      <c r="J19" s="9">
        <v>134.66360133690344</v>
      </c>
      <c r="K19" s="9">
        <v>137.22452955175885</v>
      </c>
      <c r="L19" s="9">
        <v>140.0909268257264</v>
      </c>
      <c r="M19" s="9">
        <v>143.48368498860546</v>
      </c>
      <c r="N19" s="9">
        <v>147.22534128979348</v>
      </c>
      <c r="O19" s="9">
        <v>151.16931207214262</v>
      </c>
      <c r="P19" s="9">
        <v>155.14395923797252</v>
      </c>
      <c r="Q19" s="9">
        <v>159.15361879001637</v>
      </c>
      <c r="R19" s="9">
        <v>163.21308306606895</v>
      </c>
      <c r="S19" s="9">
        <v>167.02238726288877</v>
      </c>
      <c r="T19" s="9">
        <v>170.81690286079797</v>
      </c>
      <c r="U19" s="9">
        <v>174.59903963520617</v>
      </c>
      <c r="V19" s="9">
        <v>178.38216642473216</v>
      </c>
    </row>
    <row r="20" spans="1:22" s="10" customFormat="1" x14ac:dyDescent="0.25">
      <c r="A20" s="7"/>
      <c r="B20" s="8" t="s">
        <v>28</v>
      </c>
      <c r="C20" s="9">
        <v>86.103213886217063</v>
      </c>
      <c r="D20" s="9">
        <v>94.888659285971826</v>
      </c>
      <c r="E20" s="9">
        <v>102.13554092475304</v>
      </c>
      <c r="F20" s="9">
        <v>104.26952633709854</v>
      </c>
      <c r="G20" s="9">
        <v>106.28218643467963</v>
      </c>
      <c r="H20" s="9">
        <v>108.38104442538723</v>
      </c>
      <c r="I20" s="9">
        <v>110.51058942827899</v>
      </c>
      <c r="J20" s="9">
        <v>112.72575928173893</v>
      </c>
      <c r="K20" s="9">
        <v>115.028870535843</v>
      </c>
      <c r="L20" s="9">
        <v>117.37205969738274</v>
      </c>
      <c r="M20" s="9">
        <v>120.09039860264143</v>
      </c>
      <c r="N20" s="9">
        <v>123.03621468290699</v>
      </c>
      <c r="O20" s="9">
        <v>126.24839208696355</v>
      </c>
      <c r="P20" s="9">
        <v>127.87948940134646</v>
      </c>
      <c r="Q20" s="9">
        <v>129.53244603918469</v>
      </c>
      <c r="R20" s="9">
        <v>131.19938909424135</v>
      </c>
      <c r="S20" s="9">
        <v>132.92140927546919</v>
      </c>
      <c r="T20" s="9">
        <v>134.59943938988943</v>
      </c>
      <c r="U20" s="9">
        <v>136.35412669473865</v>
      </c>
      <c r="V20" s="9">
        <v>138.13608048395454</v>
      </c>
    </row>
    <row r="21" spans="1:22" s="10" customFormat="1" x14ac:dyDescent="0.25">
      <c r="A21" s="7"/>
      <c r="B21" s="8" t="s">
        <v>34</v>
      </c>
      <c r="C21" s="9">
        <v>22.7</v>
      </c>
      <c r="D21" s="9">
        <v>242.0491235679853</v>
      </c>
      <c r="E21" s="9">
        <v>406.47304680863454</v>
      </c>
      <c r="F21" s="9">
        <v>504.63102408574832</v>
      </c>
      <c r="G21" s="9">
        <v>654.58276564542984</v>
      </c>
      <c r="H21" s="9">
        <v>654.6</v>
      </c>
      <c r="I21" s="9">
        <v>654.6</v>
      </c>
      <c r="J21" s="9">
        <v>654.6</v>
      </c>
      <c r="K21" s="9">
        <v>654.40000000000009</v>
      </c>
      <c r="L21" s="9">
        <v>654.40000000000009</v>
      </c>
      <c r="M21" s="9">
        <v>654.40000000000009</v>
      </c>
      <c r="N21" s="9">
        <v>654.40000000000009</v>
      </c>
      <c r="O21" s="9">
        <v>654.40000000000009</v>
      </c>
      <c r="P21" s="9">
        <v>654.1</v>
      </c>
      <c r="Q21" s="9">
        <v>654.1</v>
      </c>
      <c r="R21" s="9">
        <v>670.1</v>
      </c>
      <c r="S21" s="9">
        <v>670.1</v>
      </c>
      <c r="T21" s="9">
        <v>670.1</v>
      </c>
      <c r="U21" s="9">
        <v>669.90000000000009</v>
      </c>
      <c r="V21" s="9">
        <v>669.90000000000009</v>
      </c>
    </row>
    <row r="22" spans="1:22" x14ac:dyDescent="0.25">
      <c r="B22" s="11" t="s">
        <v>29</v>
      </c>
      <c r="C22" s="12">
        <f t="shared" ref="C22:V22" si="0">SUM(C6:C21)</f>
        <v>1549.0378847762945</v>
      </c>
      <c r="D22" s="12">
        <f t="shared" si="0"/>
        <v>1870.8293652030047</v>
      </c>
      <c r="E22" s="12">
        <f t="shared" si="0"/>
        <v>2129.9720236711119</v>
      </c>
      <c r="F22" s="12">
        <f t="shared" si="0"/>
        <v>2290.7027822435257</v>
      </c>
      <c r="G22" s="12">
        <f t="shared" si="0"/>
        <v>2470.3576709421664</v>
      </c>
      <c r="H22" s="12">
        <f t="shared" si="0"/>
        <v>2526.4646500219965</v>
      </c>
      <c r="I22" s="12">
        <f t="shared" si="0"/>
        <v>2557.5853628844184</v>
      </c>
      <c r="J22" s="12">
        <f t="shared" si="0"/>
        <v>2591.4637782912168</v>
      </c>
      <c r="K22" s="12">
        <f t="shared" si="0"/>
        <v>2629.4236980258065</v>
      </c>
      <c r="L22" s="12">
        <f t="shared" si="0"/>
        <v>2669.4263076654493</v>
      </c>
      <c r="M22" s="12">
        <f t="shared" si="0"/>
        <v>2711.5312017034107</v>
      </c>
      <c r="N22" s="12">
        <f t="shared" si="0"/>
        <v>2754.0631993768629</v>
      </c>
      <c r="O22" s="12">
        <f t="shared" si="0"/>
        <v>2800.5133603006434</v>
      </c>
      <c r="P22" s="12">
        <f t="shared" si="0"/>
        <v>2853.5742455575214</v>
      </c>
      <c r="Q22" s="12">
        <f t="shared" si="0"/>
        <v>2898.1747594415069</v>
      </c>
      <c r="R22" s="12">
        <f t="shared" si="0"/>
        <v>2965.6167275548228</v>
      </c>
      <c r="S22" s="12">
        <f t="shared" si="0"/>
        <v>3012.051576338255</v>
      </c>
      <c r="T22" s="12">
        <f t="shared" si="0"/>
        <v>3059.0578954424159</v>
      </c>
      <c r="U22" s="12">
        <f t="shared" si="0"/>
        <v>3107.0008220940194</v>
      </c>
      <c r="V22" s="12">
        <f t="shared" si="0"/>
        <v>3158.7185219434082</v>
      </c>
    </row>
    <row r="23" spans="1:22" x14ac:dyDescent="0.25">
      <c r="B23" s="1"/>
      <c r="C23" s="1"/>
      <c r="D23" s="1"/>
      <c r="E23" s="1"/>
      <c r="F23" s="1"/>
      <c r="G23" s="1"/>
      <c r="H23" s="1"/>
      <c r="I23" s="1"/>
      <c r="J23" s="1"/>
      <c r="K23" s="1"/>
      <c r="L23" s="1"/>
      <c r="M23" s="1"/>
      <c r="N23" s="1"/>
      <c r="O23" s="1"/>
      <c r="P23" s="1"/>
      <c r="Q23" s="1"/>
      <c r="R23" s="1"/>
      <c r="S23" s="1"/>
      <c r="T23" s="1"/>
      <c r="U23" s="1"/>
      <c r="V23" s="1"/>
    </row>
    <row r="24" spans="1:22" x14ac:dyDescent="0.25">
      <c r="B24" s="1" t="s">
        <v>35</v>
      </c>
      <c r="C24" s="1"/>
      <c r="D24" s="1"/>
      <c r="E24" s="1"/>
      <c r="F24" s="1"/>
      <c r="G24" s="1"/>
      <c r="H24" s="1"/>
      <c r="I24" s="1"/>
      <c r="J24" s="1"/>
      <c r="K24" s="1"/>
      <c r="L24" s="1"/>
      <c r="M24" s="1"/>
      <c r="N24" s="1"/>
      <c r="O24" s="1"/>
      <c r="P24" s="1"/>
      <c r="Q24" s="1"/>
      <c r="R24" s="1"/>
      <c r="S24" s="1"/>
      <c r="T24" s="1"/>
      <c r="U24" s="1"/>
      <c r="V24" s="1"/>
    </row>
    <row r="25" spans="1:22" ht="129.94999999999999" customHeight="1" x14ac:dyDescent="0.25">
      <c r="B25" s="15" t="s">
        <v>36</v>
      </c>
      <c r="C25" s="15"/>
      <c r="D25" s="15"/>
      <c r="E25" s="15"/>
      <c r="F25" s="15"/>
      <c r="G25" s="15"/>
      <c r="H25" s="15"/>
      <c r="I25" s="15"/>
      <c r="J25" s="15"/>
      <c r="K25" s="15"/>
      <c r="L25" s="15"/>
      <c r="M25" s="15"/>
      <c r="N25" s="15"/>
      <c r="O25" s="15"/>
      <c r="P25" s="15"/>
      <c r="Q25" s="15"/>
      <c r="R25" s="15"/>
      <c r="S25" s="15"/>
      <c r="T25" s="15"/>
      <c r="U25" s="15"/>
      <c r="V25" s="15"/>
    </row>
  </sheetData>
  <mergeCells count="4">
    <mergeCell ref="B1:V1"/>
    <mergeCell ref="B4:B5"/>
    <mergeCell ref="C4:V4"/>
    <mergeCell ref="B25:V25"/>
  </mergeCells>
  <conditionalFormatting sqref="C6:V21">
    <cfRule type="cellIs" dxfId="3" priority="1" operator="greaterThan">
      <formula>#REF!</formula>
    </cfRule>
  </conditionalFormatting>
  <pageMargins left="0.7" right="0.7" top="0.75" bottom="0.75" header="0.3" footer="0.3"/>
  <pageSetup scale="63" orientation="landscape" r:id="rId1"/>
  <headerFooter>
    <oddHeader>&amp;C&amp;G</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82B28-062B-4DD1-8E4A-7EF9E3463C12}">
  <sheetPr>
    <pageSetUpPr fitToPage="1"/>
  </sheetPr>
  <dimension ref="A1:V25"/>
  <sheetViews>
    <sheetView zoomScale="80" zoomScaleNormal="80" workbookViewId="0">
      <selection activeCell="B1" sqref="B1:V1"/>
    </sheetView>
  </sheetViews>
  <sheetFormatPr defaultColWidth="9.28515625" defaultRowHeight="15" x14ac:dyDescent="0.25"/>
  <cols>
    <col min="1" max="1" width="3.7109375" customWidth="1"/>
    <col min="2" max="2" width="33.28515625" customWidth="1"/>
    <col min="3" max="22" width="7.28515625" customWidth="1"/>
  </cols>
  <sheetData>
    <row r="1" spans="1:22" ht="48" customHeight="1" x14ac:dyDescent="0.25">
      <c r="A1" s="1"/>
      <c r="B1" s="15" t="s">
        <v>32</v>
      </c>
      <c r="C1" s="15"/>
      <c r="D1" s="15"/>
      <c r="E1" s="15"/>
      <c r="F1" s="15"/>
      <c r="G1" s="15"/>
      <c r="H1" s="15"/>
      <c r="I1" s="15"/>
      <c r="J1" s="15"/>
      <c r="K1" s="15"/>
      <c r="L1" s="15"/>
      <c r="M1" s="15"/>
      <c r="N1" s="15"/>
      <c r="O1" s="15"/>
      <c r="P1" s="15"/>
      <c r="Q1" s="15"/>
      <c r="R1" s="15"/>
      <c r="S1" s="15"/>
      <c r="T1" s="15"/>
      <c r="U1" s="15"/>
      <c r="V1" s="15"/>
    </row>
    <row r="2" spans="1:22" x14ac:dyDescent="0.25">
      <c r="A2" s="1"/>
      <c r="B2" s="1"/>
      <c r="C2" s="1"/>
      <c r="D2" s="1"/>
      <c r="E2" s="1"/>
      <c r="F2" s="1"/>
      <c r="G2" s="1"/>
      <c r="H2" s="1"/>
      <c r="I2" s="1"/>
      <c r="J2" s="1"/>
      <c r="K2" s="1"/>
      <c r="L2" s="1"/>
      <c r="M2" s="1"/>
      <c r="N2" s="1"/>
      <c r="O2" s="1"/>
      <c r="P2" s="1"/>
      <c r="Q2" s="1"/>
      <c r="R2" s="1"/>
      <c r="S2" s="1"/>
      <c r="T2" s="1"/>
      <c r="U2" s="1"/>
      <c r="V2" s="1"/>
    </row>
    <row r="3" spans="1:22" ht="2.25" customHeight="1" x14ac:dyDescent="0.25">
      <c r="A3" s="1"/>
      <c r="B3" s="1"/>
      <c r="C3" s="1"/>
      <c r="D3" s="1"/>
      <c r="E3" s="1"/>
      <c r="F3" s="1"/>
      <c r="G3" s="1"/>
      <c r="H3" s="1"/>
      <c r="I3" s="1"/>
      <c r="J3" s="1"/>
      <c r="K3" s="1"/>
      <c r="L3" s="1"/>
      <c r="M3" s="1"/>
      <c r="N3" s="1"/>
      <c r="O3" s="1"/>
      <c r="P3" s="1"/>
      <c r="Q3" s="1"/>
      <c r="R3" s="1"/>
      <c r="S3" s="1"/>
      <c r="T3" s="1"/>
      <c r="U3" s="1"/>
      <c r="V3" s="1"/>
    </row>
    <row r="4" spans="1:22" ht="27.75" customHeight="1" x14ac:dyDescent="0.25">
      <c r="A4" s="1"/>
      <c r="B4" s="16" t="s">
        <v>12</v>
      </c>
      <c r="C4" s="17" t="s">
        <v>40</v>
      </c>
      <c r="D4" s="17"/>
      <c r="E4" s="17"/>
      <c r="F4" s="17"/>
      <c r="G4" s="17"/>
      <c r="H4" s="17"/>
      <c r="I4" s="17"/>
      <c r="J4" s="17"/>
      <c r="K4" s="17"/>
      <c r="L4" s="17"/>
      <c r="M4" s="17"/>
      <c r="N4" s="17"/>
      <c r="O4" s="17"/>
      <c r="P4" s="17"/>
      <c r="Q4" s="17"/>
      <c r="R4" s="17"/>
      <c r="S4" s="17"/>
      <c r="T4" s="17"/>
      <c r="U4" s="17"/>
      <c r="V4" s="17"/>
    </row>
    <row r="5" spans="1:22" x14ac:dyDescent="0.25">
      <c r="A5" s="1"/>
      <c r="B5" s="16"/>
      <c r="C5" s="6">
        <v>2025</v>
      </c>
      <c r="D5" s="6">
        <v>2026</v>
      </c>
      <c r="E5" s="6">
        <v>2027</v>
      </c>
      <c r="F5" s="6">
        <v>2028</v>
      </c>
      <c r="G5" s="6">
        <v>2029</v>
      </c>
      <c r="H5" s="6">
        <v>2030</v>
      </c>
      <c r="I5" s="6">
        <v>2031</v>
      </c>
      <c r="J5" s="6">
        <v>2032</v>
      </c>
      <c r="K5" s="6">
        <v>2033</v>
      </c>
      <c r="L5" s="6">
        <v>2034</v>
      </c>
      <c r="M5" s="6">
        <v>2035</v>
      </c>
      <c r="N5" s="6">
        <v>2036</v>
      </c>
      <c r="O5" s="6">
        <v>2037</v>
      </c>
      <c r="P5" s="6">
        <v>2038</v>
      </c>
      <c r="Q5" s="6">
        <v>2039</v>
      </c>
      <c r="R5" s="6">
        <v>2040</v>
      </c>
      <c r="S5" s="6">
        <v>2041</v>
      </c>
      <c r="T5" s="6">
        <v>2042</v>
      </c>
      <c r="U5" s="6">
        <v>2043</v>
      </c>
      <c r="V5" s="6">
        <v>2044</v>
      </c>
    </row>
    <row r="6" spans="1:22" s="10" customFormat="1" x14ac:dyDescent="0.25">
      <c r="A6" s="7"/>
      <c r="B6" s="8" t="s">
        <v>14</v>
      </c>
      <c r="C6" s="9">
        <v>46.177066437216773</v>
      </c>
      <c r="D6" s="9">
        <v>49.63572232618889</v>
      </c>
      <c r="E6" s="9">
        <v>53.547524878971544</v>
      </c>
      <c r="F6" s="9">
        <v>55.75140853474403</v>
      </c>
      <c r="G6" s="9">
        <v>57.91434132491343</v>
      </c>
      <c r="H6" s="9">
        <v>61.345584138459991</v>
      </c>
      <c r="I6" s="9">
        <v>63.665648207785146</v>
      </c>
      <c r="J6" s="9">
        <v>66.074795163062177</v>
      </c>
      <c r="K6" s="9">
        <v>68.584158852193156</v>
      </c>
      <c r="L6" s="9">
        <v>71.187221702512147</v>
      </c>
      <c r="M6" s="9">
        <v>72.503424942069586</v>
      </c>
      <c r="N6" s="9">
        <v>74.03077475630468</v>
      </c>
      <c r="O6" s="9">
        <v>75.812913997941791</v>
      </c>
      <c r="P6" s="9">
        <v>77.797763873622856</v>
      </c>
      <c r="Q6" s="9">
        <v>80.028508940764908</v>
      </c>
      <c r="R6" s="9">
        <v>82.605721595949021</v>
      </c>
      <c r="S6" s="9">
        <v>85.557031635011441</v>
      </c>
      <c r="T6" s="9">
        <v>88.974811011121929</v>
      </c>
      <c r="U6" s="9">
        <v>92.97305830676774</v>
      </c>
      <c r="V6" s="9">
        <v>97.702196128458695</v>
      </c>
    </row>
    <row r="7" spans="1:22" s="10" customFormat="1" x14ac:dyDescent="0.25">
      <c r="A7" s="7"/>
      <c r="B7" s="8" t="s">
        <v>15</v>
      </c>
      <c r="C7" s="9">
        <v>177.96549310322783</v>
      </c>
      <c r="D7" s="9">
        <v>180.05590105395731</v>
      </c>
      <c r="E7" s="9">
        <v>188.2294636468778</v>
      </c>
      <c r="F7" s="9">
        <v>196.8418263191833</v>
      </c>
      <c r="G7" s="9">
        <v>205.67351275462516</v>
      </c>
      <c r="H7" s="9">
        <v>219.88602247424049</v>
      </c>
      <c r="I7" s="9">
        <v>228.71560196951179</v>
      </c>
      <c r="J7" s="9">
        <v>237.74039617168023</v>
      </c>
      <c r="K7" s="9">
        <v>248.14048340227652</v>
      </c>
      <c r="L7" s="9">
        <v>258.86792009891542</v>
      </c>
      <c r="M7" s="9">
        <v>270.47729157585115</v>
      </c>
      <c r="N7" s="9">
        <v>282.4205941860854</v>
      </c>
      <c r="O7" s="9">
        <v>294.83513423637669</v>
      </c>
      <c r="P7" s="9">
        <v>307.32003223975789</v>
      </c>
      <c r="Q7" s="9">
        <v>319.86426729682972</v>
      </c>
      <c r="R7" s="9">
        <v>332.50934227624055</v>
      </c>
      <c r="S7" s="9">
        <v>344.89980347159235</v>
      </c>
      <c r="T7" s="9">
        <v>357.32765829590829</v>
      </c>
      <c r="U7" s="9">
        <v>369.80861332402867</v>
      </c>
      <c r="V7" s="9">
        <v>382.38383040906001</v>
      </c>
    </row>
    <row r="8" spans="1:22" s="10" customFormat="1" x14ac:dyDescent="0.25">
      <c r="A8" s="7"/>
      <c r="B8" s="8" t="s">
        <v>16</v>
      </c>
      <c r="C8" s="9">
        <v>131.82239352911975</v>
      </c>
      <c r="D8" s="9">
        <v>133.59774255831411</v>
      </c>
      <c r="E8" s="9">
        <v>139.89156602874135</v>
      </c>
      <c r="F8" s="9">
        <v>146.19860608756909</v>
      </c>
      <c r="G8" s="9">
        <v>147.96399190385569</v>
      </c>
      <c r="H8" s="9">
        <v>149.99967250923231</v>
      </c>
      <c r="I8" s="9">
        <v>151.95445792224604</v>
      </c>
      <c r="J8" s="9">
        <v>154.07218618180909</v>
      </c>
      <c r="K8" s="9">
        <v>156.4741114914994</v>
      </c>
      <c r="L8" s="9">
        <v>159.19642684160829</v>
      </c>
      <c r="M8" s="9">
        <v>162.51161185308078</v>
      </c>
      <c r="N8" s="9">
        <v>166.03931178388771</v>
      </c>
      <c r="O8" s="9">
        <v>169.8060001595901</v>
      </c>
      <c r="P8" s="9">
        <v>173.5824576678973</v>
      </c>
      <c r="Q8" s="9">
        <v>177.36000881756067</v>
      </c>
      <c r="R8" s="9">
        <v>181.15451924541333</v>
      </c>
      <c r="S8" s="9">
        <v>184.77301619435326</v>
      </c>
      <c r="T8" s="9">
        <v>188.35127544111882</v>
      </c>
      <c r="U8" s="9">
        <v>191.89345139295582</v>
      </c>
      <c r="V8" s="9">
        <v>195.41108389530905</v>
      </c>
    </row>
    <row r="9" spans="1:22" s="10" customFormat="1" x14ac:dyDescent="0.25">
      <c r="A9" s="7"/>
      <c r="B9" s="8" t="s">
        <v>17</v>
      </c>
      <c r="C9" s="9">
        <v>63.363875325253652</v>
      </c>
      <c r="D9" s="9">
        <v>67.89762001712478</v>
      </c>
      <c r="E9" s="9">
        <v>74.348625438109622</v>
      </c>
      <c r="F9" s="9">
        <v>112.75527556863344</v>
      </c>
      <c r="G9" s="9">
        <v>113.40207150856412</v>
      </c>
      <c r="H9" s="9">
        <v>133.71721739896796</v>
      </c>
      <c r="I9" s="9">
        <v>134.28430283941489</v>
      </c>
      <c r="J9" s="9">
        <v>134.96360200880568</v>
      </c>
      <c r="K9" s="9">
        <v>135.73519949385818</v>
      </c>
      <c r="L9" s="9">
        <v>136.52340719253061</v>
      </c>
      <c r="M9" s="9">
        <v>137.79145593857845</v>
      </c>
      <c r="N9" s="9">
        <v>139.21013255577611</v>
      </c>
      <c r="O9" s="9">
        <v>141.00289400147381</v>
      </c>
      <c r="P9" s="9">
        <v>142.48825928686827</v>
      </c>
      <c r="Q9" s="9">
        <v>143.99973318743014</v>
      </c>
      <c r="R9" s="9">
        <v>145.53247774891247</v>
      </c>
      <c r="S9" s="9">
        <v>147.11369627870869</v>
      </c>
      <c r="T9" s="9">
        <v>148.67697207991401</v>
      </c>
      <c r="U9" s="9">
        <v>150.30547458045464</v>
      </c>
      <c r="V9" s="9">
        <v>151.9652047175824</v>
      </c>
    </row>
    <row r="10" spans="1:22" s="10" customFormat="1" x14ac:dyDescent="0.25">
      <c r="A10" s="7"/>
      <c r="B10" s="8" t="s">
        <v>18</v>
      </c>
      <c r="C10" s="9">
        <v>172.50990080320506</v>
      </c>
      <c r="D10" s="9">
        <v>236.40851979244229</v>
      </c>
      <c r="E10" s="9">
        <v>299.7354808500836</v>
      </c>
      <c r="F10" s="9">
        <v>341.45137886370378</v>
      </c>
      <c r="G10" s="9">
        <v>383.49882685603075</v>
      </c>
      <c r="H10" s="9">
        <v>426.64417460555313</v>
      </c>
      <c r="I10" s="9">
        <v>470.05962376793894</v>
      </c>
      <c r="J10" s="9">
        <v>515.18345248614435</v>
      </c>
      <c r="K10" s="9">
        <v>561.42890301231273</v>
      </c>
      <c r="L10" s="9">
        <v>608.31345976399746</v>
      </c>
      <c r="M10" s="9">
        <v>621.10254208119159</v>
      </c>
      <c r="N10" s="9">
        <v>634.75273397468652</v>
      </c>
      <c r="O10" s="9">
        <v>649.1955786284592</v>
      </c>
      <c r="P10" s="9">
        <v>663.96361842921476</v>
      </c>
      <c r="Q10" s="9">
        <v>679.08616966858744</v>
      </c>
      <c r="R10" s="9">
        <v>694.65747748033004</v>
      </c>
      <c r="S10" s="9">
        <v>710.61386841547449</v>
      </c>
      <c r="T10" s="9">
        <v>726.77924746885867</v>
      </c>
      <c r="U10" s="9">
        <v>743.36831281801858</v>
      </c>
      <c r="V10" s="9">
        <v>760.47401955189878</v>
      </c>
    </row>
    <row r="11" spans="1:22" s="10" customFormat="1" x14ac:dyDescent="0.25">
      <c r="A11" s="7"/>
      <c r="B11" s="8" t="s">
        <v>19</v>
      </c>
      <c r="C11" s="9">
        <v>70.728956705833326</v>
      </c>
      <c r="D11" s="9">
        <v>71.85140348301195</v>
      </c>
      <c r="E11" s="9">
        <v>72.850624186318754</v>
      </c>
      <c r="F11" s="9">
        <v>74.157944584480788</v>
      </c>
      <c r="G11" s="9">
        <v>75.683840679808355</v>
      </c>
      <c r="H11" s="9">
        <v>77.374684159034885</v>
      </c>
      <c r="I11" s="9">
        <v>79.042017427100333</v>
      </c>
      <c r="J11" s="9">
        <v>80.812832988465019</v>
      </c>
      <c r="K11" s="9">
        <v>82.802108995697552</v>
      </c>
      <c r="L11" s="9">
        <v>85.065834479436859</v>
      </c>
      <c r="M11" s="9">
        <v>87.701699717507751</v>
      </c>
      <c r="N11" s="9">
        <v>90.46076358882496</v>
      </c>
      <c r="O11" s="9">
        <v>93.331786618882546</v>
      </c>
      <c r="P11" s="9">
        <v>96.200433294589217</v>
      </c>
      <c r="Q11" s="9">
        <v>99.063197788002896</v>
      </c>
      <c r="R11" s="9">
        <v>101.92776796892218</v>
      </c>
      <c r="S11" s="9">
        <v>104.63196126021322</v>
      </c>
      <c r="T11" s="9">
        <v>107.29851282140805</v>
      </c>
      <c r="U11" s="9">
        <v>109.9326604339052</v>
      </c>
      <c r="V11" s="9">
        <v>112.53976784934252</v>
      </c>
    </row>
    <row r="12" spans="1:22" s="10" customFormat="1" x14ac:dyDescent="0.25">
      <c r="A12" s="7"/>
      <c r="B12" s="8" t="s">
        <v>20</v>
      </c>
      <c r="C12" s="9">
        <v>68.459688794714864</v>
      </c>
      <c r="D12" s="9">
        <v>73.114443424934649</v>
      </c>
      <c r="E12" s="9">
        <v>85.622284508823668</v>
      </c>
      <c r="F12" s="9">
        <v>87.447474045146834</v>
      </c>
      <c r="G12" s="9">
        <v>89.126906717587914</v>
      </c>
      <c r="H12" s="9">
        <v>92.099465330560378</v>
      </c>
      <c r="I12" s="9">
        <v>94.092750747618169</v>
      </c>
      <c r="J12" s="9">
        <v>96.246682093167848</v>
      </c>
      <c r="K12" s="9">
        <v>98.562425360574096</v>
      </c>
      <c r="L12" s="9">
        <v>101.00973054420089</v>
      </c>
      <c r="M12" s="9">
        <v>103.98195094398589</v>
      </c>
      <c r="N12" s="9">
        <v>107.23688109790547</v>
      </c>
      <c r="O12" s="9">
        <v>111.06550357133604</v>
      </c>
      <c r="P12" s="9">
        <v>114.41652200261026</v>
      </c>
      <c r="Q12" s="9">
        <v>118.21993313491257</v>
      </c>
      <c r="R12" s="9">
        <v>122.58247133429218</v>
      </c>
      <c r="S12" s="9">
        <v>127.65344649028845</v>
      </c>
      <c r="T12" s="9">
        <v>133.58059311529246</v>
      </c>
      <c r="U12" s="9">
        <v>140.60014273890033</v>
      </c>
      <c r="V12" s="9">
        <v>148.97178729924727</v>
      </c>
    </row>
    <row r="13" spans="1:22" s="10" customFormat="1" x14ac:dyDescent="0.25">
      <c r="A13" s="7"/>
      <c r="B13" s="8" t="s">
        <v>21</v>
      </c>
      <c r="C13" s="9">
        <v>62.460332778515138</v>
      </c>
      <c r="D13" s="9">
        <v>75.366782509468479</v>
      </c>
      <c r="E13" s="9">
        <v>89.461079358489954</v>
      </c>
      <c r="F13" s="9">
        <v>94.064075827230837</v>
      </c>
      <c r="G13" s="9">
        <v>98.087794876243933</v>
      </c>
      <c r="H13" s="9">
        <v>103.47364632232232</v>
      </c>
      <c r="I13" s="9">
        <v>107.90933929584683</v>
      </c>
      <c r="J13" s="9">
        <v>110.08548562472821</v>
      </c>
      <c r="K13" s="9">
        <v>112.99928179938981</v>
      </c>
      <c r="L13" s="9">
        <v>115.50286536232045</v>
      </c>
      <c r="M13" s="9">
        <v>118.38474736868393</v>
      </c>
      <c r="N13" s="9">
        <v>122.0182737745296</v>
      </c>
      <c r="O13" s="9">
        <v>125.35027194980293</v>
      </c>
      <c r="P13" s="9">
        <v>128.75504982968215</v>
      </c>
      <c r="Q13" s="9">
        <v>132.23444646430085</v>
      </c>
      <c r="R13" s="9">
        <v>135.80632938938501</v>
      </c>
      <c r="S13" s="9">
        <v>139.44853487323491</v>
      </c>
      <c r="T13" s="9">
        <v>143.1545605560822</v>
      </c>
      <c r="U13" s="9">
        <v>146.93118450498974</v>
      </c>
      <c r="V13" s="9">
        <v>150.79259769861889</v>
      </c>
    </row>
    <row r="14" spans="1:22" s="10" customFormat="1" x14ac:dyDescent="0.25">
      <c r="A14" s="7"/>
      <c r="B14" s="8" t="s">
        <v>22</v>
      </c>
      <c r="C14" s="9">
        <v>66.796035522965894</v>
      </c>
      <c r="D14" s="9">
        <v>68.602508466385729</v>
      </c>
      <c r="E14" s="9">
        <v>70.298327475722672</v>
      </c>
      <c r="F14" s="9">
        <v>72.37957871711312</v>
      </c>
      <c r="G14" s="9">
        <v>74.807058552717365</v>
      </c>
      <c r="H14" s="9">
        <v>77.425745361630007</v>
      </c>
      <c r="I14" s="9">
        <v>79.966368095193999</v>
      </c>
      <c r="J14" s="9">
        <v>82.641634947808285</v>
      </c>
      <c r="K14" s="9">
        <v>85.602090420166178</v>
      </c>
      <c r="L14" s="9">
        <v>88.919423585682537</v>
      </c>
      <c r="M14" s="9">
        <v>109.87970564636954</v>
      </c>
      <c r="N14" s="9">
        <v>113.90619591348687</v>
      </c>
      <c r="O14" s="9">
        <v>118.08988655702355</v>
      </c>
      <c r="P14" s="9">
        <v>122.29342177372197</v>
      </c>
      <c r="Q14" s="9">
        <v>126.51700093055462</v>
      </c>
      <c r="R14" s="9">
        <v>148.08250473220144</v>
      </c>
      <c r="S14" s="9">
        <v>152.09610247883441</v>
      </c>
      <c r="T14" s="9">
        <v>156.08159196119936</v>
      </c>
      <c r="U14" s="9">
        <v>160.0452084802439</v>
      </c>
      <c r="V14" s="9">
        <v>163.99404881115686</v>
      </c>
    </row>
    <row r="15" spans="1:22" s="10" customFormat="1" x14ac:dyDescent="0.25">
      <c r="A15" s="7"/>
      <c r="B15" s="8" t="s">
        <v>23</v>
      </c>
      <c r="C15" s="9">
        <v>56.362487092018469</v>
      </c>
      <c r="D15" s="9">
        <v>62.188290277790145</v>
      </c>
      <c r="E15" s="9">
        <v>68.086315575813884</v>
      </c>
      <c r="F15" s="9">
        <v>69.757523054591772</v>
      </c>
      <c r="G15" s="9">
        <v>71.540043876555231</v>
      </c>
      <c r="H15" s="9">
        <v>73.588690385594617</v>
      </c>
      <c r="I15" s="9">
        <v>75.798806683814007</v>
      </c>
      <c r="J15" s="9">
        <v>78.231394869679164</v>
      </c>
      <c r="K15" s="9">
        <v>80.887211358212824</v>
      </c>
      <c r="L15" s="9">
        <v>83.736174380271038</v>
      </c>
      <c r="M15" s="9">
        <v>86.962922691439601</v>
      </c>
      <c r="N15" s="9">
        <v>90.356104786651684</v>
      </c>
      <c r="O15" s="9">
        <v>93.967427450228328</v>
      </c>
      <c r="P15" s="9">
        <v>97.652139789937777</v>
      </c>
      <c r="Q15" s="9">
        <v>101.4090472573378</v>
      </c>
      <c r="R15" s="9">
        <v>105.25460264778609</v>
      </c>
      <c r="S15" s="9">
        <v>109.1705923710342</v>
      </c>
      <c r="T15" s="9">
        <v>113.13989912401259</v>
      </c>
      <c r="U15" s="9">
        <v>117.17681246510104</v>
      </c>
      <c r="V15" s="9">
        <v>121.29070993811919</v>
      </c>
    </row>
    <row r="16" spans="1:22" s="10" customFormat="1" x14ac:dyDescent="0.25">
      <c r="A16" s="7"/>
      <c r="B16" s="8" t="s">
        <v>24</v>
      </c>
      <c r="C16" s="9">
        <v>147.97939595505099</v>
      </c>
      <c r="D16" s="9">
        <v>160.14472205349981</v>
      </c>
      <c r="E16" s="9">
        <v>163.60402068986284</v>
      </c>
      <c r="F16" s="9">
        <v>166.53277044908651</v>
      </c>
      <c r="G16" s="9">
        <v>169.58412098742261</v>
      </c>
      <c r="H16" s="9">
        <v>174.24882254944455</v>
      </c>
      <c r="I16" s="9">
        <v>177.89056332627823</v>
      </c>
      <c r="J16" s="9">
        <v>181.75314713809848</v>
      </c>
      <c r="K16" s="9">
        <v>186.601769353039</v>
      </c>
      <c r="L16" s="9">
        <v>192.29213915319616</v>
      </c>
      <c r="M16" s="9">
        <v>198.79661863238857</v>
      </c>
      <c r="N16" s="9">
        <v>205.69397567646544</v>
      </c>
      <c r="O16" s="9">
        <v>212.70177686068777</v>
      </c>
      <c r="P16" s="9">
        <v>225.45976258573222</v>
      </c>
      <c r="Q16" s="9">
        <v>231.40365863350908</v>
      </c>
      <c r="R16" s="9">
        <v>238.45832942691777</v>
      </c>
      <c r="S16" s="9">
        <v>244.6245869340768</v>
      </c>
      <c r="T16" s="9">
        <v>250.64479611027511</v>
      </c>
      <c r="U16" s="9">
        <v>256.39534289816544</v>
      </c>
      <c r="V16" s="9">
        <v>263.3609116621019</v>
      </c>
    </row>
    <row r="17" spans="1:22" s="10" customFormat="1" x14ac:dyDescent="0.25">
      <c r="A17" s="7"/>
      <c r="B17" s="8" t="s">
        <v>25</v>
      </c>
      <c r="C17" s="9">
        <v>179.09390943081183</v>
      </c>
      <c r="D17" s="9">
        <v>189.90377408659765</v>
      </c>
      <c r="E17" s="9">
        <v>192.23314912190938</v>
      </c>
      <c r="F17" s="9">
        <v>194.24358199662331</v>
      </c>
      <c r="G17" s="9">
        <v>196.41632763844584</v>
      </c>
      <c r="H17" s="9">
        <v>199.20320165621987</v>
      </c>
      <c r="I17" s="9">
        <v>201.94493817425311</v>
      </c>
      <c r="J17" s="9">
        <v>204.93325397154484</v>
      </c>
      <c r="K17" s="9">
        <v>208.89563849081136</v>
      </c>
      <c r="L17" s="9">
        <v>213.61047483009207</v>
      </c>
      <c r="M17" s="9">
        <v>219.47086670235061</v>
      </c>
      <c r="N17" s="9">
        <v>225.79232309448733</v>
      </c>
      <c r="O17" s="9">
        <v>232.43395377331214</v>
      </c>
      <c r="P17" s="9">
        <v>244.4041201942081</v>
      </c>
      <c r="Q17" s="9">
        <v>250.01066394443833</v>
      </c>
      <c r="R17" s="9">
        <v>256.67020242380835</v>
      </c>
      <c r="S17" s="9">
        <v>262.48630962614988</v>
      </c>
      <c r="T17" s="9">
        <v>268.15378006808083</v>
      </c>
      <c r="U17" s="9">
        <v>273.55102484668924</v>
      </c>
      <c r="V17" s="9">
        <v>280.0653596177213</v>
      </c>
    </row>
    <row r="18" spans="1:22" s="10" customFormat="1" x14ac:dyDescent="0.25">
      <c r="A18" s="7"/>
      <c r="B18" s="8" t="s">
        <v>26</v>
      </c>
      <c r="C18" s="9">
        <v>125.3349067979335</v>
      </c>
      <c r="D18" s="9">
        <v>145.35555657727235</v>
      </c>
      <c r="E18" s="9">
        <v>152.33425170265556</v>
      </c>
      <c r="F18" s="9">
        <v>158.39696005562439</v>
      </c>
      <c r="G18" s="9">
        <v>165.11113480970585</v>
      </c>
      <c r="H18" s="9">
        <v>173.26511191508325</v>
      </c>
      <c r="I18" s="9">
        <v>178.85275410740371</v>
      </c>
      <c r="J18" s="9">
        <v>184.7906602875367</v>
      </c>
      <c r="K18" s="9">
        <v>190.89131153993108</v>
      </c>
      <c r="L18" s="9">
        <v>197.09585904442125</v>
      </c>
      <c r="M18" s="9">
        <v>203.85661467562511</v>
      </c>
      <c r="N18" s="9">
        <v>210.92649745494415</v>
      </c>
      <c r="O18" s="9">
        <v>218.47175515631932</v>
      </c>
      <c r="P18" s="9">
        <v>225.43771391026539</v>
      </c>
      <c r="Q18" s="9">
        <v>232.60535551554739</v>
      </c>
      <c r="R18" s="9">
        <v>240.00699092246293</v>
      </c>
      <c r="S18" s="9">
        <v>247.72677199216486</v>
      </c>
      <c r="T18" s="9">
        <v>255.74680399738162</v>
      </c>
      <c r="U18" s="9">
        <v>264.22885004436688</v>
      </c>
      <c r="V18" s="9">
        <v>273.23486804558991</v>
      </c>
    </row>
    <row r="19" spans="1:22" s="10" customFormat="1" x14ac:dyDescent="0.25">
      <c r="A19" s="7"/>
      <c r="B19" s="8" t="s">
        <v>27</v>
      </c>
      <c r="C19" s="9">
        <v>120.11417464838698</v>
      </c>
      <c r="D19" s="9">
        <v>124.17073424538586</v>
      </c>
      <c r="E19" s="9">
        <v>130.78835011832524</v>
      </c>
      <c r="F19" s="9">
        <v>135.00971002125181</v>
      </c>
      <c r="G19" s="9">
        <v>139.56513203552834</v>
      </c>
      <c r="H19" s="9">
        <v>144.06631445367572</v>
      </c>
      <c r="I19" s="9">
        <v>148.95859241033568</v>
      </c>
      <c r="J19" s="9">
        <v>154.07968969835105</v>
      </c>
      <c r="K19" s="9">
        <v>159.64257967352231</v>
      </c>
      <c r="L19" s="9">
        <v>165.74949974730677</v>
      </c>
      <c r="M19" s="9">
        <v>172.51830031068536</v>
      </c>
      <c r="N19" s="9">
        <v>179.74107647552896</v>
      </c>
      <c r="O19" s="9">
        <v>187.17295084817167</v>
      </c>
      <c r="P19" s="9">
        <v>194.67271693139554</v>
      </c>
      <c r="Q19" s="9">
        <v>202.24798752753193</v>
      </c>
      <c r="R19" s="9">
        <v>209.90791742157805</v>
      </c>
      <c r="S19" s="9">
        <v>217.21613003554683</v>
      </c>
      <c r="T19" s="9">
        <v>224.51847971678345</v>
      </c>
      <c r="U19" s="9">
        <v>231.82252666930992</v>
      </c>
      <c r="V19" s="9">
        <v>239.13705745290116</v>
      </c>
    </row>
    <row r="20" spans="1:22" s="10" customFormat="1" x14ac:dyDescent="0.25">
      <c r="A20" s="7"/>
      <c r="B20" s="8" t="s">
        <v>28</v>
      </c>
      <c r="C20" s="9">
        <v>85.800909671558088</v>
      </c>
      <c r="D20" s="9">
        <v>95.008555288672426</v>
      </c>
      <c r="E20" s="9">
        <v>102.69434489287289</v>
      </c>
      <c r="F20" s="9">
        <v>105.2846061974529</v>
      </c>
      <c r="G20" s="9">
        <v>107.77122080039197</v>
      </c>
      <c r="H20" s="9">
        <v>112.82003854871169</v>
      </c>
      <c r="I20" s="9">
        <v>115.46485168601329</v>
      </c>
      <c r="J20" s="9">
        <v>118.21453220472915</v>
      </c>
      <c r="K20" s="9">
        <v>121.07193219017491</v>
      </c>
      <c r="L20" s="9">
        <v>123.98973835225515</v>
      </c>
      <c r="M20" s="9">
        <v>127.30358715890667</v>
      </c>
      <c r="N20" s="9">
        <v>130.86638500337662</v>
      </c>
      <c r="O20" s="9">
        <v>134.71760937295605</v>
      </c>
      <c r="P20" s="9">
        <v>137.01043994601883</v>
      </c>
      <c r="Q20" s="9">
        <v>139.34843865835677</v>
      </c>
      <c r="R20" s="9">
        <v>141.72437004997425</v>
      </c>
      <c r="S20" s="9">
        <v>144.17997752828464</v>
      </c>
      <c r="T20" s="9">
        <v>146.61686218645505</v>
      </c>
      <c r="U20" s="9">
        <v>149.15635549797955</v>
      </c>
      <c r="V20" s="9">
        <v>151.74976725269059</v>
      </c>
    </row>
    <row r="21" spans="1:22" s="10" customFormat="1" x14ac:dyDescent="0.25">
      <c r="A21" s="7"/>
      <c r="B21" s="8" t="s">
        <v>34</v>
      </c>
      <c r="C21" s="9">
        <v>22.7</v>
      </c>
      <c r="D21" s="9">
        <v>242.0491235679853</v>
      </c>
      <c r="E21" s="9">
        <v>406.47304680863454</v>
      </c>
      <c r="F21" s="9">
        <v>504.63102408574832</v>
      </c>
      <c r="G21" s="9">
        <v>654.58276564542984</v>
      </c>
      <c r="H21" s="9">
        <v>654.6</v>
      </c>
      <c r="I21" s="9">
        <v>654.6</v>
      </c>
      <c r="J21" s="9">
        <v>654.6</v>
      </c>
      <c r="K21" s="9">
        <v>654.40000000000009</v>
      </c>
      <c r="L21" s="9">
        <v>654.40000000000009</v>
      </c>
      <c r="M21" s="9">
        <v>670.40000000000009</v>
      </c>
      <c r="N21" s="9">
        <v>670.40000000000009</v>
      </c>
      <c r="O21" s="9">
        <v>670.40000000000009</v>
      </c>
      <c r="P21" s="9">
        <v>670.1</v>
      </c>
      <c r="Q21" s="9">
        <v>670.1</v>
      </c>
      <c r="R21" s="9">
        <v>670.1</v>
      </c>
      <c r="S21" s="9">
        <v>670.1</v>
      </c>
      <c r="T21" s="9">
        <v>670.1</v>
      </c>
      <c r="U21" s="9">
        <v>669.90000000000009</v>
      </c>
      <c r="V21" s="9">
        <v>669.90000000000009</v>
      </c>
    </row>
    <row r="22" spans="1:22" x14ac:dyDescent="0.25">
      <c r="B22" s="11" t="s">
        <v>29</v>
      </c>
      <c r="C22" s="12">
        <f t="shared" ref="C22:V22" si="0">SUM(C6:C21)</f>
        <v>1597.6695265958122</v>
      </c>
      <c r="D22" s="12">
        <f t="shared" si="0"/>
        <v>1975.3513997290318</v>
      </c>
      <c r="E22" s="12">
        <f t="shared" si="0"/>
        <v>2290.1984552822132</v>
      </c>
      <c r="F22" s="12">
        <f t="shared" si="0"/>
        <v>2514.9037444081841</v>
      </c>
      <c r="G22" s="12">
        <f t="shared" si="0"/>
        <v>2750.7290909678263</v>
      </c>
      <c r="H22" s="12">
        <f t="shared" si="0"/>
        <v>2873.7583918087312</v>
      </c>
      <c r="I22" s="12">
        <f t="shared" si="0"/>
        <v>2963.2006166607543</v>
      </c>
      <c r="J22" s="12">
        <f t="shared" si="0"/>
        <v>3054.4237458356101</v>
      </c>
      <c r="K22" s="12">
        <f t="shared" si="0"/>
        <v>3152.7192054336592</v>
      </c>
      <c r="L22" s="12">
        <f t="shared" si="0"/>
        <v>3255.4601750787474</v>
      </c>
      <c r="M22" s="12">
        <f t="shared" si="0"/>
        <v>3363.6433402387152</v>
      </c>
      <c r="N22" s="12">
        <f t="shared" si="0"/>
        <v>3443.8520241229421</v>
      </c>
      <c r="O22" s="12">
        <f t="shared" si="0"/>
        <v>3528.3554431825619</v>
      </c>
      <c r="P22" s="12">
        <f t="shared" si="0"/>
        <v>3621.5544517555222</v>
      </c>
      <c r="Q22" s="12">
        <f t="shared" si="0"/>
        <v>3703.4984177656652</v>
      </c>
      <c r="R22" s="12">
        <f t="shared" si="0"/>
        <v>3806.9810246641737</v>
      </c>
      <c r="S22" s="12">
        <f t="shared" si="0"/>
        <v>3892.2918295849681</v>
      </c>
      <c r="T22" s="12">
        <f t="shared" si="0"/>
        <v>3979.1458439538919</v>
      </c>
      <c r="U22" s="12">
        <f t="shared" si="0"/>
        <v>4068.0890190018767</v>
      </c>
      <c r="V22" s="12">
        <f t="shared" si="0"/>
        <v>4162.9732103297983</v>
      </c>
    </row>
    <row r="23" spans="1:22" x14ac:dyDescent="0.25">
      <c r="B23" s="1"/>
      <c r="C23" s="1"/>
      <c r="D23" s="1"/>
      <c r="E23" s="1"/>
      <c r="F23" s="1"/>
      <c r="G23" s="1"/>
      <c r="H23" s="1"/>
      <c r="I23" s="1"/>
      <c r="J23" s="1"/>
      <c r="K23" s="1"/>
      <c r="L23" s="1"/>
      <c r="M23" s="1"/>
      <c r="N23" s="1"/>
      <c r="O23" s="1"/>
      <c r="P23" s="1"/>
      <c r="Q23" s="1"/>
      <c r="R23" s="1"/>
      <c r="S23" s="1"/>
      <c r="T23" s="1"/>
      <c r="U23" s="1"/>
      <c r="V23" s="1"/>
    </row>
    <row r="24" spans="1:22" x14ac:dyDescent="0.25">
      <c r="B24" s="1" t="s">
        <v>35</v>
      </c>
      <c r="C24" s="1"/>
      <c r="D24" s="1"/>
      <c r="E24" s="1"/>
      <c r="F24" s="1"/>
      <c r="G24" s="1"/>
      <c r="H24" s="1"/>
      <c r="I24" s="1"/>
      <c r="J24" s="1"/>
      <c r="K24" s="1"/>
      <c r="L24" s="1"/>
      <c r="M24" s="1"/>
      <c r="N24" s="1"/>
      <c r="O24" s="1"/>
      <c r="P24" s="1"/>
      <c r="Q24" s="1"/>
      <c r="R24" s="1"/>
      <c r="S24" s="1"/>
      <c r="T24" s="1"/>
      <c r="U24" s="1"/>
      <c r="V24" s="1"/>
    </row>
    <row r="25" spans="1:22" ht="129.94999999999999" customHeight="1" x14ac:dyDescent="0.25">
      <c r="B25" s="15" t="s">
        <v>36</v>
      </c>
      <c r="C25" s="15"/>
      <c r="D25" s="15"/>
      <c r="E25" s="15"/>
      <c r="F25" s="15"/>
      <c r="G25" s="15"/>
      <c r="H25" s="15"/>
      <c r="I25" s="15"/>
      <c r="J25" s="15"/>
      <c r="K25" s="15"/>
      <c r="L25" s="15"/>
      <c r="M25" s="15"/>
      <c r="N25" s="15"/>
      <c r="O25" s="15"/>
      <c r="P25" s="15"/>
      <c r="Q25" s="15"/>
      <c r="R25" s="15"/>
      <c r="S25" s="15"/>
      <c r="T25" s="15"/>
      <c r="U25" s="15"/>
      <c r="V25" s="15"/>
    </row>
  </sheetData>
  <mergeCells count="4">
    <mergeCell ref="B1:V1"/>
    <mergeCell ref="B4:B5"/>
    <mergeCell ref="C4:V4"/>
    <mergeCell ref="B25:V25"/>
  </mergeCells>
  <conditionalFormatting sqref="C6:V21">
    <cfRule type="cellIs" dxfId="2" priority="1" operator="greaterThan">
      <formula>#REF!</formula>
    </cfRule>
  </conditionalFormatting>
  <pageMargins left="0.7" right="0.7" top="0.75" bottom="0.75" header="0.3" footer="0.3"/>
  <pageSetup scale="63" orientation="landscape" r:id="rId1"/>
  <headerFooter>
    <oddHeader>&amp;C&amp;G</oddHead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27964-B078-4AF1-830E-42E085A3DE37}">
  <sheetPr>
    <pageSetUpPr fitToPage="1"/>
  </sheetPr>
  <dimension ref="A1:V25"/>
  <sheetViews>
    <sheetView zoomScale="80" zoomScaleNormal="80" workbookViewId="0">
      <selection activeCell="B1" sqref="B1:V1"/>
    </sheetView>
  </sheetViews>
  <sheetFormatPr defaultColWidth="9.28515625" defaultRowHeight="15" x14ac:dyDescent="0.25"/>
  <cols>
    <col min="1" max="1" width="3.7109375" customWidth="1"/>
    <col min="2" max="2" width="33.28515625" customWidth="1"/>
    <col min="3" max="22" width="7.28515625" customWidth="1"/>
  </cols>
  <sheetData>
    <row r="1" spans="1:22" ht="48" customHeight="1" x14ac:dyDescent="0.25">
      <c r="A1" s="1"/>
      <c r="B1" s="15" t="s">
        <v>32</v>
      </c>
      <c r="C1" s="15"/>
      <c r="D1" s="15"/>
      <c r="E1" s="15"/>
      <c r="F1" s="15"/>
      <c r="G1" s="15"/>
      <c r="H1" s="15"/>
      <c r="I1" s="15"/>
      <c r="J1" s="15"/>
      <c r="K1" s="15"/>
      <c r="L1" s="15"/>
      <c r="M1" s="15"/>
      <c r="N1" s="15"/>
      <c r="O1" s="15"/>
      <c r="P1" s="15"/>
      <c r="Q1" s="15"/>
      <c r="R1" s="15"/>
      <c r="S1" s="15"/>
      <c r="T1" s="15"/>
      <c r="U1" s="15"/>
      <c r="V1" s="15"/>
    </row>
    <row r="2" spans="1:22" x14ac:dyDescent="0.25">
      <c r="A2" s="1"/>
      <c r="B2" s="1"/>
      <c r="C2" s="1"/>
      <c r="D2" s="1"/>
      <c r="E2" s="1"/>
      <c r="F2" s="1"/>
      <c r="G2" s="1"/>
      <c r="H2" s="1"/>
      <c r="I2" s="1"/>
      <c r="J2" s="1"/>
      <c r="K2" s="1"/>
      <c r="L2" s="1"/>
      <c r="M2" s="1"/>
      <c r="N2" s="1"/>
      <c r="O2" s="1"/>
      <c r="P2" s="1"/>
      <c r="Q2" s="1"/>
      <c r="R2" s="1"/>
      <c r="S2" s="1"/>
      <c r="T2" s="1"/>
      <c r="U2" s="1"/>
      <c r="V2" s="1"/>
    </row>
    <row r="3" spans="1:22" ht="2.25" customHeight="1" x14ac:dyDescent="0.25">
      <c r="A3" s="1"/>
      <c r="B3" s="1"/>
      <c r="C3" s="1"/>
      <c r="D3" s="1"/>
      <c r="E3" s="1"/>
      <c r="F3" s="1"/>
      <c r="G3" s="1"/>
      <c r="H3" s="1"/>
      <c r="I3" s="1"/>
      <c r="J3" s="1"/>
      <c r="K3" s="1"/>
      <c r="L3" s="1"/>
      <c r="M3" s="1"/>
      <c r="N3" s="1"/>
      <c r="O3" s="1"/>
      <c r="P3" s="1"/>
      <c r="Q3" s="1"/>
      <c r="R3" s="1"/>
      <c r="S3" s="1"/>
      <c r="T3" s="1"/>
      <c r="U3" s="1"/>
      <c r="V3" s="1"/>
    </row>
    <row r="4" spans="1:22" ht="27.75" customHeight="1" x14ac:dyDescent="0.25">
      <c r="A4" s="1"/>
      <c r="B4" s="16" t="s">
        <v>12</v>
      </c>
      <c r="C4" s="17" t="s">
        <v>41</v>
      </c>
      <c r="D4" s="17"/>
      <c r="E4" s="17"/>
      <c r="F4" s="17"/>
      <c r="G4" s="17"/>
      <c r="H4" s="17"/>
      <c r="I4" s="17"/>
      <c r="J4" s="17"/>
      <c r="K4" s="17"/>
      <c r="L4" s="17"/>
      <c r="M4" s="17"/>
      <c r="N4" s="17"/>
      <c r="O4" s="17"/>
      <c r="P4" s="17"/>
      <c r="Q4" s="17"/>
      <c r="R4" s="17"/>
      <c r="S4" s="17"/>
      <c r="T4" s="17"/>
      <c r="U4" s="17"/>
      <c r="V4" s="17"/>
    </row>
    <row r="5" spans="1:22" x14ac:dyDescent="0.25">
      <c r="A5" s="1"/>
      <c r="B5" s="16"/>
      <c r="C5" s="6">
        <v>2025</v>
      </c>
      <c r="D5" s="6">
        <v>2026</v>
      </c>
      <c r="E5" s="6">
        <v>2027</v>
      </c>
      <c r="F5" s="6">
        <v>2028</v>
      </c>
      <c r="G5" s="6">
        <v>2029</v>
      </c>
      <c r="H5" s="6">
        <v>2030</v>
      </c>
      <c r="I5" s="6">
        <v>2031</v>
      </c>
      <c r="J5" s="6">
        <v>2032</v>
      </c>
      <c r="K5" s="6">
        <v>2033</v>
      </c>
      <c r="L5" s="6">
        <v>2034</v>
      </c>
      <c r="M5" s="6">
        <v>2035</v>
      </c>
      <c r="N5" s="6">
        <v>2036</v>
      </c>
      <c r="O5" s="6">
        <v>2037</v>
      </c>
      <c r="P5" s="6">
        <v>2038</v>
      </c>
      <c r="Q5" s="6">
        <v>2039</v>
      </c>
      <c r="R5" s="6">
        <v>2040</v>
      </c>
      <c r="S5" s="6">
        <v>2041</v>
      </c>
      <c r="T5" s="6">
        <v>2042</v>
      </c>
      <c r="U5" s="6">
        <v>2043</v>
      </c>
      <c r="V5" s="6">
        <v>2044</v>
      </c>
    </row>
    <row r="6" spans="1:22" s="10" customFormat="1" x14ac:dyDescent="0.25">
      <c r="A6" s="7"/>
      <c r="B6" s="8" t="s">
        <v>14</v>
      </c>
      <c r="C6" s="9">
        <v>43.898216153435172</v>
      </c>
      <c r="D6" s="9">
        <v>45.056713081849068</v>
      </c>
      <c r="E6" s="9">
        <v>46.644822580348986</v>
      </c>
      <c r="F6" s="9">
        <v>46.636386135549174</v>
      </c>
      <c r="G6" s="9">
        <v>46.556411255603614</v>
      </c>
      <c r="H6" s="9">
        <v>46.562976537032952</v>
      </c>
      <c r="I6" s="9">
        <v>46.544756738860762</v>
      </c>
      <c r="J6" s="9">
        <v>46.56622737557479</v>
      </c>
      <c r="K6" s="9">
        <v>46.628973181314464</v>
      </c>
      <c r="L6" s="9">
        <v>46.714570852795084</v>
      </c>
      <c r="M6" s="9">
        <v>47.038705131422603</v>
      </c>
      <c r="N6" s="9">
        <v>47.472800698077933</v>
      </c>
      <c r="O6" s="9">
        <v>48.037349462068285</v>
      </c>
      <c r="P6" s="9">
        <v>48.651348842484921</v>
      </c>
      <c r="Q6" s="9">
        <v>49.321847486561516</v>
      </c>
      <c r="R6" s="9">
        <v>50.082878816183822</v>
      </c>
      <c r="S6" s="9">
        <v>50.926949258299956</v>
      </c>
      <c r="T6" s="9">
        <v>51.875842495602619</v>
      </c>
      <c r="U6" s="9">
        <v>52.955290885623249</v>
      </c>
      <c r="V6" s="9">
        <v>54.205333933194993</v>
      </c>
    </row>
    <row r="7" spans="1:22" s="10" customFormat="1" x14ac:dyDescent="0.25">
      <c r="A7" s="7"/>
      <c r="B7" s="8" t="s">
        <v>15</v>
      </c>
      <c r="C7" s="9">
        <v>176.65960552101069</v>
      </c>
      <c r="D7" s="9">
        <v>176.98130992714482</v>
      </c>
      <c r="E7" s="9">
        <v>178.13695327116682</v>
      </c>
      <c r="F7" s="9">
        <v>179.50394913634955</v>
      </c>
      <c r="G7" s="9">
        <v>180.67710742584057</v>
      </c>
      <c r="H7" s="9">
        <v>181.73393416256025</v>
      </c>
      <c r="I7" s="9">
        <v>182.84390719299205</v>
      </c>
      <c r="J7" s="9">
        <v>184.06192585394291</v>
      </c>
      <c r="K7" s="9">
        <v>185.55510886741044</v>
      </c>
      <c r="L7" s="9">
        <v>187.03413679062828</v>
      </c>
      <c r="M7" s="9">
        <v>189.20875197658691</v>
      </c>
      <c r="N7" s="9">
        <v>191.66704286675028</v>
      </c>
      <c r="O7" s="9">
        <v>194.59698507854151</v>
      </c>
      <c r="P7" s="9">
        <v>197.55492697268676</v>
      </c>
      <c r="Q7" s="9">
        <v>200.52420570169386</v>
      </c>
      <c r="R7" s="9">
        <v>203.55029204304441</v>
      </c>
      <c r="S7" s="9">
        <v>206.45495521614822</v>
      </c>
      <c r="T7" s="9">
        <v>209.37071257842169</v>
      </c>
      <c r="U7" s="9">
        <v>212.2966489431299</v>
      </c>
      <c r="V7" s="9">
        <v>215.26498030441198</v>
      </c>
    </row>
    <row r="8" spans="1:22" s="10" customFormat="1" x14ac:dyDescent="0.25">
      <c r="A8" s="7"/>
      <c r="B8" s="8" t="s">
        <v>16</v>
      </c>
      <c r="C8" s="9">
        <v>130.73454821115965</v>
      </c>
      <c r="D8" s="9">
        <v>131.31029031562016</v>
      </c>
      <c r="E8" s="9">
        <v>133.4618011874725</v>
      </c>
      <c r="F8" s="9">
        <v>135.43318548363834</v>
      </c>
      <c r="G8" s="9">
        <v>135.42470580926354</v>
      </c>
      <c r="H8" s="9">
        <v>135.63849697606349</v>
      </c>
      <c r="I8" s="9">
        <v>135.74963590881663</v>
      </c>
      <c r="J8" s="9">
        <v>135.96548571426783</v>
      </c>
      <c r="K8" s="9">
        <v>136.2765292969616</v>
      </c>
      <c r="L8" s="9">
        <v>136.61209841340713</v>
      </c>
      <c r="M8" s="9">
        <v>137.39510386424561</v>
      </c>
      <c r="N8" s="9">
        <v>138.37894792297573</v>
      </c>
      <c r="O8" s="9">
        <v>139.6370115873861</v>
      </c>
      <c r="P8" s="9">
        <v>140.90484362709245</v>
      </c>
      <c r="Q8" s="9">
        <v>142.17318202140328</v>
      </c>
      <c r="R8" s="9">
        <v>143.46704916271617</v>
      </c>
      <c r="S8" s="9">
        <v>144.67707849315343</v>
      </c>
      <c r="T8" s="9">
        <v>145.88353330434705</v>
      </c>
      <c r="U8" s="9">
        <v>147.08539718468197</v>
      </c>
      <c r="V8" s="9">
        <v>148.30020407017855</v>
      </c>
    </row>
    <row r="9" spans="1:22" s="10" customFormat="1" x14ac:dyDescent="0.25">
      <c r="A9" s="7"/>
      <c r="B9" s="8" t="s">
        <v>17</v>
      </c>
      <c r="C9" s="9">
        <v>62.461774190800625</v>
      </c>
      <c r="D9" s="9">
        <v>66.442675248737189</v>
      </c>
      <c r="E9" s="9">
        <v>72.323075888038574</v>
      </c>
      <c r="F9" s="9">
        <v>92.108618193542952</v>
      </c>
      <c r="G9" s="9">
        <v>91.70359202283187</v>
      </c>
      <c r="H9" s="9">
        <v>90.187981841189441</v>
      </c>
      <c r="I9" s="9">
        <v>89.635986031994236</v>
      </c>
      <c r="J9" s="9">
        <v>89.174855548265953</v>
      </c>
      <c r="K9" s="9">
        <v>88.784222378904474</v>
      </c>
      <c r="L9" s="9">
        <v>88.387934830062036</v>
      </c>
      <c r="M9" s="9">
        <v>88.448749729475765</v>
      </c>
      <c r="N9" s="9">
        <v>88.636969807062158</v>
      </c>
      <c r="O9" s="9">
        <v>89.175558048768522</v>
      </c>
      <c r="P9" s="9">
        <v>89.808289137645843</v>
      </c>
      <c r="Q9" s="9">
        <v>90.443429010936669</v>
      </c>
      <c r="R9" s="9">
        <v>91.075616358605657</v>
      </c>
      <c r="S9" s="9">
        <v>91.731521057966404</v>
      </c>
      <c r="T9" s="9">
        <v>92.344182726913075</v>
      </c>
      <c r="U9" s="9">
        <v>92.996216669101216</v>
      </c>
      <c r="V9" s="9">
        <v>93.65305907132398</v>
      </c>
    </row>
    <row r="10" spans="1:22" s="10" customFormat="1" x14ac:dyDescent="0.25">
      <c r="A10" s="7"/>
      <c r="B10" s="8" t="s">
        <v>18</v>
      </c>
      <c r="C10" s="9">
        <v>117.04511338999311</v>
      </c>
      <c r="D10" s="9">
        <v>153.74710987674277</v>
      </c>
      <c r="E10" s="9">
        <v>175.7852011323981</v>
      </c>
      <c r="F10" s="9">
        <v>175.59772846838356</v>
      </c>
      <c r="G10" s="9">
        <v>174.89175043088585</v>
      </c>
      <c r="H10" s="9">
        <v>174.4000377754821</v>
      </c>
      <c r="I10" s="9">
        <v>173.24025865822662</v>
      </c>
      <c r="J10" s="9">
        <v>172.66106030420974</v>
      </c>
      <c r="K10" s="9">
        <v>172.19337138182399</v>
      </c>
      <c r="L10" s="9">
        <v>171.65565706701872</v>
      </c>
      <c r="M10" s="9">
        <v>173.07450543287413</v>
      </c>
      <c r="N10" s="9">
        <v>175.06770812105091</v>
      </c>
      <c r="O10" s="9">
        <v>177.72069853793818</v>
      </c>
      <c r="P10" s="9">
        <v>180.41081246283397</v>
      </c>
      <c r="Q10" s="9">
        <v>183.15302088674946</v>
      </c>
      <c r="R10" s="9">
        <v>186.02417212058597</v>
      </c>
      <c r="S10" s="9">
        <v>188.94019173193362</v>
      </c>
      <c r="T10" s="9">
        <v>191.93683748310701</v>
      </c>
      <c r="U10" s="9">
        <v>194.98844436074967</v>
      </c>
      <c r="V10" s="9">
        <v>198.148735890441</v>
      </c>
    </row>
    <row r="11" spans="1:22" s="10" customFormat="1" x14ac:dyDescent="0.25">
      <c r="A11" s="7"/>
      <c r="B11" s="8" t="s">
        <v>19</v>
      </c>
      <c r="C11" s="9">
        <v>70.050211132074509</v>
      </c>
      <c r="D11" s="9">
        <v>70.315782637890962</v>
      </c>
      <c r="E11" s="9">
        <v>70.435316400305396</v>
      </c>
      <c r="F11" s="9">
        <v>70.699660036061005</v>
      </c>
      <c r="G11" s="9">
        <v>70.869757038486682</v>
      </c>
      <c r="H11" s="9">
        <v>71.165573544075272</v>
      </c>
      <c r="I11" s="9">
        <v>71.402833202788258</v>
      </c>
      <c r="J11" s="9">
        <v>71.695135997998506</v>
      </c>
      <c r="K11" s="9">
        <v>72.038954067366916</v>
      </c>
      <c r="L11" s="9">
        <v>72.394525205046904</v>
      </c>
      <c r="M11" s="9">
        <v>72.996499689128285</v>
      </c>
      <c r="N11" s="9">
        <v>73.713450734572774</v>
      </c>
      <c r="O11" s="9">
        <v>74.579354785979632</v>
      </c>
      <c r="P11" s="9">
        <v>75.449106277341841</v>
      </c>
      <c r="Q11" s="9">
        <v>76.318604827482631</v>
      </c>
      <c r="R11" s="9">
        <v>77.202778258935922</v>
      </c>
      <c r="S11" s="9">
        <v>78.023184444121028</v>
      </c>
      <c r="T11" s="9">
        <v>78.842391779130324</v>
      </c>
      <c r="U11" s="9">
        <v>79.66058233437694</v>
      </c>
      <c r="V11" s="9">
        <v>80.488256418617723</v>
      </c>
    </row>
    <row r="12" spans="1:22" s="10" customFormat="1" x14ac:dyDescent="0.25">
      <c r="A12" s="7"/>
      <c r="B12" s="8" t="s">
        <v>20</v>
      </c>
      <c r="C12" s="9">
        <v>67.526139779177242</v>
      </c>
      <c r="D12" s="9">
        <v>71.214640561506414</v>
      </c>
      <c r="E12" s="9">
        <v>82.718494080903511</v>
      </c>
      <c r="F12" s="9">
        <v>82.615316990444612</v>
      </c>
      <c r="G12" s="9">
        <v>82.314676086820853</v>
      </c>
      <c r="H12" s="9">
        <v>82.199637940370621</v>
      </c>
      <c r="I12" s="9">
        <v>82.078815051774683</v>
      </c>
      <c r="J12" s="9">
        <v>82.032204044505434</v>
      </c>
      <c r="K12" s="9">
        <v>82.0433153051424</v>
      </c>
      <c r="L12" s="9">
        <v>82.059858203575885</v>
      </c>
      <c r="M12" s="9">
        <v>82.447659302396886</v>
      </c>
      <c r="N12" s="9">
        <v>82.930122040940503</v>
      </c>
      <c r="O12" s="9">
        <v>83.755248505362729</v>
      </c>
      <c r="P12" s="9">
        <v>84.70995241835459</v>
      </c>
      <c r="Q12" s="9">
        <v>85.767265597805505</v>
      </c>
      <c r="R12" s="9">
        <v>86.949911889529474</v>
      </c>
      <c r="S12" s="9">
        <v>88.302127119810677</v>
      </c>
      <c r="T12" s="9">
        <v>89.840212146615855</v>
      </c>
      <c r="U12" s="9">
        <v>91.635977411726572</v>
      </c>
      <c r="V12" s="9">
        <v>93.743411797907584</v>
      </c>
    </row>
    <row r="13" spans="1:22" s="10" customFormat="1" x14ac:dyDescent="0.25">
      <c r="A13" s="7"/>
      <c r="B13" s="8" t="s">
        <v>21</v>
      </c>
      <c r="C13" s="9">
        <v>61.385110181336991</v>
      </c>
      <c r="D13" s="9">
        <v>73.582866453694479</v>
      </c>
      <c r="E13" s="9">
        <v>84.395514370221321</v>
      </c>
      <c r="F13" s="9">
        <v>85.294813930893397</v>
      </c>
      <c r="G13" s="9">
        <v>85.496980357606589</v>
      </c>
      <c r="H13" s="9">
        <v>86.938851328455854</v>
      </c>
      <c r="I13" s="9">
        <v>87.303499063127234</v>
      </c>
      <c r="J13" s="9">
        <v>87.746205428540122</v>
      </c>
      <c r="K13" s="9">
        <v>88.799039502403133</v>
      </c>
      <c r="L13" s="9">
        <v>89.348697225730632</v>
      </c>
      <c r="M13" s="9">
        <v>90.180715505725388</v>
      </c>
      <c r="N13" s="9">
        <v>91.706768244885211</v>
      </c>
      <c r="O13" s="9">
        <v>92.872436789082627</v>
      </c>
      <c r="P13" s="9">
        <v>94.051106311611392</v>
      </c>
      <c r="Q13" s="9">
        <v>95.24350404113035</v>
      </c>
      <c r="R13" s="9">
        <v>96.466362146161444</v>
      </c>
      <c r="S13" s="9">
        <v>97.696357469982388</v>
      </c>
      <c r="T13" s="9">
        <v>98.93536124240299</v>
      </c>
      <c r="U13" s="9">
        <v>100.18043156972678</v>
      </c>
      <c r="V13" s="9">
        <v>101.4445303499848</v>
      </c>
    </row>
    <row r="14" spans="1:22" s="10" customFormat="1" x14ac:dyDescent="0.25">
      <c r="A14" s="7"/>
      <c r="B14" s="8" t="s">
        <v>22</v>
      </c>
      <c r="C14" s="9">
        <v>65.706235439556437</v>
      </c>
      <c r="D14" s="9">
        <v>66.278774850835475</v>
      </c>
      <c r="E14" s="9">
        <v>66.696074948535482</v>
      </c>
      <c r="F14" s="9">
        <v>67.267028440228813</v>
      </c>
      <c r="G14" s="9">
        <v>67.751794763618847</v>
      </c>
      <c r="H14" s="9">
        <v>68.358104219720843</v>
      </c>
      <c r="I14" s="9">
        <v>68.88405618524412</v>
      </c>
      <c r="J14" s="9">
        <v>69.465298550115463</v>
      </c>
      <c r="K14" s="9">
        <v>70.101852076474046</v>
      </c>
      <c r="L14" s="9">
        <v>70.74358990002824</v>
      </c>
      <c r="M14" s="9">
        <v>74.808585739389983</v>
      </c>
      <c r="N14" s="9">
        <v>75.872019743864939</v>
      </c>
      <c r="O14" s="9">
        <v>77.12005091848107</v>
      </c>
      <c r="P14" s="9">
        <v>78.373709137674922</v>
      </c>
      <c r="Q14" s="9">
        <v>79.631764956796005</v>
      </c>
      <c r="R14" s="9">
        <v>84.06868081880144</v>
      </c>
      <c r="S14" s="9">
        <v>85.253215611441178</v>
      </c>
      <c r="T14" s="9">
        <v>86.441497204381392</v>
      </c>
      <c r="U14" s="9">
        <v>87.633093324088435</v>
      </c>
      <c r="V14" s="9">
        <v>88.840625455831514</v>
      </c>
    </row>
    <row r="15" spans="1:22" s="10" customFormat="1" x14ac:dyDescent="0.25">
      <c r="A15" s="7"/>
      <c r="B15" s="8" t="s">
        <v>23</v>
      </c>
      <c r="C15" s="9">
        <v>48.483704661876317</v>
      </c>
      <c r="D15" s="9">
        <v>48.87708997957882</v>
      </c>
      <c r="E15" s="9">
        <v>49.099827228775524</v>
      </c>
      <c r="F15" s="9">
        <v>48.980136667238853</v>
      </c>
      <c r="G15" s="9">
        <v>48.78580211876627</v>
      </c>
      <c r="H15" s="9">
        <v>48.66375663959257</v>
      </c>
      <c r="I15" s="9">
        <v>48.501378419484581</v>
      </c>
      <c r="J15" s="9">
        <v>48.342363696091923</v>
      </c>
      <c r="K15" s="9">
        <v>48.18756914466406</v>
      </c>
      <c r="L15" s="9">
        <v>48.081906813819451</v>
      </c>
      <c r="M15" s="9">
        <v>48.205603573242172</v>
      </c>
      <c r="N15" s="9">
        <v>48.42936875751392</v>
      </c>
      <c r="O15" s="9">
        <v>48.803902197049275</v>
      </c>
      <c r="P15" s="9">
        <v>49.184187855418926</v>
      </c>
      <c r="Q15" s="9">
        <v>49.568385136855397</v>
      </c>
      <c r="R15" s="9">
        <v>49.972291043559977</v>
      </c>
      <c r="S15" s="9">
        <v>50.377026254966424</v>
      </c>
      <c r="T15" s="9">
        <v>50.784892171980431</v>
      </c>
      <c r="U15" s="9">
        <v>51.191572813988763</v>
      </c>
      <c r="V15" s="9">
        <v>51.605757134962793</v>
      </c>
    </row>
    <row r="16" spans="1:22" s="10" customFormat="1" x14ac:dyDescent="0.25">
      <c r="A16" s="7"/>
      <c r="B16" s="8" t="s">
        <v>24</v>
      </c>
      <c r="C16" s="9">
        <v>146.39604006429579</v>
      </c>
      <c r="D16" s="9">
        <v>150.81382196422183</v>
      </c>
      <c r="E16" s="9">
        <v>151.60478662327139</v>
      </c>
      <c r="F16" s="9">
        <v>152.13417584811242</v>
      </c>
      <c r="G16" s="9">
        <v>152.17592611073721</v>
      </c>
      <c r="H16" s="9">
        <v>152.99521379271499</v>
      </c>
      <c r="I16" s="9">
        <v>153.41384501860807</v>
      </c>
      <c r="J16" s="9">
        <v>153.95641481837453</v>
      </c>
      <c r="K16" s="9">
        <v>154.79934619728164</v>
      </c>
      <c r="L16" s="9">
        <v>155.73148282149089</v>
      </c>
      <c r="M16" s="9">
        <v>157.16026634021534</v>
      </c>
      <c r="N16" s="9">
        <v>158.91738402714716</v>
      </c>
      <c r="O16" s="9">
        <v>160.91403960721811</v>
      </c>
      <c r="P16" s="9">
        <v>164.96250175746502</v>
      </c>
      <c r="Q16" s="9">
        <v>166.59512017293045</v>
      </c>
      <c r="R16" s="9">
        <v>168.66644370033612</v>
      </c>
      <c r="S16" s="9">
        <v>170.44244162992183</v>
      </c>
      <c r="T16" s="9">
        <v>172.20776861583263</v>
      </c>
      <c r="U16" s="9">
        <v>173.91529693371004</v>
      </c>
      <c r="V16" s="9">
        <v>176.11698345323083</v>
      </c>
    </row>
    <row r="17" spans="1:22" s="10" customFormat="1" x14ac:dyDescent="0.25">
      <c r="A17" s="7"/>
      <c r="B17" s="8" t="s">
        <v>25</v>
      </c>
      <c r="C17" s="9">
        <v>177.52113117349376</v>
      </c>
      <c r="D17" s="9">
        <v>180.90421164378364</v>
      </c>
      <c r="E17" s="9">
        <v>180.64198236161531</v>
      </c>
      <c r="F17" s="9">
        <v>180.32238694283356</v>
      </c>
      <c r="G17" s="9">
        <v>179.59170049164501</v>
      </c>
      <c r="H17" s="9">
        <v>178.68830686274561</v>
      </c>
      <c r="I17" s="9">
        <v>178.33928664725369</v>
      </c>
      <c r="J17" s="9">
        <v>178.15163786672392</v>
      </c>
      <c r="K17" s="9">
        <v>178.29466328957528</v>
      </c>
      <c r="L17" s="9">
        <v>178.48410926752166</v>
      </c>
      <c r="M17" s="9">
        <v>179.52633181391926</v>
      </c>
      <c r="N17" s="9">
        <v>180.9769802141364</v>
      </c>
      <c r="O17" s="9">
        <v>182.87886328611359</v>
      </c>
      <c r="P17" s="9">
        <v>186.61541866235765</v>
      </c>
      <c r="Q17" s="9">
        <v>188.16387800993982</v>
      </c>
      <c r="R17" s="9">
        <v>190.13810370214634</v>
      </c>
      <c r="S17" s="9">
        <v>191.83741816750867</v>
      </c>
      <c r="T17" s="9">
        <v>193.52419716171391</v>
      </c>
      <c r="U17" s="9">
        <v>195.14924452824118</v>
      </c>
      <c r="V17" s="9">
        <v>197.21801366776978</v>
      </c>
    </row>
    <row r="18" spans="1:22" s="10" customFormat="1" x14ac:dyDescent="0.25">
      <c r="A18" s="7"/>
      <c r="B18" s="8" t="s">
        <v>26</v>
      </c>
      <c r="C18" s="9">
        <v>115.72078232364626</v>
      </c>
      <c r="D18" s="9">
        <v>123.86521643170168</v>
      </c>
      <c r="E18" s="9">
        <v>125.29439063355937</v>
      </c>
      <c r="F18" s="9">
        <v>125.20638755073261</v>
      </c>
      <c r="G18" s="9">
        <v>125.17075657570481</v>
      </c>
      <c r="H18" s="9">
        <v>125.04741159598862</v>
      </c>
      <c r="I18" s="9">
        <v>124.25764468409348</v>
      </c>
      <c r="J18" s="9">
        <v>124.26840416634197</v>
      </c>
      <c r="K18" s="9">
        <v>124.3689789882786</v>
      </c>
      <c r="L18" s="9">
        <v>124.49224239758237</v>
      </c>
      <c r="M18" s="9">
        <v>125.0802970789461</v>
      </c>
      <c r="N18" s="9">
        <v>125.93452818985176</v>
      </c>
      <c r="O18" s="9">
        <v>127.14464081457352</v>
      </c>
      <c r="P18" s="9">
        <v>128.43909700459483</v>
      </c>
      <c r="Q18" s="9">
        <v>129.77460369786141</v>
      </c>
      <c r="R18" s="9">
        <v>131.15343799201935</v>
      </c>
      <c r="S18" s="9">
        <v>132.62233108003898</v>
      </c>
      <c r="T18" s="9">
        <v>134.11672527907581</v>
      </c>
      <c r="U18" s="9">
        <v>135.74015384312185</v>
      </c>
      <c r="V18" s="9">
        <v>137.48186975756934</v>
      </c>
    </row>
    <row r="19" spans="1:22" s="10" customFormat="1" x14ac:dyDescent="0.25">
      <c r="A19" s="7"/>
      <c r="B19" s="8" t="s">
        <v>27</v>
      </c>
      <c r="C19" s="9">
        <v>117.53788402361739</v>
      </c>
      <c r="D19" s="9">
        <v>118.82226594979664</v>
      </c>
      <c r="E19" s="9">
        <v>122.599736246665</v>
      </c>
      <c r="F19" s="9">
        <v>123.43518407353234</v>
      </c>
      <c r="G19" s="9">
        <v>124.02625707551059</v>
      </c>
      <c r="H19" s="9">
        <v>124.45540785843258</v>
      </c>
      <c r="I19" s="9">
        <v>125.24002113175328</v>
      </c>
      <c r="J19" s="9">
        <v>126.12587767331588</v>
      </c>
      <c r="K19" s="9">
        <v>127.12031749551845</v>
      </c>
      <c r="L19" s="9">
        <v>128.15045967737365</v>
      </c>
      <c r="M19" s="9">
        <v>129.56361901910955</v>
      </c>
      <c r="N19" s="9">
        <v>131.2307597783813</v>
      </c>
      <c r="O19" s="9">
        <v>133.10702653142701</v>
      </c>
      <c r="P19" s="9">
        <v>134.99052146500787</v>
      </c>
      <c r="Q19" s="9">
        <v>136.88574633599382</v>
      </c>
      <c r="R19" s="9">
        <v>138.81820758194903</v>
      </c>
      <c r="S19" s="9">
        <v>140.60893786165516</v>
      </c>
      <c r="T19" s="9">
        <v>142.40468095880686</v>
      </c>
      <c r="U19" s="9">
        <v>144.20557536235819</v>
      </c>
      <c r="V19" s="9">
        <v>146.03170495044364</v>
      </c>
    </row>
    <row r="20" spans="1:22" s="10" customFormat="1" x14ac:dyDescent="0.25">
      <c r="A20" s="7"/>
      <c r="B20" s="8" t="s">
        <v>28</v>
      </c>
      <c r="C20" s="9">
        <v>85.700587360246075</v>
      </c>
      <c r="D20" s="9">
        <v>94.07002620663178</v>
      </c>
      <c r="E20" s="9">
        <v>100.88859100921879</v>
      </c>
      <c r="F20" s="9">
        <v>100.7839269647839</v>
      </c>
      <c r="G20" s="9">
        <v>100.53838550236092</v>
      </c>
      <c r="H20" s="9">
        <v>100.35939403796432</v>
      </c>
      <c r="I20" s="9">
        <v>100.19097916760812</v>
      </c>
      <c r="J20" s="9">
        <v>100.08781339291724</v>
      </c>
      <c r="K20" s="9">
        <v>100.0519409088111</v>
      </c>
      <c r="L20" s="9">
        <v>100.03521958751828</v>
      </c>
      <c r="M20" s="9">
        <v>100.37243683983468</v>
      </c>
      <c r="N20" s="9">
        <v>100.91563019157063</v>
      </c>
      <c r="O20" s="9">
        <v>101.7033885917746</v>
      </c>
      <c r="P20" s="9">
        <v>102.71918985347347</v>
      </c>
      <c r="Q20" s="9">
        <v>103.7411644998364</v>
      </c>
      <c r="R20" s="9">
        <v>104.76112915147669</v>
      </c>
      <c r="S20" s="9">
        <v>105.81985883033317</v>
      </c>
      <c r="T20" s="9">
        <v>106.81796536355094</v>
      </c>
      <c r="U20" s="9">
        <v>107.87576965551169</v>
      </c>
      <c r="V20" s="9">
        <v>108.94354919307079</v>
      </c>
    </row>
    <row r="21" spans="1:22" s="10" customFormat="1" x14ac:dyDescent="0.25">
      <c r="A21" s="7"/>
      <c r="B21" s="8" t="s">
        <v>34</v>
      </c>
      <c r="C21" s="9">
        <v>22.7</v>
      </c>
      <c r="D21" s="9">
        <v>242.0491235679853</v>
      </c>
      <c r="E21" s="9">
        <v>406.47304680863454</v>
      </c>
      <c r="F21" s="9">
        <v>504.63102408574832</v>
      </c>
      <c r="G21" s="9">
        <v>654.58276564542984</v>
      </c>
      <c r="H21" s="9">
        <v>654.6</v>
      </c>
      <c r="I21" s="9">
        <v>654.6</v>
      </c>
      <c r="J21" s="9">
        <v>654.6</v>
      </c>
      <c r="K21" s="9">
        <v>654.40000000000009</v>
      </c>
      <c r="L21" s="9">
        <v>654.40000000000009</v>
      </c>
      <c r="M21" s="9">
        <v>654.40000000000009</v>
      </c>
      <c r="N21" s="9">
        <v>654.40000000000009</v>
      </c>
      <c r="O21" s="9">
        <v>654.40000000000009</v>
      </c>
      <c r="P21" s="9">
        <v>654.1</v>
      </c>
      <c r="Q21" s="9">
        <v>654.1</v>
      </c>
      <c r="R21" s="9">
        <v>654.1</v>
      </c>
      <c r="S21" s="9">
        <v>654.1</v>
      </c>
      <c r="T21" s="9">
        <v>654.1</v>
      </c>
      <c r="U21" s="9">
        <v>653.90000000000009</v>
      </c>
      <c r="V21" s="9">
        <v>653.90000000000009</v>
      </c>
    </row>
    <row r="22" spans="1:22" x14ac:dyDescent="0.25">
      <c r="B22" s="11" t="s">
        <v>29</v>
      </c>
      <c r="C22" s="12">
        <f t="shared" ref="C22:V22" si="0">SUM(C6:C21)</f>
        <v>1509.5270836057202</v>
      </c>
      <c r="D22" s="12">
        <f t="shared" si="0"/>
        <v>1814.331918697721</v>
      </c>
      <c r="E22" s="12">
        <f t="shared" si="0"/>
        <v>2047.1996147711309</v>
      </c>
      <c r="F22" s="12">
        <f t="shared" si="0"/>
        <v>2170.6499089480735</v>
      </c>
      <c r="G22" s="12">
        <f t="shared" si="0"/>
        <v>2320.558368711113</v>
      </c>
      <c r="H22" s="12">
        <f t="shared" si="0"/>
        <v>2321.9950851123899</v>
      </c>
      <c r="I22" s="12">
        <f t="shared" si="0"/>
        <v>2322.2269031026258</v>
      </c>
      <c r="J22" s="12">
        <f t="shared" si="0"/>
        <v>2324.9009104311863</v>
      </c>
      <c r="K22" s="12">
        <f t="shared" si="0"/>
        <v>2329.6441820819309</v>
      </c>
      <c r="L22" s="12">
        <f t="shared" si="0"/>
        <v>2334.3264890535993</v>
      </c>
      <c r="M22" s="12">
        <f t="shared" si="0"/>
        <v>2349.907831036513</v>
      </c>
      <c r="N22" s="12">
        <f t="shared" si="0"/>
        <v>2366.2504813387818</v>
      </c>
      <c r="O22" s="12">
        <f t="shared" si="0"/>
        <v>2386.4465547417644</v>
      </c>
      <c r="P22" s="12">
        <f t="shared" si="0"/>
        <v>2410.9250117860443</v>
      </c>
      <c r="Q22" s="12">
        <f t="shared" si="0"/>
        <v>2431.4057223839768</v>
      </c>
      <c r="R22" s="12">
        <f t="shared" si="0"/>
        <v>2456.4973547860518</v>
      </c>
      <c r="S22" s="12">
        <f t="shared" si="0"/>
        <v>2477.8135942272816</v>
      </c>
      <c r="T22" s="12">
        <f t="shared" si="0"/>
        <v>2499.4268005118829</v>
      </c>
      <c r="U22" s="12">
        <f t="shared" si="0"/>
        <v>2521.4096958201367</v>
      </c>
      <c r="V22" s="12">
        <f t="shared" si="0"/>
        <v>2545.3870154489396</v>
      </c>
    </row>
    <row r="23" spans="1:22" x14ac:dyDescent="0.25">
      <c r="B23" s="1"/>
      <c r="C23" s="1"/>
      <c r="D23" s="1"/>
      <c r="E23" s="1"/>
      <c r="F23" s="1"/>
      <c r="G23" s="1"/>
      <c r="H23" s="1"/>
      <c r="I23" s="1"/>
      <c r="J23" s="1"/>
      <c r="K23" s="1"/>
      <c r="L23" s="1"/>
      <c r="M23" s="1"/>
      <c r="N23" s="1"/>
      <c r="O23" s="1"/>
      <c r="P23" s="1"/>
      <c r="Q23" s="1"/>
      <c r="R23" s="1"/>
      <c r="S23" s="1"/>
      <c r="T23" s="1"/>
      <c r="U23" s="1"/>
      <c r="V23" s="1"/>
    </row>
    <row r="24" spans="1:22" x14ac:dyDescent="0.25">
      <c r="B24" s="1" t="s">
        <v>35</v>
      </c>
      <c r="C24" s="1"/>
      <c r="D24" s="1"/>
      <c r="E24" s="1"/>
      <c r="F24" s="1"/>
      <c r="G24" s="1"/>
      <c r="H24" s="1"/>
      <c r="I24" s="1"/>
      <c r="J24" s="1"/>
      <c r="K24" s="1"/>
      <c r="L24" s="1"/>
      <c r="M24" s="1"/>
      <c r="N24" s="1"/>
      <c r="O24" s="1"/>
      <c r="P24" s="1"/>
      <c r="Q24" s="1"/>
      <c r="R24" s="1"/>
      <c r="S24" s="1"/>
      <c r="T24" s="1"/>
      <c r="U24" s="1"/>
      <c r="V24" s="1"/>
    </row>
    <row r="25" spans="1:22" ht="129.94999999999999" customHeight="1" x14ac:dyDescent="0.25">
      <c r="B25" s="15" t="s">
        <v>36</v>
      </c>
      <c r="C25" s="15"/>
      <c r="D25" s="15"/>
      <c r="E25" s="15"/>
      <c r="F25" s="15"/>
      <c r="G25" s="15"/>
      <c r="H25" s="15"/>
      <c r="I25" s="15"/>
      <c r="J25" s="15"/>
      <c r="K25" s="15"/>
      <c r="L25" s="15"/>
      <c r="M25" s="15"/>
      <c r="N25" s="15"/>
      <c r="O25" s="15"/>
      <c r="P25" s="15"/>
      <c r="Q25" s="15"/>
      <c r="R25" s="15"/>
      <c r="S25" s="15"/>
      <c r="T25" s="15"/>
      <c r="U25" s="15"/>
      <c r="V25" s="15"/>
    </row>
  </sheetData>
  <mergeCells count="4">
    <mergeCell ref="B1:V1"/>
    <mergeCell ref="B4:B5"/>
    <mergeCell ref="C4:V4"/>
    <mergeCell ref="B25:V25"/>
  </mergeCells>
  <conditionalFormatting sqref="C6:V21">
    <cfRule type="cellIs" dxfId="1" priority="1" operator="greaterThan">
      <formula>#REF!</formula>
    </cfRule>
  </conditionalFormatting>
  <pageMargins left="0.7" right="0.7" top="0.75" bottom="0.75" header="0.3" footer="0.3"/>
  <pageSetup scale="63" orientation="landscape" r:id="rId1"/>
  <headerFooter>
    <oddHeader>&amp;C&amp;G</oddHead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fa71296-508a-468f-a383-2bfcd2725a2b">
      <Terms xmlns="http://schemas.microsoft.com/office/infopath/2007/PartnerControls"/>
    </lcf76f155ced4ddcb4097134ff3c332f>
    <TaxCatchAll xmlns="a4172c09-1ccd-4bfe-b480-57a27ab8ddf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863BF960B76CD45A22C58BB83EC3A64" ma:contentTypeVersion="11" ma:contentTypeDescription="Create a new document." ma:contentTypeScope="" ma:versionID="48152a075bbe626e87afe85593eff579">
  <xsd:schema xmlns:xsd="http://www.w3.org/2001/XMLSchema" xmlns:xs="http://www.w3.org/2001/XMLSchema" xmlns:p="http://schemas.microsoft.com/office/2006/metadata/properties" xmlns:ns2="dfa71296-508a-468f-a383-2bfcd2725a2b" xmlns:ns3="a4172c09-1ccd-4bfe-b480-57a27ab8ddf7" targetNamespace="http://schemas.microsoft.com/office/2006/metadata/properties" ma:root="true" ma:fieldsID="8881319ae8cad603f912328c320a51db" ns2:_="" ns3:_="">
    <xsd:import namespace="dfa71296-508a-468f-a383-2bfcd2725a2b"/>
    <xsd:import namespace="a4172c09-1ccd-4bfe-b480-57a27ab8ddf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a71296-508a-468f-a383-2bfcd2725a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426c395-1d84-4ee7-887a-a9c77f971e8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172c09-1ccd-4bfe-b480-57a27ab8ddf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8c2f823-542d-4ae2-be03-d07d0f38a31a}" ma:internalName="TaxCatchAll" ma:showField="CatchAllData" ma:web="a4172c09-1ccd-4bfe-b480-57a27ab8dd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1D6332-1D0F-462D-92E4-F7B0B66FEEA9}">
  <ds:schemaRefs>
    <ds:schemaRef ds:uri="http://schemas.microsoft.com/office/2006/metadata/properties"/>
    <ds:schemaRef ds:uri="http://schemas.microsoft.com/office/infopath/2007/PartnerControls"/>
    <ds:schemaRef ds:uri="dfa71296-508a-468f-a383-2bfcd2725a2b"/>
    <ds:schemaRef ds:uri="a4172c09-1ccd-4bfe-b480-57a27ab8ddf7"/>
  </ds:schemaRefs>
</ds:datastoreItem>
</file>

<file path=customXml/itemProps2.xml><?xml version="1.0" encoding="utf-8"?>
<ds:datastoreItem xmlns:ds="http://schemas.openxmlformats.org/officeDocument/2006/customXml" ds:itemID="{35B24CCC-B5BE-4545-8043-118CB2DEE9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a71296-508a-468f-a383-2bfcd2725a2b"/>
    <ds:schemaRef ds:uri="a4172c09-1ccd-4bfe-b480-57a27ab8dd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95DF46-8C97-45AD-9405-4B82404E4E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Menu</vt:lpstr>
      <vt:lpstr>Table 2</vt:lpstr>
      <vt:lpstr>Table 3</vt:lpstr>
      <vt:lpstr>Table 4</vt:lpstr>
      <vt:lpstr>Table 5</vt:lpstr>
      <vt:lpstr>Table 6</vt:lpstr>
      <vt:lpstr>Table 7</vt:lpstr>
      <vt:lpstr>Table 8</vt:lpstr>
      <vt:lpstr>Table 9</vt:lpstr>
      <vt:lpstr>Table 10</vt:lpstr>
    </vt:vector>
  </TitlesOfParts>
  <Manager/>
  <Company>IESO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ne-sudbury-20230413-irrp-data-tables</dc:title>
  <dc:subject/>
  <dc:creator>Stephanie Smith</dc:creator>
  <cp:keywords/>
  <dc:description/>
  <cp:lastModifiedBy>Chiara Cozzi</cp:lastModifiedBy>
  <cp:revision/>
  <dcterms:created xsi:type="dcterms:W3CDTF">2022-10-20T20:21:12Z</dcterms:created>
  <dcterms:modified xsi:type="dcterms:W3CDTF">2025-11-27T16:21:37Z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0x010100C863BF960B76CD45A22C58BB83EC3A64</vt:lpwstr>
  </property>
  <property fmtid="{D5CDD505-2E9C-101B-9397-08002B2CF9AE}" pid="3" name="MediaServiceImageTags">
    <vt:lpwstr/>
  </property>
</Properties>
</file>