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Y:\STAKEHOLDER ENGAGEMENT\Regional Planning Engagement\1. Planning Regions\London Area\2025-2026\Forecasting\Webinar\"/>
    </mc:Choice>
  </mc:AlternateContent>
  <xr:revisionPtr revIDLastSave="0" documentId="13_ncr:1_{69D3EB45-5E02-4DAB-8565-0ACDB297E368}" xr6:coauthVersionLast="47" xr6:coauthVersionMax="47" xr10:uidLastSave="{00000000-0000-0000-0000-000000000000}"/>
  <bookViews>
    <workbookView xWindow="-120" yWindow="-120" windowWidth="38640" windowHeight="21120" tabRatio="752" xr2:uid="{00000000-000D-0000-FFFF-FFFF00000000}"/>
  </bookViews>
  <sheets>
    <sheet name="Menu" sheetId="10" r:id="rId1"/>
    <sheet name="Table 2" sheetId="18" r:id="rId2"/>
    <sheet name="Table 3" sheetId="19" r:id="rId3"/>
    <sheet name="Table 4" sheetId="17" r:id="rId4"/>
    <sheet name="Table 5" sheetId="20" r:id="rId5"/>
    <sheet name="Table 6" sheetId="21" r:id="rId6"/>
    <sheet name="Table 7" sheetId="23" r:id="rId7"/>
    <sheet name="Table 8" sheetId="24" r:id="rId8"/>
    <sheet name="Table 9" sheetId="25" r:id="rId9"/>
    <sheet name="Table 10" sheetId="26"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8" l="1"/>
  <c r="D21" i="18"/>
  <c r="E21" i="18"/>
  <c r="F21" i="18"/>
  <c r="G21" i="18"/>
  <c r="H21" i="18"/>
  <c r="I21" i="18"/>
  <c r="J21" i="18"/>
  <c r="K21" i="18"/>
  <c r="L21" i="18"/>
  <c r="M21" i="18"/>
  <c r="N21" i="18"/>
  <c r="O21" i="18"/>
  <c r="P21" i="18"/>
  <c r="Q21" i="18"/>
  <c r="R21" i="18"/>
  <c r="S21" i="18"/>
  <c r="T21" i="18"/>
  <c r="U21" i="18"/>
  <c r="V21" i="18"/>
  <c r="G22" i="26" l="1"/>
  <c r="F22" i="26"/>
  <c r="E22" i="26"/>
  <c r="D22" i="26"/>
  <c r="C22" i="26"/>
  <c r="V22" i="25"/>
  <c r="U22" i="25"/>
  <c r="T22" i="25"/>
  <c r="S22" i="25"/>
  <c r="R22" i="25"/>
  <c r="Q22" i="25"/>
  <c r="P22" i="25"/>
  <c r="O22" i="25"/>
  <c r="N22" i="25"/>
  <c r="M22" i="25"/>
  <c r="L22" i="25"/>
  <c r="K22" i="25"/>
  <c r="J22" i="25"/>
  <c r="I22" i="25"/>
  <c r="H22" i="25"/>
  <c r="G22" i="25"/>
  <c r="F22" i="25"/>
  <c r="E22" i="25"/>
  <c r="D22" i="25"/>
  <c r="C22" i="25"/>
  <c r="V22" i="24"/>
  <c r="U22" i="24"/>
  <c r="T22" i="24"/>
  <c r="S22" i="24"/>
  <c r="R22" i="24"/>
  <c r="Q22" i="24"/>
  <c r="P22" i="24"/>
  <c r="O22" i="24"/>
  <c r="N22" i="24"/>
  <c r="M22" i="24"/>
  <c r="L22" i="24"/>
  <c r="K22" i="24"/>
  <c r="J22" i="24"/>
  <c r="I22" i="24"/>
  <c r="H22" i="24"/>
  <c r="G22" i="24"/>
  <c r="F22" i="24"/>
  <c r="E22" i="24"/>
  <c r="D22" i="24"/>
  <c r="C22" i="24"/>
  <c r="V22" i="23"/>
  <c r="U22" i="23"/>
  <c r="T22" i="23"/>
  <c r="S22" i="23"/>
  <c r="R22" i="23"/>
  <c r="Q22" i="23"/>
  <c r="P22" i="23"/>
  <c r="O22" i="23"/>
  <c r="N22" i="23"/>
  <c r="M22" i="23"/>
  <c r="L22" i="23"/>
  <c r="K22" i="23"/>
  <c r="J22" i="23"/>
  <c r="I22" i="23"/>
  <c r="H22" i="23"/>
  <c r="G22" i="23"/>
  <c r="F22" i="23"/>
  <c r="E22" i="23"/>
  <c r="D22" i="23"/>
  <c r="C22" i="23"/>
  <c r="V22" i="21"/>
  <c r="U22" i="21"/>
  <c r="T22" i="21"/>
  <c r="S22" i="21"/>
  <c r="R22" i="21"/>
  <c r="Q22" i="21"/>
  <c r="P22" i="21"/>
  <c r="O22" i="21"/>
  <c r="N22" i="21"/>
  <c r="M22" i="21"/>
  <c r="L22" i="21"/>
  <c r="K22" i="21"/>
  <c r="J22" i="21"/>
  <c r="I22" i="21"/>
  <c r="H22" i="21"/>
  <c r="G22" i="21"/>
  <c r="F22" i="21"/>
  <c r="E22" i="21"/>
  <c r="D22" i="21"/>
  <c r="C22" i="21"/>
  <c r="V22" i="20"/>
  <c r="U22" i="20"/>
  <c r="T22" i="20"/>
  <c r="S22" i="20"/>
  <c r="R22" i="20"/>
  <c r="Q22" i="20"/>
  <c r="P22" i="20"/>
  <c r="O22" i="20"/>
  <c r="N22" i="20"/>
  <c r="M22" i="20"/>
  <c r="L22" i="20"/>
  <c r="K22" i="20"/>
  <c r="J22" i="20"/>
  <c r="I22" i="20"/>
  <c r="H22" i="20"/>
  <c r="G22" i="20"/>
  <c r="F22" i="20"/>
  <c r="E22" i="20"/>
  <c r="D22" i="20"/>
  <c r="C22" i="20"/>
  <c r="C22" i="17"/>
  <c r="C21" i="19"/>
  <c r="V21" i="19" l="1"/>
  <c r="U21" i="19"/>
  <c r="T21" i="19"/>
  <c r="S21" i="19"/>
  <c r="R21" i="19"/>
  <c r="Q21" i="19"/>
  <c r="P21" i="19"/>
  <c r="O21" i="19"/>
  <c r="N21" i="19"/>
  <c r="M21" i="19"/>
  <c r="L21" i="19"/>
  <c r="K21" i="19"/>
  <c r="J21" i="19"/>
  <c r="I21" i="19"/>
  <c r="H21" i="19"/>
  <c r="G21" i="19"/>
  <c r="F21" i="19"/>
  <c r="E21" i="19"/>
  <c r="D21" i="19"/>
  <c r="V22" i="17"/>
  <c r="U22" i="17"/>
  <c r="T22" i="17"/>
  <c r="S22" i="17"/>
  <c r="R22" i="17"/>
  <c r="Q22" i="17"/>
  <c r="P22" i="17"/>
  <c r="O22" i="17"/>
  <c r="N22" i="17"/>
  <c r="M22" i="17"/>
  <c r="L22" i="17"/>
  <c r="K22" i="17"/>
  <c r="J22" i="17"/>
  <c r="I22" i="17"/>
  <c r="H22" i="17"/>
  <c r="G22" i="17"/>
  <c r="F22" i="17"/>
  <c r="E22" i="17"/>
  <c r="D22" i="17"/>
</calcChain>
</file>

<file path=xl/sharedStrings.xml><?xml version="1.0" encoding="utf-8"?>
<sst xmlns="http://schemas.openxmlformats.org/spreadsheetml/2006/main" count="203" uniqueCount="44">
  <si>
    <t>London Area Integrated Regional Resource Plan Data Tables December 2025 - Winter</t>
  </si>
  <si>
    <t>Table 2: IRRP eDSM (Codes and Standards + Energy Efficiency) Forecast</t>
  </si>
  <si>
    <t>Table 3: Effective DG Contribution to Coincident Peak</t>
  </si>
  <si>
    <t>Table 4: Extreme-weather Net Coincident Demand - Reference Forecast</t>
  </si>
  <si>
    <t>Table 5: Extreme-weather Net Concident Demand - High Growth Scenario</t>
  </si>
  <si>
    <t>Table 6: Extreme-weather Net Coincident Demand - Low Growth Scenario</t>
  </si>
  <si>
    <t>Table 7: Extreme-weather Net Non-coincident Demand - Reference Forecast</t>
  </si>
  <si>
    <t>Table 8: Extreme-weather Net Non-concident Demand - High Growth Scenario</t>
  </si>
  <si>
    <t>Table 9: Extreme-weather Net Non-coincident Demand - Low Growth Scenario</t>
  </si>
  <si>
    <t>Table 10: Historical Weather-Corrected Gross Coincident Demand</t>
  </si>
  <si>
    <t xml:space="preserve">This document and the information contained herein is provided for informational purposes only. The IESO has prepared this document based on information currently available to the IESO and reasonable assumptions associated therewith, including relating to electricity supply and demand. The information, statements and conclusions contained in this document are subject to risks, uncertainties and other factors that could cause actual results or circumstances to differ materially from the information, statements and assumptions contained herein. The IESO provides no guarantee, representation, or warranty, express or implied, with respect to any statement or information contained herein and disclaims any liability in connection therewith. Readers are cautioned not to place undue reliance on forward-looking information contained in this document, as actual results could differ materially from the plans, expectations, estimates, intentions and statements expressed herein. The IESO undertakes no obligation to revise or update any information contained in this document as a result of new information, future events or otherwise. In the event there is any conflict or inconsistency between this document and the IESO market rules, any IESO contract, any legislation or regulation, or any request for proposals or other procurement document, the terms in the market rules, or the subject contract, legislation, regulation, or procurement document, as applicable, govern. </t>
  </si>
  <si>
    <t>Peak demand savings from codes and standards, as well as the delivery of conservation programs, were estimated for each sector and totalled for each station in the region. The resulting forecast savings were applied to gross demand to help determine the net peak demand for the IRRP planning forecast. Additional details on the overall IRRP forecast methodology are provided in the methodology document.</t>
  </si>
  <si>
    <t xml:space="preserve">Transformer Station </t>
  </si>
  <si>
    <t>Table 2 IRRP eDSM Forecast (MW) - Winter</t>
  </si>
  <si>
    <t>Aylmer TS</t>
  </si>
  <si>
    <t>Buchanan TS</t>
  </si>
  <si>
    <t>Clarke TS</t>
  </si>
  <si>
    <t>Commerce Way TS</t>
  </si>
  <si>
    <t>Edgeware TS</t>
  </si>
  <si>
    <t>Highbury TS</t>
  </si>
  <si>
    <t>Ingersoll TS</t>
  </si>
  <si>
    <t>Longwood TS</t>
  </si>
  <si>
    <t>Nelson TS</t>
  </si>
  <si>
    <t>Strathroy TS</t>
  </si>
  <si>
    <t>Talbot T1/T2</t>
  </si>
  <si>
    <t>Talbot T3/T4</t>
  </si>
  <si>
    <t>Tillsonburg TS</t>
  </si>
  <si>
    <t>Wonderland TS</t>
  </si>
  <si>
    <t>Woodstock TS</t>
  </si>
  <si>
    <t>Total Region</t>
  </si>
  <si>
    <t>Peak demand contribution from contracted, existing distributed generation was estimated based on technology type and totalled for each station in the region. The resulting forecast savings were applied to gross demand to help determine the net peak demand for the IRRP planning forecast. Additional details on the overall IRRP forecast methodology are provided in the methodology document.</t>
  </si>
  <si>
    <t>Table 3 Effective DG Contribution to Coincident Peak (MW) - Winter</t>
  </si>
  <si>
    <t>The IRRP planning forecast accounts for the median weather gross forecasts provided by the local distributors, savings from distributed generation and electrical demand management, as well as extreme weather adjustments. Additional details on the overall IRRP forecast methodology are provided in the methodology document.</t>
  </si>
  <si>
    <t>Table 4 Extreme-weather Net Coincident Demand - Reference Forecast (MW) - Winter</t>
  </si>
  <si>
    <t>Total CTS* Loads</t>
  </si>
  <si>
    <t>*CTS is the abbreviation of: Customer Transformer Station</t>
  </si>
  <si>
    <t>This document and the information contained herein is provided for informational purposes only and is subject to redaction and/or aggregation to protect against identifying specific customer electricity usage. The IESO has prepared this document based on information currently available to the IESO and reasonable assumptions associated therewith, including relating to electricity supply and demand. The information, statements and conclusions contained herein are subject to risks, uncertainties and other factors, and actual results or circumstances may differ materially. The IESO provides no guarantee, representation, or warranty, express or implied, with respect to any statement or information contained herein and disclaims any liability in connection therewith. Readers are cautioned not to place undue reliance on forward-looking information contained in this document as actual results could differ materially from the plans, expectations, estimates, intentions and statements expressed herein. The IESO undertakes no obligation to revise or update any information contained in this document as a result of new information, future events or otherwise. In the event there is any conflict or inconsistency between this document and the IESO market rules, any IESO contract, any legislation or regulation, or any request for proposals or other procurement document, the terms in the market rules, or the subject contract, legislation, regulation, or procurement document, as applicable, govern.</t>
  </si>
  <si>
    <t>Table 5 Extreme-weather Net Concident Demand - High Growth Scenario - Winter</t>
  </si>
  <si>
    <t>Table 6 Extreme-weather Net Coincident Demand - Low Growth Scenario - Winter</t>
  </si>
  <si>
    <t>Table 7 Extreme-weather Net Non-coincident Demand - Reference Forecast - Winter</t>
  </si>
  <si>
    <t>Table 8 Extreme-weather Net Non-concident Demand - High Growth Scenario - Winter</t>
  </si>
  <si>
    <t>Table 9 Extreme-weather Net Non-coincident Demand - Low Growth Scenario - Winter</t>
  </si>
  <si>
    <t>The starting points used to develop the IRRP planning forecast were based off of the historical weather-corrected gross coincident demand (MW).</t>
  </si>
  <si>
    <t>Table 10 Historical Weather-Corrected Gross Coincident Demand (MW) - Winter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</si>
</sst>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theme="1"/>
      <name val="Calibri"/>
      <family val="2"/>
      <scheme val="minor"/>
    </font>
    <font>
      <sz val="11"/>
      <color rgb="FF003366"/>
      <name val="Tahoma"/>
      <family val="2"/>
    </font>
    <font>
      <sz val="11"/>
      <color rgb="FF000000"/>
      <name val="Calibri"/>
      <family val="2"/>
      <scheme val="minor"/>
    </font>
    <font>
      <sz val="10"/>
      <color rgb="FFFF0000"/>
      <name val="Tahoma"/>
      <family val="2"/>
    </font>
    <font>
      <u/>
      <sz val="11"/>
      <color theme="10"/>
      <name val="Calibri"/>
      <family val="2"/>
      <scheme val="minor"/>
    </font>
    <font>
      <u/>
      <sz val="11"/>
      <color theme="10"/>
      <name val="Tahoma"/>
      <family val="2"/>
    </font>
    <font>
      <b/>
      <sz val="18"/>
      <color rgb="FF000000"/>
      <name val="Tahoma"/>
      <family val="2"/>
    </font>
    <font>
      <b/>
      <sz val="18"/>
      <color theme="1"/>
      <name val="Tahoma"/>
      <family val="2"/>
    </font>
    <font>
      <b/>
      <sz val="11"/>
      <color theme="1"/>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E7F5FC"/>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0" fontId="1" fillId="0" borderId="0"/>
  </cellStyleXfs>
  <cellXfs count="21">
    <xf numFmtId="0" fontId="0" fillId="0" borderId="0" xfId="0"/>
    <xf numFmtId="0" fontId="0" fillId="2" borderId="0" xfId="0" applyFill="1"/>
    <xf numFmtId="0" fontId="3" fillId="3" borderId="0" xfId="0" applyFont="1" applyFill="1"/>
    <xf numFmtId="0" fontId="4" fillId="3" borderId="0" xfId="0" applyFont="1" applyFill="1" applyAlignment="1">
      <alignment vertical="top"/>
    </xf>
    <xf numFmtId="0" fontId="2" fillId="3" borderId="0" xfId="0" applyFont="1" applyFill="1" applyAlignment="1">
      <alignment horizontal="left" vertical="top" wrapText="1"/>
    </xf>
    <xf numFmtId="0" fontId="6" fillId="2" borderId="0" xfId="1" applyFont="1" applyFill="1"/>
    <xf numFmtId="0" fontId="9" fillId="2" borderId="1" xfId="0" applyFont="1" applyFill="1" applyBorder="1" applyAlignment="1">
      <alignment horizontal="center" vertical="center"/>
    </xf>
    <xf numFmtId="0" fontId="9" fillId="2" borderId="0" xfId="0" applyFont="1" applyFill="1"/>
    <xf numFmtId="0" fontId="9" fillId="0" borderId="1" xfId="0" applyFont="1" applyBorder="1"/>
    <xf numFmtId="164" fontId="0" fillId="5" borderId="1" xfId="0" applyNumberFormat="1" applyFill="1" applyBorder="1"/>
    <xf numFmtId="0" fontId="9" fillId="0" borderId="0" xfId="0" applyFont="1"/>
    <xf numFmtId="0" fontId="10" fillId="0" borderId="2" xfId="0" applyFont="1" applyBorder="1" applyAlignment="1">
      <alignment vertical="center"/>
    </xf>
    <xf numFmtId="164" fontId="0" fillId="5" borderId="2" xfId="0" applyNumberFormat="1" applyFill="1" applyBorder="1"/>
    <xf numFmtId="0" fontId="7" fillId="3" borderId="0" xfId="0" applyFont="1" applyFill="1" applyAlignment="1">
      <alignment horizontal="center" vertical="center" wrapText="1"/>
    </xf>
    <xf numFmtId="0" fontId="8" fillId="2" borderId="0" xfId="0" applyFont="1" applyFill="1" applyAlignment="1">
      <alignment horizontal="center" vertical="center" wrapText="1"/>
    </xf>
    <xf numFmtId="0" fontId="2" fillId="4" borderId="0" xfId="0" applyFont="1" applyFill="1" applyAlignment="1">
      <alignment horizontal="left" vertical="top"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cellXfs>
  <cellStyles count="3">
    <cellStyle name="Hyperlink" xfId="1" builtinId="8"/>
    <cellStyle name="Normal" xfId="0" builtinId="0"/>
    <cellStyle name="Normal 6" xfId="2" xr:uid="{00000000-0005-0000-0000-000002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CC99"/>
      <color rgb="FF70DA7D"/>
      <color rgb="FFEDBA2B"/>
      <color rgb="FFF1E16B"/>
      <color rgb="FFFFFFCC"/>
      <color rgb="FFFFC081"/>
      <color rgb="FFFFFF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5</xdr:row>
      <xdr:rowOff>0</xdr:rowOff>
    </xdr:from>
    <xdr:to>
      <xdr:col>12</xdr:col>
      <xdr:colOff>304800</xdr:colOff>
      <xdr:row>6</xdr:row>
      <xdr:rowOff>121920</xdr:rowOff>
    </xdr:to>
    <xdr:sp macro="" textlink="">
      <xdr:nvSpPr>
        <xdr:cNvPr id="1025" name="AutoShape 1" descr="data:image/png;base64,iVBORw0KGgoAAAANSUhEUgAAANoAAABuCAYAAABBRg24AAAAAXNSR0IArs4c6QAAIABJREFUeF7tXQV4VNfWXTPJxN2FECCE4Jbg7u6uFSjQUpdXe/T9dRdKWyi0FApFWqC4u7tDCCHEhbjryP+tPRkKaUImNLRA57yvr4WZuffcc886e5+1915HodPpdHgQWmEcUBQD2DYBzO0fhB6b+mgagZsjoHhggFacAuSHAjZBgMoNUJiZXqNpBB6YEXhwgEbDm3UAgBawCzZZtQdmipk6yhF4cIDG3uaeA4rjAPvWgLkroFCa3qJpBB6IEXiwgKbJAVI3AdZ1AdvGgJnVAzHIpk6aRuDBAhrdx7QNgEIBOHQAzJ31/21qphG4z0fg3gBNpwWK4gFLL0BhTg+1+oaB7GPaesC5u96yyfVNzTQC9/cI3COgaYCEbwDn/oB17eoFA0Ec/x1gHQA4djSRIvf3/DL1rnQE7hHQdEDSAgAWgMcowMy2ege84BiQcRBwHQNY1qjea5uuZhqBezAC9wZo7GjBNSD2S8DvZcDK/64ZwoKiYqRm5CI1MxdZuQUoKlFDV5yHJo4/QWvTBxqb1nBzcYWNlQWUymp0Ue/BYJsu+e8dgXsHNJ0GiPyvnh10GwaY2Rg9ytfjUnDmagyuRN1ATGI6kjNykJGdj+y8AhSrNdAVKjGp03k0rWuFNcdaQK1yhZ+PE+rV9ETzen4I9POAlaXK6PuZvmgagXs9AvcOaOx56kYgfRvg/xpg4X1Hq1ZUVIL9Z65h96krOB8Wi/C4FCQnZ6K4oAgaHcA8Ma1hNDQKNK9ZgPcejcKc331w8Io9NOYWcHNzQB1fNzSs440uIUHoHlIfLg42UJiYyXs9j0zXr2QE7i3QihKA668D7sMB5z7lxr00Wi22Hb2MNbtO4+SlaETFJaOgoAhq3S3AKscjtNUB856+hhvplvhytS/iC5SSlWWuA1QW5qjh5YLm9WticNfm6NeuEVwcq2GfqM7WEztKq7t2hU0z8t85AvcWaNpiIO4zQJ0D+L0AmLvfFve6Ep2E+Wv2Y+eRUETGJqOguASaP70HRfnRATUwrWsKhnVMxccr/HAo0g4lYvcA6HRQQgELlZkArkOLQDwxtCOCG/jfnUtZFAfknAIUKsC+JaDyMAHt34mXu37qews0Bpgz9wPxXwO+MwHHDoDSUjq7aucpzFu9D6cuRyMnr0Dcw5vNGFdPAzTyKMSCZ65h6ykXzN3sjZRiBcBc41sKEpikZW1lifp1vPHooHYY3SsEHs5GZv8XRgFZhwFtPmBVF7CuA1h4lD6DiXi561n3L/zhvQUaB5TuY+Qsfda9z3QUaGzxxS/b8cumY7gel4yiEs0fFssYgBlekhawN9fhk8mR8HLQ4L3fauBsgrXeIt6KgVLQmSsV8HJ3xIgewXhmTHfU9nWDsqL7kTHN2AFocvVkjnUgoPIEzKwhSK5KP/+Fk8r0yH8egXsPNF0JkPADkLsP2Y7P4r2ViVi29RiSUrPB/Zm+VeAe3umN6QClWoExrdLxxvgYfLfZG8v2uSNLXWrVbv1tKdgUUMDJ1grDewbjhQk9Ub+WF8zMShOTdWog77IeYOpMwK4pYNtUT+IIY2oCmAlAdz8C9x5o3DdlHwHS3sfCrTXw9lprxKUWQmvgEP+KdShRoJF3Ab6fGYGIOGu8v8YX4WkW0PGa5Xl2pYBzsLbEsO4t8cLEXmgU4AbzvHN6gBUnAbbNAYc2gJVfaaDd3GTB7n5+mX5pMCV/R+Fnfk48kPQRLlw9h6lz6uDyDUtoaUj+6jZHA9iptHhzSAIGd0jDW0v9sfmsIwq0CqC8ChrZB+rEEvrZW+D/pnhiWNt0OCjToLBuDDh2AWwCADMHPbso/furnTTNNdMI/A31aCVqDeauOIzi+LmY1DcU//k+AL+ddEGB5i7cxbJvTAcoihUY0Sod7z8ejQ2HXPHFFi8k5Khux0eph6rSKeBpq0bflhkY0j4V9f00KFDXQ426o+Dk3gIKcxc9s3iXVpauMN1TU4aKCVplR+Ceu447joXi6bdXwts+HN9OvY6YdAvM+K4uYnPNoasOY1GiQF2PQnw6KQa1vArwwoI6OHjdTuJwwvYrABuFDjWdStC/dToGts5ADbciXEuwwoq9brgU74MZk4dhZJ82cLK/u1hbcYkacTcycDXmBlQqcwT5e8LTxQEqc5PcgglypSzEvXQdY5LS8PjbS7D/ZBisdRosmBGBHiEZmPxpEHaG2aOYSPurYGOAWq3A60PjMW1gIr5b54P5ezyQlm8GR5UOgR6FGNQ2Db2DM+HuUIKENAusPuCGnWecEZWpEsvasrE/PnhmGDq3CISFqmplN7TY24+FYt6ve3AxLFayUDoE18OTo7ohpKG/xPJMzTQC98yiMSfxnfkb8M2KPcjKL4AizxzPDU7Am8Pjse2cI55fWAupJWTyquElFCrRt3kGPhgXCzMz4KvffZCcrULvkHR0apYFVxs1krMssOGYC7Ycd0F4qgWy1cpSOkYLCwsVxvdtjf880gdB/l5Vcv3OXY3Dhz9twcb955CXXyQPY2dtgekju+Dpcd3h7+VqSgGrhlf8oF/ingFt76mrmPbez4iITYaWLpxagcbeRVj6bDg8nEow+vNAHI2yhfpuqP2yo55vhqb+efjikWi0qZuL9EIlSgDYmOtwI1uFnaedsPaoK8KSrJBRrPwj1kaQk4nUalHT2xX/fWIgRvUMhpO98QnQC9cdwsc/bRG38ebeTq1Bl1ZBeGv6YLGS5iYX8kHHyV/u/z0BWk5+IZ76aBlWbT+BQgakhbxTwKJIgQVPR2B4SAZ+2OOOd1f4Ib0ihtCYR2PMTKOAj60aYzulYmbvJPi7FMPMXIfUAiXWn3DBLwfdEBprjdRCc5QQ8OWxnTodzHU6DO3eEq9PHYCmgTVgboivVdKPr5fvwueLtyEmOQNQllKdajVCGtXG/z05BL3bNjTt1Yx5lw/5d+4J0DYeOI/nPl2ByPhUffahgcUrUmJk2zR8+3gkbmSp8MicQJxPtCJWquZC8gfFCng4lqB5zXwMaZWBXq3T4O9cAjKLjD2vP+OEj1bUxJkUS35Vf/07ualqDbzdnfDW9EEY07sVnB2Ms2rr953D2/M34HRo9B/PWaLG0B4t8eYTg9Cyvh+UBgA+5JPJ9HgVj0C1A437lJe+WoUl6w4i35BeZQCaDvC00GDDm6Go51mED9b6Yt5WT2STFDFGOY40fZESTnYatPDPR/8WGejWOg3edmrEJFohPtUSgT6FCPAoxMqjrnhnWU1E55vrU/orazodzLRajOvfFq8+1g8N6njDzAiAJKRkYe6qvVi47iAS4lMFbAG1vCXzZEyfVnB1tDXt0Sob+3/B59UOtGMXIzHtvSW4dDUWGsnQuN2MKIsUeH9cLGb0S8LxK/Z4fmFthKUygM2gWAUjTpwUKWGl0iK4Vh76tMhCnzZpcLVVIzLRGifC7bDngqOALSQwF/+bEIO4VEu89GMtnLthpQ+OG9PUGtT2c8fHz47EwE5NYG1lUemvNBotwmNvYNPBizgXGiMpXe1b1EWvNg3h5+n8R4pXpVcyfeFhHoFqBZpGq8M3K3fj7W/XIiO/UA+yssFfNdCxTh6Wv3wVlgod/rPUH78ecUU+R7k8QBQpJR4WXDsPvVtkol9IOpxsNLgWb43j1+xw4LIDIpOshAAp1CrgrNLiq6mRaFc3Fx+s9sXq467IoatpDNi4V1MoxKLNHN0V3m5ORrm0pPgzc/KRk1co1svJ3hr2ttZG7/Me5glmerZSiqI642jU9Xjhi1/x26ajEKK7vAwLLQQMS565hm7NMrHqgDv+t7IGonNU+gC2waqVcB+mRMOa+egbnIGeLTLgYK1BeKwNTl6zw+GrdohLsUJmiQIlJFT4O4JJDYwIzsS7j0Rh12knfLK6hgTHpXzGmKbRoFe7RnjvqWEIbljzz+6jpgDQFQNKa0BZucUz5pam7zz8I1CtFu3MlRhMnLUQVyLioS3PmnE8mXWvBZ7sloy3J0UjL0eF6d/XwZ5QBxQRLNyHFZqhlkchBrZNR5cmWbC10CIs1gZnrtviRIQtkjIskF2i1NewlWURNUANBzW+mnYdzhYavL2iJo5E2aDE2DCCTiuW7JvXxmNgxyZ/BLCLk4HcMwCLQG0aAnZNADO7h3+GmJ6wWkagWoG2audJTP+/xUgv0AduK8wZLFEg2C8fPz0bjnq+Bfh6nS8+2+yN5FRLuDsWY3D7NHRonAWVAgiPtcb5aFtciLFBSrYKuWqFPi5XUVIyM0W0wJSuKZg5MEEKQpcdcENmidJIq6aDuZkZPnhqJKYMbQ8Xy1Qg5ziQd0kfc7OpBzi0Biz9TBatWqbgv+Mi1Qa0YrUany/Zgfe/XYs8Tsg7JeZqAGdLDT4ZH4ux3ZIRk2iN5+YFwN2zAO0aZEOrUyAywRqXYq0RlmCNtDxzSZXShwqMCAWUKNDUtwCfT72O8BgbfLHRBxHpLJ8x4rfFCrG4r4wPwDNDbOBrHQNQkoHFn7RirLRWMfnY4q6TjyuaWkXFasQlZ+BabLIof/HPzJd0c7SVQtWaXq6ws9FXqN9t417yWmwKohPTRL6PzdHeGrW8XRFQw71Kwfry+pBXUISIuFREJqQiPSsXWp0ONlaW8HV3QmBND3i7Od5t1x/o31Ub0PgCuT9bvuEIiioDWmnR5ri2afh0chRcrLXYesERZ6NtEJ1iidAEa0QmWyGzQIlibRUAZngVGsDWTIdXBiega5MsfLS6BnaHOqDYYAnLvjL+fYkSVkodguvkomfTTPRro0GT2m6wkQLQlnpLJueyWf5JL2Tn8VDsPBaKzJwCaDUambADOze7vbD0DtOEUnpka/eeDENYdBJupOeItF6JRit7RILL3clOrtu5ZaBkm3i4OFRp4sUnZ2LXiVAcPHNNQJCalYeCInGoYW2pkjAEFcQ6NK+LHq0bCDCMbVqtDkmpWdh14gqOXIiQ+GlKZh4IOp5zyfxRZ3sbuWaTQF+5PuOL9Bz+La3agMZ40rg3F+Dw6XCoKwOaFlAWmmFixxS8NyEGvg4liM0zx1PfBeBopB1yipX6LA5jLVh5wClWonvDbPxvXDR+O+iGXw67IaPQ7M/sY5EC9hZatAvKRa9mmWhdPxuOtmrEJNdAk2bD4B/QAQqK8dxB+WrOyj2Ys3wXEpIzoStRo02zALz+xEB0Da53x6wQltVcikjAqp2nsePYZUlXy84rlMpzWgLDMLL0xkypgI21Jfy9XdC7TUOM7duqNIPlzpOVlQWnrsTgly3HsOfEFcQmZaCwuKT0+vpBlusrFCJcVMPLWUITkwe2Q/Mgv4rlHkrHnEzr4fMRWLHtBI5fjBSLXFhUAo30v1QnUMHrQ8bC2dEWjQN80a9DY4zo3hI1PJ3/FVirNqBdj09F36dn41rMjduzQcoOY7ESzf3y0bpuDgryzTEgOAMDWqVDqdThme8DsPK0E/LUSuNcxDu9Ig3gZKHFBxNjYGWmxeebfHA5ycqgkyUWzN1WjS4Ns9G9aRZa1smFm3Mxzlyzw5aTzojJqoHXn3oUXds0hVJ558n81bJd+HzJdsTdSAdK1Gjfoh7eenIwureqXyHQ1GoNjl6MxA+/H8COo5eRnJELtebPGmBlH5G1brRuvds2wrQRndG2Se0KLQOvdyo0Bt+t3INNB88jgxa3kpOUeX03JzsM7tIcz47tjiZ1fSscZbLMmw6cx4/rDuHslRjkFRZXen1ezFJlLgAb1LkZpg7rhEZ1vB96sFUb0Lgyd5/2GZIzc0st0e3RZ4UG8HcqQdOa+dCWKJBeYIa4ZCt0bpqJt0fFSY7i1gsOmDG/DuLyVMbFvSp7PUUKjGqXhsd63sDsDb7Yc9kearUSvk4l6NE0C90bZ0l/PFyKcDHWBhuPuuBgmAPCb1hCZW2Hef+diKHdmleaq/jV8l34YskOxN4EWiDemlEx0DjZT1yKwpwVu7H54AVk5EgUUWJwdjZWqOvnLjVtDnbWEpvjni08NgVZOfl6KwHIXmpYtxZ4blwPsWzlbYnpIn732z4sXHtQ9kuGuCa/q1Qob/6G/aH7p1+F9Nf3cXfC9BGd8fz4HnCwpSjR7S09Ow/r95/D18t24eK1BJTcXCQUUCgVYglvSQiSfuvvob8+P/dwscfQbi3xzJhuaFDb+27rbSubBffF59UGtOOXotB3+mfIKCj+M0mgBWo4FsPbVoMitRJpBUrcyFVBrVagjmsx5k69js4NspFVYIYn5wVgS6iDBJ//cgmNBvCy1uDjKZG4FGGHw5cd0CIgF10aZ6GxXwHcnUpwNdFKymf2XnZAaKIVsorMoIUOtjaWmPPqOIzpFSK6/ndqVQXa9fgU0Aou23IcaVl5cmnWrYU0qoXhXVsguKE/PJztYGmhkrMG0jLzcCYsBr/vOSN7uYLC4ptgeGp0V0wf3lms0K2NRMq2I5fw4Y+bcfRChD7hWaGAs701WjeqjY7NA+Hp6iBu3pWoROw/E46wqBtg8J0J1c2DauCFCb0wonsL6cetLa+wCLuOX8Eni7bi2IVIqEtFlpjT6e5sJ/qZIQ1rwdvNQawtF5IrUUk4euG6eDzFpYnmBKKvmyMmDWyPp8d0h4/7w0uUVBvQDpwNx+CZXyGzsOTPQNMBjpYamCuAzAIzfRKxLOGAqlCJ9ydEY2q3FNhbarH4sCtmLa2JxKJy9lPGrk2l0gV0+Ky1CrwyPA7dGmSLkrGvUzFcHUsQnWaBTSdcsOu8E87FW0uhKLEt4NbqYGNtgc9fHIUJ/drA3ubOJ4tWBWj5RSVYuP4Qvly6AzxjgAbE0lIl+6KpwzqgY/O6cHG4PT9S5DFz8nHwbDi+X70fu46HCkCUTPdqGoA3pvRHn7aNbqujo1s3d9U+fLV0B9IJZiVBZoPhPVpi6pCOCPBzh521lbirKRk5so9buf0kDpwJR+O6Ppg6tKP0qSyAaZUuRiQIyFbvOoXCErW8FbqDzYNqYmL/NmjXtA58PZxhb2splrOwqBgpmbm4fD0BTMJev/880ko9H+4NG9b2wiuP9ZNFraqFt8ZOiX/6e9UGtP1nrmLI07PLB5rBIymVFrjNUknRZha+nByFQM9ChCdbYuZ8vRyBrNtVKQwlwLQKqMx0cLTQoIlfAXo1zUKPZplo5FMg5TNx6RbYdsYJ28844VS0LW7kmLNU7nZXtRRon70wEhP7tYW9bfUB7WRoNN79YRO2HLyAkhK1sIqdg+vh+Qk9ZU9nZ10xfZ+bX4i1e8+Km8o9EYfTzdkOT43pJlqVt4KC9P3Hi7cKMMVlA9CqYS3MemIA+nds8qeMl7yCYpwKjcbJ0CjU8/cUZrM8l5GAX771hFQs3EjP1ltjc3O0blxL/wwhQXB2KF8SgiRM6PVELNp4BD9vOoLM7HxxJW0sVejdoQk+fHqYMLUPY6s2oB05H4EBT36BjPIs2p1GTgs4meuw5Nlw9GyQDR10+GKLD75a741UkiLG5CiSQ9ApYG2uhauNBi1r56FH00y0CMhDfe8C2Ki0KCw0Q1SaJeZv8cKuUAfEZqn+oPvLgplAs7HE7JdHY1yf1rC9w+Tnoxlr0cgA0pp9tng7ImjNtFrU8nXD8xN7YWK/NnAt4/6VN2zcr321bCeWbjyKrJwCmFuYoW/7xnhzSn+0bVLn5k/4vQ8WbsZP6w+Xeg8KdAuuh7dnDEanFoHlvhEekUXAke4v75m5zzoTFou3v9+ADfvPy7vi0NX398JLk3tjTO8Q2WPeqXEMzl6NlUVg3d5zYFI2wRbg44ZZ0wdjfL/Wle6JH0QgVhvQOHg9n/gMaQyCVlVFqlCJl4fE49X+SXC1L8HBq/Z4cVEtUR4Wa1ORVSPAtApxOX0cShBSNwc9mmSjca081PUshLWFFilZKhy/aofTV+0RGJCHuRt8cDLGBlqWzlR0Xa1OiIi5b0wQCtrS4s46IsYCLfZGhkywJRuOIDu3QFw/guSNx/uhbdM6RpXl5BcWY+nmo1LVfT02Rca6ab0amPXEQAzv3uJm7Rv3gR8u3IIf1h68OS8ZMH5+fE9MGtC2Une4vMlcVFwiFvU/s1fLcVr0ex1srDCqd4jc39/b1SgM5OYXCZHyyuxVEhIh0OytLTGidwg+eXak7PMetlZtQGMpf88ZX+qZN3H5quDzaYBmXoX45fmrqO9RjOxiBWb9WhNL9rshuzxSRNAHuFir4e9cjDZBuejeKAv1/QpQx6NIymmSs1Q4G2mLzaedcDTMXlzG8b2SEZdsiR3nnJDBqoCKrKVWBw9Xe8z/7yQM7Ni00lIXY4HG/c+7CzZJPEtdooaTo62I+Dw1qovR8SRalQ0HzuPteetxOjRGJillGF58pA+mDOlw0/VMSMnEl8t24psVu2U/x/dhZaGS/dOjg9rLvxn0pqt6U625ktmdlJYlrugni7chn6SXTod6fh5SlU5LZOz+is8QGpmI179Zi/V7z8qCRxayVeNa+P7NSWgW+PCd4lptQIu5kY7hL8/D2ctRpZocVQAaACs1MP/JCAxvkQUbGzXWHHPBa8tq6lOnDIBQ6yljL/sSBHgUoX1QDjrUz0aQTwH83YphZaFFUqYKl2JtsPO8Ew5dcsDFRCtkFppBp9ChS1AugoOyse6Qm1y3wox+rQ51arhj3hsT0KNNg0qDtkYBTafDql2n8d78jTgXHifWgBP98aGdMKBTk0qZzVsxcOzidXy/+gDOXY0V99PF0Q5ThnfGc2O7w9dDn9FBq/HbzpP4eOFmhEUmAaW6JbaWFpJh0qKhP1rWrymHNlIaz9XJFu7O9nfsx8WIeLz/42b8tuOkuHwMR5CM+ejZEejYom6VjBAJmAVrDmDW3PXQ8lxyHRBU0xOfvTQaAzo2qdI6XaUb/0NfrjagkeWa/v5SbNxzWr/3qYpF48OrFRjXOh2fT46Gt30J4rJVUj7z2xFX5BSYQanSwc+lGPW9C9GxQTZa18tBoGcRfJ2LYWGhRWqWOS7H22DPRQccuOSIiwnWSM01h0bBfC99eMjbXo1hbdJwJsIOp2NsUFRRCEGrE6r9q5dHy0Sq7CBDY4Cm1Wrx86aj+OiHTQgrFfKxsrJAXT8PiVlVeOBG2YmhgLCI4bHJyCCbqNPB1soSY/u1wSuTe0v8jY3ZJZcjEkBNk5VbjyOHid6k+EszbmjJvJztJPXK3c0Rgf6eYkka1/WtMOeR+/DX5/yOfafD9GyphTn6dmiC92cORaM6PlWawkzPWr3rNJ78cBnyC4vken4eTiL/8MSwjlVSIqvSjf+hL1cb0LiR/r/vN2LOz1tRcDdA0wK1HEqw/IVwBPvmQ6kCDlyxwy/73RGVbAlnezXa1c+WCuoA9yK426uhstAiO88Ml+Otsf+yA3afd8SleGsk5ahYlnZ7hr+OR9fr0KtBNmxtNNh7yRHJ+WblWzWtVk6dIXHQKKDyCWQM0BifIjHx6U9bJABtsDD6TM6qWX/+hESELGZaHSxVZnJwxxuP9ROgGBr3c4fOXpOA9a5jl5GSnqP/jUg0UP1LH6QmoeJkaw0vFwcEBfigd7uG6NmmIWr7uN22Xu4/fRUvf7UKJy5Gyi24rxreKwT/mzZQvluVxjxLZqvM+OAXpGXokxy8XOzx7PieIvtnrDtblXv+k9+tNqBxxf5pwxG88MES5Ki1VbdoWsBWCcydFoHhzTJha6FDvlqBqHQLZOSaw9ZaA1/HYjjbamBuoUVBkRlC461w+Ko9dpx3woVoG8RlqvQ5kgyglTd31UBDzyIE++fjxHVbXMsgIP8cGOdPyeLNHNUVXkZkmxsDNAZpf1p/SIAmjCNdOQbI1Bqan6rPgZtpFzoozc0wpGdLzHpiEFoE+d12LWaWkKhiBsqRc9ckc/9GWjbUxaXxztJANkrdN8o31KvpgSHdW2LSgHaSpWJo+wi0L3/DyUtR8lckQkb2aYW3ppIIcanSM3DfuPnQRcz4cClS0rgAAB5Odnh6bHe8/li/h06ir9qAxlGmluMjs34UQkSI36q4j1qAXNOiZ8PRv2E2rM1KWUH+m/OQi7CZDhqNAqGJ1jh2zQ47zzngTKQdojNUKGQogN+9UzhAzlTTontgLjLyzXEm3go5ZUMIOj3jOPuVsRjdM9iovZMxQGNgePGGI7JnottHq2JlYS60tqezfZWG6rYZzWEyU6Jdi0BhE7nnKtsYv+IxWawMOBsWi9DrCYhLTEN8ahbiUzKRk1MgAW29a6mTBOO6NT3x5OiumDK0402ChWQOGcej5yPEEjJjZnC35njnySHl3vdOyGN2CwPXMz5YKsF4Xs/HzQEvTe4jaWUmi3aH0SPlO+2Dpdh96AJKKqqwLu/3lC3QKNC3SSa+fCwKga7FMCtrkpQ6xOaY48AVB+w454jj4XqA5ZeYQWcQ9jHCA1OUKNDSLx/OVlqRukspUN5+zJNGixYNauKzF0ahc8t6Rul+GAM0Mm2/bD6GD37YJIwbH8/dxQETBrSVbHxmzleS71vhyHOoSYmTXr9TFgvTsjJz82WPl5iahYj4VFyNSsKl8DhQcTkhLau0BEgHlZkZerVriLenD5J0KraTl6Mxa+46bD1ySdxOpmp1bV0fHz89HC0b1KySRWN4Y9nW43jus5X6lCydDnV8XPHuzGEY17dVpfviKt3sPvhytVq0wmI13l2wEV8t3op8ukSVgY1xsBIlarkXicLw5M4p6BqUAxtapluBptQhKdcM3+/wwtoTLrierkIucxIJMGMC2rcONDVLLDVo7FWI+GyVBK5LDGcAiGqxDk+M6Cz7BLJzlREhvLQxQOP3Nuw7h/cWbMSJy9HQkS10tsPMMd0xbVgneLk6/FFZcBcTg2QKM++N6S8vzz0jg9Ose4tKSMPWwxexasdJvbUt9UTq1vDAq4/2xeNDOwhZw9jcF0t3yrnjJaX5ii2D/PDu08PQt30j4wkdADFJ6fhk8VZ8++vem0/bJMAX374+vsKA+l2sBB89AAAgAElEQVQMy33zk2oFGuHByfTcp8sRnZBWainKMTN0BYuV8HQoQYegHEny7dIwB4FuRbBm7uuttWhk0JRabDznhDeX+iP0Vmk6IyxYeSPNSoL6noUoKFbKEU8sLtXnOGolfej9p4eKFr+jnXEiqsYCjZoq7y/cjI37z6OoqETiTiN6tsSrj/ZDs3r/XOyIFoVx0Pmr92PR+kOg0jTBxrO+nxnbXcDGWjJaoSVbjmHWd+v0jCd08HFzxJNjuuOZsd3gWE6Wf3njTzf66IVIPPvpCpwpFZ61MDdD99YN8N1r41Db94994X2DlL/YkWoFGvvCQOmMD3/Btv3nUVxeAWiREo5WGnSol4MujXLQo3EW6ngUwtFSCyURZhA7pcYHLZ4SKNIBn27yxuxN3kjl31fVipUdJO7VrLTiqpFwoXSCmBO1Bj3bNcT/ZgxGm8a1jU4FMhZodNk+W7oD81ftu5lUS1bz5Uf6SAZKZTmVhseISkxDYkqmBKorq4Qm6VBYUgJrC9WfsvBvHRaCi3G+DxZskgx7mCmF+n9qVFchhpjBr9ZosfdUGF6bswanLlGZGbAwM5Oqb45Zh2aVh0J4T7qt81bvE+kL0vx8ESRCnhzbA69M6lVpyttfnPP/yM+rHWiM38z9bR/em79Bihn1Oh0KoEQhh060rsMsjmzJRWzgUwgHlRbK0nQoJhSfi7SFWqNA89p5CHArggVV5wDM3uaJz9b5Irm4GoBWOtTs2k0NY41W6OoXJ/cW15ErtbFumLFA49j8tvMUPlq4BefD46RGi3mFfdo3xnPje6Bdkzp3BAO7zeyM5dtOiOwBy12YX1iRi5tbUCSlKbSkzev5iUvGvWB5jfohrJL+4MfNiElIFaCxwHTmmG6SIqYyN5exiklMw+zlu/Htr3vAvEU2d0c7jO3XWgpFGRe8UyPxwfQrZpewhpGNWprc43307Eh0Daln9Lj/I4i5y5tWO9DYD9LXU9/9GYdOh6NErYNKBzTzKxDr1aNZFkJq5cFepZVsetLxYWQRw+1wKMweZwg0tQIt6+Thqb5JaOGXDwtzHbZecsQzC2ojIqv0NM+7dBvLHSeaNo0W7ZrVFe39LsGBsLY0XrPRWKAZxoY5iCu2nyhdzQEXRxv069gYjwxsjzaN68ChnGoBgpK6H7/vPYNF64/gUkQ8fDycxBKyNKVhHZ/bLDBBtv90OBas2Y+Tl6PQLKgmHhnYDt1Cgv5U+kJWkpXYLERdt+fMzdIXUvYvTewtYDME1EmoUBvk/+atx4lLkbKIckHy83LByB4tMbZPK6nKZrrXrY2ZJIlpWdhy6CIWbzwidXWsMqc1c3O0w+PDOuKVyX3+1Le7nNf33c/uCdBYscsN8zvfbICTKhVdG2ehd9MsdAjKhTNdRKUOhRpIcPlQmAOOXrXD0Wt2SGRGfamZsVAr8FS/JLzYP1EqonlS6HOL/bH9oqO+KPSvuo+3zQItnOys8cz4Hpg2vLOkMRlrzXiZqgCNJMSG/efw0aKtMrn1JSw6ONpZo1Wj2ujVrgHaNKyNOjXcbipSUbyHTCWLLTcduoCr0TdkknKo6tXykowQ7ikNiwOpc4Zavvl1D/afugqCjvExanXwdJvgBjWlXoysIYsyw6KSsOdkGPaduiq1afQJSay0bxaAd6YPQrdW9W+OFtckWtWfNx7B7GW7kJiaKUylQgkBSYemAcLWBtXylD2emZkZcvIKEJmQJmU4u49fQRj7z4psHYWBzNGtVQO8NW0gWjeqVaVxv+/QdIcO3ROg8TiXG8nh+HHxN6jtEI6OjbLkIArOjJwiJc5F2+LIVVscCbfH8Qg7pOaVFoPeUhDKlCy6jj9Mj0D7gDwJpc3Z7onP1/riBhOCq0tASacTzHZtVR//nTpAUq4qy9YvO55VARp/y3S1ResPyz6FWisiT1DKGrK8v0EtbwT4usPJwUbAlJadJ2C4fD1RL3tQGgdgHKtX24Z4YXxPAYXhKF/WrS3begIfL9qiLy4tZX/5L9aY1fZxhY+7M1TmeqCRdUxIzbppYdhHluw8PrgDXn2kz5/KdwiS0MgkzP1tL37ddkL6Z7gHweviaItaPq4CNFZYk9mMScpAfHKGKG8Z+m9pbo4W9f3w4sTeGNS5aYVu7YMEqIr6Wr1A05UAJZlA7lkg7yiykvfBzjxdkh8YID4daYtDV+3FTTwVaYssJvveoVxFWazAW6PiMLN7slRF77nkgFcW++NcknXVj3qqaARKDyEks8bjmkgAVLURaJ//THGeDL04T8s7a4YQJ5HxKVIASXUqMrTcv0m7U5C/VFVKAGNnIy7ujBFdRG3r1gM56KYxAXjeqn1Ys+u0VDff3ItWdH1DEE8HqYxmCtaLE3oJgGndyja6m+evxokwDzPwk9OzS09QvcMz3BIotLWykIrsJ4Z1wpCuzf6ynmRV39nf/f3qARoBps4F8i7qVX2zjwBFMYDCHEUKB+y9Yo7tp81w9KoDzsTaoIBlLneqBzOMAvdqfvn48ckINPEpQHKOOV5fXhOrj7sgtzrcR61WmL5HBrWXY5b0uX1V3/wRaJQmINAoN9e+RSBmzRiE7iEVq2DRijEutWb3GfmHlcd08aQQ8iYsDH0pFbRRKiUkQKaRVPj4vq3QunHtcrNXuJdi6tWSTUew+cAFyQDhccd/RMVvvzYBrjJTyn6pY8tAPDa4g+znKiJP+Ip4D+qNkOBhyOJaXLJYLO3NlLLb78GxVanMhWShfiT3cz1a1ZdMnIe9/TWg8cQ/TS6QfxXIOQZkHwMKruuDzZa+gH1TFFkE4rv1mfjgp4tIzSuGMCNVmMyWauDzR6MwsW06bO3U+G6rFz5Z54N4HlxRkSy4MW9Nq5VJ269DE7z6WF8E169pdD1V2csv3XxMLBP3N1q1Bk3r+WHayM4iHWBw5yrqEi3BkfPXRQeEgWwGcvMJOK0+/CAqC0oFLFUqeLo5SNIwaXTKHgTW9Lxj5gr3g+ExySLSwz0YNTsysvOgVut1I9lIctDdo1pxYE0vuTbdUeZM3glkhudhP0nXc3/HXMgzobEiu8ckc+4/RbOWADM3E5eyYYCPuOcEcYv6NY3KvDHmdd7v37lLoDEZNhsoiAKyj+qtWGG4PuhlWQuguq9NA8CuMWDhgzNXEvHeD+ux/fAl5EoRYhXKaNQKybifMyUSgV6FclTTi0v8cTLSlhGDKie+ywshyMzM0LZZAF6e3AfdWwX9pdgNyQlm5BuESV0d7NCgjpfsUYw57ZPxKU7OC9fiZc+WlJYtwWFRpDJXwtbaSqwAmb1GAfr9W2XyCrdOvMzcArGYlyMThLnknorxNUN4gUF6Hzcn0QppHOBzV8wf1bpYQX4hPA6R8WlCmGTnFwrYSHi4OtqhppcL6tf2QqPaPkbHDO93ABnbv6oDjQArTtQDLPu43ppxwos2fXPAOgiwbQioXG9KZzOzn1TzZ4u3ScAzT3RFjASbFnC10OLrxyMxJDhD9mavLKqFFcdc5ESZKrOPWi0szSntVltoayrmVuVweGMH9m6/xzMMqFbMrHsyi0yuJajISpalzKt6D0561n5RupyLAl1UBqJ5bSpilbcXq+o9+H3G10iysPiU97SyNJcxrkxN7G7u9aD8xnig0UUsvgHknNRbsHxmcFPkvj5g10IPNJsgwMy+XNeQTNW+0+GY/ctOcTPIRFWaC8lR1AFmGmBc23S8PS4GtTyK8PMuD7zzuy+iMllhZqRVK81jtLYwR+smdSQo3b9D4woVmx6UF2jq54MxApUDTVsIFCUCeef0ACuI1h/EZ9sYsGsJWAfo/zHidBW6Kiy1oO7EnuNXcCMtS89UVZZ8TKrftQhfPh6Jno2yEZ9hgWlzA3Dwuu0fCcF3Gu/SgDRdJLqLjw3pgF5tGtxXluzBmC6mXt7tCFQMNBIdRfFAfiiQfVLPIpJdtG0E2DbTWzArPxZDVfneLLf4dcdJbD1wXsr6i4vVkvJTIUmiBah2+HTvJLw4OAFuDiV4Y0ktLDzgrhfZqYgoFCumlaBpTU9ndG/TAKN6hchm3Ni8wio/nOkHphEoZwTKAZoOKIwDCiOAnNNAYazef6OLaNsUsK4D8HQVpgL8hcYgKY8RWr3zNC5ciUFiWrY+lkTAGazcrdcvUqBNQB4+mxyN1nVzsfuSA55bWBtX0yz+vE8rtWAErrujLeoH+GBgl2bo264R6tX0NIpN+wuPZvqpaQT+NAK3A40uYmEkkHseKIqFCHdY19NbMcuagDkPT696nKmicWcGA5Nrtx+9jP0nwnAtJhkJ6dnQGGrZDIFS3lMD2Jvp8L+RcXi0W4pc8rFv6mL7FXu9yI4IaZTqYCgV8HC0hb+vOzq2CETPtg0kvYdS28awgKZ5YhqB6h4BPdBKUvV7r4IwoDBKfxC6TaAeZJY19H+uRoCVfQjGYXjAAvX7j124jti4FCSm5yAthyfPMHWrtF6s0Az9gjPx4bgYNKxRhDlbvfDpOi8k5SigUJnB0c4KXk528PZyRXAjf3RqXldOWqHKlLGag9U9wKbrmUZAHDRd7iWdWLGCyFKABQFWNQELL0DBTPnqs2CVDTkDvozzXIpMkNJ6ltlnMKaUX4j8whIUFKrhYKnGO6PD0adxEq4mWeG9X4Nxo8gNjm72qO3noZdMC/CRmA11Ck0Aq2zUTZ//HSOg0CX/rtccI3No4QmoWN1aRWGdau4pswqycgslaJucmSPHtqZm5EpsprBAh671wtDadSugzcGx5BFQuPSAh7sHnOxsJCZkY6UyuYjV/E5Ml/trI6DQFSXrZC9m5ljK3v19FsyYrjNViBkSPHmFGRRMo7NUpMD6xmcwyzmJEqdeMPN9EkrLh//USGPGy/Sd+3MEKo+j3Zf91gI3lgGJPwGWnoDfq3rCRnHnwyjuy0cxdepfMQIPKNCgJ22i3gYKYwCfKYDLQMDc4V/x0kwP+eCNwIMLNAbUExYAKSsBx06AzwxJYP47yRvD62Yu5430HPDwv6y8AlipVKjp7SKJulUtIv0npxDddOZXMp7JwwUNIqbU+aDokqO9jTC41b25YGkNtUhYN1ce98a+kNzycHUw+t7cbjA5m7md1DHhgY//ZHtwgcZRY/1b1Dt6drTG84BdM0BpvNZHdQw8oyOUalu/7zzOXo0RrUTmXzao5SXnlTUL9HtgwMZEY8oMkHhqGugrrC0bi0hZasODLPq0a3RXNXt3GmtKlLOm7fD5CCmpYV0eE6spCkvWmDITI7oHowuFe4x8aSTSft97FhGxKXhzSr9KRY+MvOxdf+3BBpo6D0iYA2TsBjwnAW6DS91HY1/HXY/bzR9SlmDOij04dSVa9DIoHxedlIaNBy6gYW1vzBjZRbTsDQWlZSQr77oDlV3HUMxcWUH1rZ+nZ+fh1x2n5DioJ0d2kRgkG63Z5chEUQZrUNu7SkAr2w+RbZD01j/eERPMqZ9C2QUWp/L+R85HYmTPlqjh4SyZPDxiiiflVPbchgHlsyz4/SDOX4vDj7Mm31b5YOw17vrllPPDBxtofGms5o7+ELBvDng/oQ+w/8X0MGMHmJOGBzUwSZqiNzxY3tnBRtjRpVuO4vc9ZzGpf1sM6dJMChxZkZxbWAStRichCIrp0D3jY9DV4fX4v4LCEhGvoTwBz3dmNovBrZOCTepRFhVLNTZLaKjhb8h4oRsr9xHLqhPdfJbXGEpgWLZSVFIilpfX4u9Z0UDKOSUzR3JQWRc3ZUhHiUnSorBffCZegwWcvEeJhoWpOimDoTYj729vY3kzbil5EKVqyDwplOU41Chh3ywszKVf5VWzM1tow4ELUkjLM62pqMXGvjInVqrQtVr5PcfP8FyG+/FzFrayVIfXuBARL0Dj/XkN1uGxvxotx8ZCqtPZD9bT6evz9B6R4Zl5HcN3jJ0X5X3vwQYan6g4BYj9AiiKBnxnAvYhgLLiA9f/ymCV/S1fwqc/b8fFiATMHN31NgFRFoNSv5AuWJeW9ZBXWIxzYXG4eD1eXjZ18lmBzWJOuku8Bic613kqRlH5qo6vG9o0rgVvN0eZOLQqKTziSKFAdEKq1HvxcHWe5ebuZC+TIzkjW3Qc6QISBCzmDG7gL4cN8uKpGTk4HRaLK5GJ8jkPXAxp6C8SdycuRWHJ5mNySEmPVg3QqUVd+Sw7r0jS4ygcxON5qd9/JSpJztDm5L0SmQQLlZlUTAfX95f/Zj3dpev6xAMWnjK+aWttIc/RsoG/6EyWdyYchVx5+AWr1j98eqh8j/fgPpEV6KwS5z6ytq+b6GByz8jGI6ouXEsQpS2Or5uznXw3PiULP86aJKfTJKfniMwd5RA1Gg38PF3QvnkAvFwcxT2m3EO/9o1lMeE9+E4okT60a/NKK+Urm1cPPtBYE5e2GUhcALiP+lvdR7on7/2wWURQpw7tKC/f0Lia5xYUgkpPBMbuE1ewevcZWU0tVeayMnduEYhRvYLh7eqIb3/bg21HLsu+iAdMsAqaK/eoHi3lRVO2e+6qfdhzKkzcKUpo022ldZjYry36tW8kUt60sJsPXRCrwxxtGndOnsGdmwkhwAMqVu8+LVaV/AAtFXXzCSzKKfy47jAycvLERWQSNg+cYHocdShbNaqFsb1byeSjSO65sFhxlXlfSiQQiC9N6g1/L1ecDI3Ckk3HpI/UBEnLypWsnwa1vURmnIuMsUDjmFGKgUJAVNWiBc7OL0C3kPqibULCiX35/vcDcoCHq4MtitQapKRnw9PVAfPfnCjW9bddp+XwQ2cHa5gplLiRni2yDZMHtJMxm7f6AJa/NwX+Pq6gZX1nwSaERiVhzaczTECTiU2dkthPAXMXwGcqYOn/t7iPFON598dNCPD1wKOD2slEK69RhOebX/fKxOI501xJOXGpvTimVwj6tm8oR+VSkrtP24YiiErXjLqMBDGVrujm8BqsUB/ZPViIltSsXMxbvR9+ns54enQ3cfl4qij//Njg9gKixRsOywSfNryTuHffr9kvriSP4VWpzLBy+0k5L41qVHQj2S+u7vx983o1xS2llSBZEdzQH6N7hohsw5zlu0RfksrOFNqhfuT3aw6IcnKXFoHitoVG3cCz47oLMXTiMoF3FE0CfTF9WOcKzz8ra9HovrLS45Oft8nQ8iw2ayuVuLh0zXlYJIVef1h7UMD2zpODRWTpyIVIfLRoCzydHTD/vxPF4i1cf1jcW7r4/DN/s+fkVXz/5gRxaae8uxgzR3XDuD6txPo99vYi9G3fBM+O7VaZwar08wffookDXwwkLwPStwM+TwIObf4W9jEyIVXOdCbpwVWR7kp5jRXly7cdFyHSoV2aywpMpvKblXvkoL9HBrSTwyPogj0+pINs/Gkhflx7SPZ0VBjmARLzf98vYYSpQzuhUR1vJCRnYt6a/bIvmjmqC7YfDZVTYXhiJ+XC2QhMukvDu7VEYVEx1uw5g6HdWmB4txbyOcWAqPVRt4a7WEeeT00ygiROk7p6MoRKx7cCLTzmhgio2lhb4rVH+8oeh8fuciGg9F3X4CAs2nBYgPv8uB6wsbYQd5RS5jxk/qWJvSqsBywLNO7RSJS8+8NGzBzdTawsW0Rcspx/TZlz/vPx4m0IqV9TpNXZ6Hr/uP4QzobFyB6NrmN2LjVMeAxznvx+36lwHDx3DQvfmiyVHf/5eo309YvnR4nL+/Qny/Hd6xMQUsUjqR7OPZrhqVjaEzdbH1NzGwKonCtdZf7qF8jG0aLRQj02qL3spQyN+yW9LodCXDLKaA/u3FTcHTbmb37+yw7ZfPPMZoYHKJLK6m8qUNHVItAYYyLQuIdasPaA7NEIRoKbFpVEjJWVCk+O6IKNB85j5fYT0g9nRzvZ7yUkZ8jebVy/NrJK7z0dhunDu8h+smzj5Px1ZynQRvzBOv4ZaMn4edMRIQnkGFylUg+0lXvRrVWQhABo0ahiTFKF+8OI+BSs23tO+jZ9RGex1OW1skDjc+4/cxVfLduNT58bIS6tYYGg2jO1SPp3bIxPF2/HxH5txBVnM7COF0pZRxb/Euy7T4TJ3pH0Py0982d/fucx1HB3xpItR7Fq1ykseHMSthy+KMzxsvenGH2q0J3m08Nh0cSqFQLx3wHFSYDPNMCK8gr3luYnLU2LVlSiwfThnWX/YWi0HmfCYgVInGSHzkVgUKemstqzW3TXCDTu1+i2bdh/XgiGx4e0R4ugmgK0H9Yeko39rUBLzsiRyXsr0OhKcfJyYvCMMxItbnRjqbeiAPy9XNCmaYD0Yd+ZcMwY0VmIhHsCtJAg2dexxnDRhiMibU5ryUnNfSlFassDuaEvZYFGt5Mu9tcr9+Cz50eKG2oA2seLt8LexhoDOjbBZ0u245GBbTG8e8tSi5Yn40fr/MOsybKPnLt6Hw6fu45mgb4i28dqka2HL+PrV8bIQSF0b1/9eg2eGdMNh85dEwLnrScGyr7wr7aHB2gciazDwI0lgOd4wP7eu4+k4L/9dZ9s1KcO7SAUv6Esh6wfrQ1ZR+oZcuL1atNQBIHIask+Z+Ue+Hk64dFBHbBy2wlcib5xV0BjnOmp0V2x/cglHDh7TfYYHZrVlbnBvUdeYZFYne1HLmPd/nMY2zsEAzs1lc9JNHAS2lpZSkiBcTQW484Y2fkOruMdLFpIkAijckxoXUmrU/nY2d4W7ZrWQafmgbLHqqiVBRrPCzh+KRIf/rQVr0zqLUdE0ULzLG56Ey2Daopi88eLtqFLcD1ZROjK0qLNX3MAF68lYMGsicJIPv/5Skzo2xqTB7aTd7DjaKjsg2e/PEZinXSh3/h2rcTt0jJzxUUf0LGxECn0TrhoVqbTWdFzPVxAYwA77nN9LZ3bMMDi3h9oRyvxxS87UMvbVSZ4DU8XqTTgXujA6XBMHthW2EgSBZ4u9hjVM0SAR/Jg29FLsucY2KmZHApCcJIsIU3OF71g7UGxaCRa7G2tseD3/XIU1lRatDp615Gy35aWFrIKnw+PxU8bjgjlP7Ffa5nkpLK5HyTNTzp/yeajwlo+OrCdLApnwmJE079j87oSTiDJcOpKjOjuc49GF49kCF1KMoWje4WAezSeCEPXkVLqBPHhc3Qd94jrSJZzKcmQyEQRSuX3vNwcZYwouX4nTUoB2r5zEmZgHK15vRq4GpOM93/chFo+bhJIp0fA46j4rCR1+Gw8OZQZLTxiipaI6XBfr9wtMTWyjrRQs77fgM+eGynjQ2Eo7ot3HQvF0ncfFzFaLjokl2Yv24Gg2t6Y/8ZkIVoiE1Nx7EKksMQMx9xNe7iAJs75TiBrv96qsUL8HgevyV5xP7Ju3znZi3BlZJyJK2mH5gFCvTOIvXLHSew8FiouCin801di5NilyTzgvYaHsIGkzekmMnZE15GEAvdoE/u3hYONlWzu6e5wP8i9Cg+NYPYDAcUJSItEwoGKwSQRKOB68Vo8FEoFJvVvg4AaHsJs0tqQzSPNzcPjebIpWUmypr/vOSP7RZ5X1rVlPQE9AUNanH83skewWGM+MwPqJDYINE78737bJ2TI4C7NJISwbMsx2FlZws7OWggg7s94TZIXdjblxzpJq288eAHLthzHu08OkZNQeXYbGUYhlELqCVAZ8/N2d8J/JvWWftC95KEh9f29BEjch1FLtFk9P3zz6lhhLl/+apUsMowNcvHhO6L7v+C/k2Q8GePjiT1T3lmEAZ2a4ssXx0hMkPu19xduwUfPDEf3kKC7wRkePqCVpAMJc/XMo0N7wMy443HvavRKf8RYESfvgTPXxGWhFQhp4C/xKSbD0pXhnozuI/cBLGzl8bGMfTF/kFkjO09cEXVfrpq1vN0kGE3A8OXT2vCanEzMAezSMlCOXWLMaPfJK3JIYK/WDYQxI0Gz/VioMIV0Gzm5qcRMFpK0PgmBbUcvCxtnCFjTnWU/GLe7EB4vIGGgt2PzAAFWWlYejl+MFMvMk1CZrHvo7DWxiNwfMTuDVo735d6RE52kAq0cz6VmMjDJBwbcaaG5KPDwjPIyQ/j56bAY+S2tPy0KA9YkgUj20I1kKg3Hb1i35gjy95LPGTzffTIMe05egUatg6ebvZxRwBDHlMEdoNZqZfxpLRmD5LME+LmLtWTIguwvM20IwBc+/xVDuzXHtGGdZUy4iCzedFT6Ten4u2kPH9CoFMkANkkRl/6Apc/djEuVf8NJTcDR9eHqTWtS1kWia0KLRPKELpSzvY0+BQuQACmzEfgbTmC+YH6f+xHun2iVbqYOWVlKDIyTKK+gEAooYGfzh9Iwv0fShH3iPXgv0tuGxnsxTEALyDPNKNdtaEyXIrBoRSjJx0Ps9QrHxXJP9oV7FmbFEyg8BsqwF+Sz0wKEx6bg541H0TjAG6N7h0i6FH/PhWjFtuPo36GJ/H15AWveiwsRv08X0LDn5TjQupPJ5HMzE4YuuKEZUrB42GFBQYl85mBnJQsWqXs5dFatEVKG6VZMWGYgnUwrY2s824CpaScuRUtiwNPM9GleV8affcnIKYCro02VDqi8dRI9hEArrVVL3QA49wRs6D7+ddaoysj7l/6AE5OpSyQiaIVptbkIELiHL1yXbPopQzuI5b5fGoFLN5ysLy0eLf9/nxggi1R1tYcTaJp8IHMXoLAE7FsDKn0+nKn9PSPAPEcqUv+28zSiElKh1mpgoVIJzc8EaxIkt57n9vf0quK70ANYtPEwVm49gaDaXnhqdDfZJ1dncOjhBBqdsdwLQP4lwKGj/gipe0yK/NOT5X66v8GNYyYGLRldNRI2TvbWcLCh23t/SU7QTc/IytPnSTrbSRC8ugtFH1KgAShJ0588yrIZq1p/W0b//TThTX25f0bg4QUaSREykDzXycwBUN5fq+j9MwVMPfk7RuAhBtrfMXz6e5BelsrhmwdF66UxyardzVG996LnUqSp0wlDWV3noN3aTylaFVX2Wwfhlm+IVKiiXKbxXmyJsaQAAA//SURBVDzv/XZNE9Cq4Y2kZuYIJU72Sr+BZiWyUs5eI0XNONk/DTgSFAw/MNbG0EN198cQ3sjKzZcRELjx/0oZBeYLMszAcMK/sZmAVg1vnRkcrOsq0WhgxVJ4nU4oYmYgDOrcVE6wudscuWronlzi+KUo/Lr9pNSDMRuluoHG+BTTtJhZYYg9MT+QcTY+O7NjhnVtIXV0/8ZmAlo1vPUvlu2UrHkmzTao7SPZHDykfe/pq5KywzxEf283CZqWJ05zt10w5loGT465f8xh9PVwkuyOstT1na5V9rNyBXZyC3D2ahzCopNQUMzAb5RICTA4zewYxtQo9sN/jOv3n0V8/vDN/0y8G3NNY8e5Oq9luKcJaMaO/h2+9+WyXdh/+qoAqnsrfb0Z2+zlu7Dl8CXJMuCE4/nUdLE4TfRiNfpAOjM0aGHoYrIxFUij08FcqZTMERYrijiOQgEzczPotBSf0QhtzkbryawNfm74Lq9nEJjhfbgvM1zDILDDP7MZhG+4EBj6Zfg9+1JYrJdjZ//MzBSSYUGfkDVy5TVS+mt2n5ZUr9ce6YPmQfq0JQPtz+tpdVrJxrBkv5UUKNILALH/vDcXK9LuVhbMmFeKOhb/js9469jxdxTaofVkv5hexcwcuqr6zygjr4OZUoGSEo2UTrE0id/lmPA7vLaNJUV69NIOhmtxXHkt3pPX4WfUmJQFk3I1xWp5PxxPw7Px3+xf2WYCWjUBjTl2z47tjp6tG9y84tq9ZyWLnVn9PEKKeY6XryfJC2bSLyup+dKZtMtJXM/fS6QDQqNviN4FXU5aIO6tqNvBtKG6NT0kb5IW40p0kkwsJs42D/KTTAbuFWlVGAciEFPScyQxmKldzHxwc7JFozq+SM/KldNWOelZOxdKgR1zM4Q0rCWJvLRA/IyW+ejFSLkO3T/us7LyKBzkftuz3jqMUkDKJOrjoXj1kT5yTU5ApmidD4/X52GWqBHo54k2TWpLPiZTv65GJ0supquTnQgMMZBMXUzW+Z2/Fi8SCwRExxZ10bRuDRlHAuZ6fKoEyJmD6ePqIHmUHEsuILTkUYlpkkp2KSJR0sHaNasDnjrr4mCD3MJiKbgd16e1vIvLkQk4ePYaMrLyUcvHVcpyWJERk5gun/G0WI4DU7uov8Ikcb5HAvHI+esC0lvngMmiVQPADJegRdt3KkySTpm9ztWOq99P6w9hz4kwqc+iEtSGfedgbq4Ui0WXbnzf1mjfrC5+2nBIr1kxpAPcnezw8eLtclbcc+O6izAP9z3MlqeeSK92jURWYNvhixL45e+48o7v2wr9OjSWkheWq7Ca2tbGUsgY9ov5jXNX70erBv54YUIvKYhkMSWTaFkYSqtKS1TDw0UUvbgQiAzAukOS+c58QQKeScsEO6UO2J/yWlmgUYWLeYoEA6vEKXVnb2Ml4kUshH1iaCcBzPzfD0gZD5OoKXmQk1+AnPwiNA/0E8EgXoNqxiy3eWfGYFmE2LdPf94mCcu+7s4SeK7h5Yw3p/QX4oVZ/wvXHZRi2LjkDEmC7tO2EV76chWsLPUyeyqVEnNfmyBiPW/P3yiLFQWTCHpmiLw1bYDIKbw1bz0+eW4EOjYLkEWrzYT38cjQjpjzn7FibUe9vkCOcP7mP+NMFq0a8XXzUl8t24V1e8+iZ5sGsgcpUasRnZQu2eLU9qDrxBIZFoFS55GJs1+v2CMTd/rwTiLyyWpsApJlHO8s2CgJuDNHd8GEvm0km/74xSg8Mqid6Dn+tuO0yNBRCCc5LVsmKC0E5Qy4P/pk8TYpwxnVM1hKbAJ83YQM+XHdQanepvbGpevxmL18N3gIJFWpuJdkRv6K7Selpox1cks3H8Wh8xH4z+Q+UlbDaxJ4LAV6dlyPCqn68oDGujjmP7L64L9T+kl9HfMKuWhMG9EZbRrVwqL1JJVOYOaYbhjfr42kb7G0haCj6A6LPHcevyLFmi9O6Il2TQOweucp/LTxMD59bqRYFgLi/+avlyLcacM7S/nSf79bK+KrL4zrKYnC8TfS8dwXv0rx6FOjumJMr2BJoOY74YI5/81JqOHpjP1nwvHyl6vwv2kDhdia/sFSqWagZAKLaEe++C0G9wzGD7MmyeLZddpneO+pIVJfaHId7wHSvlq+Cz/8fkDquujeGTbTtAp8MWevxsoEIDC4WrMReJxktELcB7Dei0AN9POQokq6hd2Cg0T+YNPBC1Il/digDqI9wlqrYd1aSAkKXZVNB86LUrIUlTrYygrPjeAbj/eX8hc2lp3cCrQLEXH4af1hcameHdNdcg/pjv62k8xkDfRoXR+/bD4u9Vr/Yzm/uZnoTrJO7HpCKt6dMaTCPVpZoNH9O3LhuqhQ9WwTJDV6bAaBIjdHOzw5qotYMy4orA/jxI+MT8WcX1mF7iLWnVaPZTK02OP7tkHL+n54f+FmWFtZ4ssXRsk1mUbFItpjl6Kw6P8eFYmIWfPWyTM8Oqi9vhQm+gZmfrwM7i72og/C2jhWVz/76Qp0aRmEFyf2lGsxJELBHi6crMJ+bc7vUh3+5uP98c2KPdh9KgyervayEGk1WkyctRA75j4vltUEtHsANLqOG/afQ592DWV/w424l4uDuCtKM4VIycUkZYimBYV32CgX8OPag2jTpI78HQs4WXvFKuzTV2JFbo5uJIFy7OJ1qewluCgfR+tJl9DB3lqsI4V+uHd6ekw3uDrZSxEprRgVqAx5heUBbfGGI1KEOnNUV5nYnMTcWxEYrJJmoeX5awl4eWJPuT8tACXjONneeKyflPwb4zryGXYcCxUpOxa2UryHjdaUwL2RkS0FpMu3nhCRn3mvT4Czo60AjVXSZC3ZR7rkrHT+9re9IsnXsLaXSA90blFP3F027usILkrJ/fz2Y8L8/rz5KD55ZoR4FAQaK9lfm7NaiKvnx/eU/RX3h898slzGkO46G8tjeC96Jhu+nCmL6b7T4fjo6eECXtYcct/Yr2Nj5OQWYtXu01j32VPl5nKayJBqAJ6wjmeu4pnRt7OOvDT3Rt+t2o/4lAw8OpDCO3qgXQiPE6kCHmI/oFMzzFu1V9gvTgQ2EgTcD7Gx6JEWhpoYBCddPE5ersgEGhk1btzbNqkjUgfck7A0n26RgcksC7SLEXEinlMR0ChZQCv03W97pQ88rjg6MV1qtmYM74yOdyhzKWvRGgrQLguIaZVpuYmapPQsLNt6HImpeqCxVo2EwtzXJ0g9WYVA+3WPuMQN6+iB1j2kvogTGcBBMVQubpSZo+u74cA5vDNjiFQPGIo73/puHfp2aIQpQzsJ0Ai+Zz9egefGd8egznrXj0DjorVx/3ls/eY5HDh9FW/N34iPnh6GV2avxtcvj8Hyrcfh4myLhJQs6fM70weX61KbgFZNQCuPdeSl6dqxCJIrH8kPxrDYjl68jl+2HBf3kJaKq+XJKzHirrBcv2m9Gthy6CKOXogUQVQqZZF9o1Q2J/yEfq2FsCAVLuEALbXxlSKiSheRRxXRChhCCFUFGmXb+BtOJPLZLMCkW9yjVX20bVJbqroramWBRu0REiF0iQd3aSruNBuJDC42DGM8M7abPBurmY0DWhvRNPm/7zeghqeTyB5wLCgdzmpoChVRC2Tr4UtYt/883p0xWOTMDUCb9d069GnfSMaVIQX25ZlPV0oZD2Ud6P7TOr7zwyZhHJd/MFXIknFv/CCLHlWlt33znLjfZJPpjr76aB9RhGY4gb+/NSPIBLRqAdpOkTIoS+/z0rQ4pLnpNpH25Ysk9f7D2gOiJU9FYDJvPBZp9rJdQlFTK5GExMJ1h8QFGtCxKV5/rK9oenC/xr0da7qockwgUReE2h+UUGOFMwmLgD8B7Zr8vYEMuXgtTkgEpmNRnbes60j3jqGJM6Exkkni6GAj36XENuNafIaKskso/ko1rR3HQ/Ha5D5o2dBfWDqSIU52Vnh5Uh+Jx3ER+XrFbpEN6N++sagsUzLBADQqPPNzSozTNSRTSzFYkiF0HbnfpZArx3fBrMkiBc691v++3yDqYtxLUcefZyDQopHEMQCNBEnfdo3xRCmoKEFBXRAK/FDMh6EDvouJs36UcSaBROBxb0dtyL7tG+O718aLZietW2ZOHnbPe0nCHnT1WcHOd0QXn80EtGoA2udLd4hWxXPjeoikXNnGF0YXjKwd9esZM+JZYCQ6qDbFnEiyclydOblmTR0g+4fFG49izsrdGNGjBV6a0EsqlVkJTBm7A2cjJBOFNV4Hz1yDl6sjZo7pKhOJ4CSpwv2GwaIxNsR9IDUvyDJyj7hw/UF4uDjgmTHdhdjgBFmx7YSwpCN7tJQ40edLtsvBGCqVStSs6tf2kolHIFaUVkZCguzhjuNXRMmY7nFmToEwgIs2HJJ9LNlVKjh7ujri/af01ogW79ilSHz/xkTZc/IYJwqncu9Ki0egsUp7zopdogxNyTy64K9987ucoUZxWnoKjJt99eIosepr952TPe37Tw1DPX890Eg0vfHN7+jXoYnI07GRnuc7eWX2GjkUpGX9Gth84KLE/lZ88IS46fROKBH4zvyN+OLFUaKvSUs24b8/CpnEfRxzSV+bs0aeY9Fbj4pClwlo1QAyXoIuHuM4JEOoQ1i2MXBK6W3S2dzsK5RKcT8GdGgsANHvB4qwfv8FEbEhtc4TQ7m6EyBUn+LqTZKFbk5scia2HLwosTbS+qTe6bJQgo45h3tP6tkwHuBgEP/khKC4D2NQvdo1RGxSumSzMBeRiwMJjmtxyaJZX8vbBQ1r+wgTSktLNS/+Lj07X2TbuFo/NbIrBnZqUu4IcuWnC0h3eVCnZnJiDceA8andx6+IVaYuCOn6sX1CRGiH7CZDGlxwuPiQCUxOzxawUx+EfeQxVBGxyUJOdGhRV06u4eSnNf9l63E5NZQHVPAgjjaNagtLSbb3VFgMRvdoKZJ3HD/uCX/deUqEVA2ZPHT1eK2DZyKwbOsxEVmiq/n4YL20HxtBeikyEQvXHpLQC4HMoD41RrjgEfx8Ti4YTBp4cXzPm6fdmCxaNYCNQWMGqJlOdKsITtlLc3IxWMvVmxkKtx67yxetP6MLkqFgyHrgZKHlKGs9aBWZncAXS0tjOCuMk0FSlZRK0dI3ZAUyIM20Lbp8vK98T61PaeL+i33iM/B+JFcYd1uy6Yiwoowb8f7cB3Li0gWlahRp7fKapDWVaCQIzkwXynGzkTWUU3byC+X+NlaWcpSTwcUmjU61Kn06lD7tidfRp13pz2mTvytWyx6RaWcCgFIhIypoMXjPGJ0hr5T3Yz8sLSzkuaRcSFK21JI8wLG+tfEzViAwXYtWii61oRl+S5KEmTaGFC4G0vnfvDe/wz+zTxQyMpQkmYBWDUB7GC/BNCm6SQQxM1ZcnOwkRsX9DgVVecINXV9TM24ETEAzbpz+dd+ixaQA6ewVuyWQTdeWqzhZ06nDOskejbmRpmbcCPw/soFCD3PXr88AAAAASUVORK5CYII=">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315200" y="91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xdr:row>
      <xdr:rowOff>0</xdr:rowOff>
    </xdr:from>
    <xdr:to>
      <xdr:col>10</xdr:col>
      <xdr:colOff>304800</xdr:colOff>
      <xdr:row>4</xdr:row>
      <xdr:rowOff>121920</xdr:rowOff>
    </xdr:to>
    <xdr:sp macro="" textlink="">
      <xdr:nvSpPr>
        <xdr:cNvPr id="1026" name="AutoShape 2" descr="data:image/png;base64,iVBORw0KGgoAAAANSUhEUgAAANoAAABuCAYAAABBRg24AAAAAXNSR0IArs4c6QAAIABJREFUeF7tXQV4VNfWXTPJxN2FECCE4Jbg7u6uFSjQUpdXe/T9dRdKWyi0FApFWqC4u7tDCCHEhbjryP+tPRkKaUImNLRA57yvr4WZuffcc886e5+1915HodPpdHgQWmEcUBQD2DYBzO0fhB6b+mgagZsjoHhggFacAuSHAjZBgMoNUJiZXqNpBB6YEXhwgEbDm3UAgBawCzZZtQdmipk6yhF4cIDG3uaeA4rjAPvWgLkroFCa3qJpBB6IEXiwgKbJAVI3AdZ1AdvGgJnVAzHIpk6aRuDBAhrdx7QNgEIBOHQAzJ31/21qphG4z0fg3gBNpwWK4gFLL0BhTg+1+oaB7GPaesC5u96yyfVNzTQC9/cI3COgaYCEbwDn/oB17eoFA0Ec/x1gHQA4djSRIvf3/DL1rnQE7hHQdEDSAgAWgMcowMy2ege84BiQcRBwHQNY1qjea5uuZhqBezAC9wZo7GjBNSD2S8DvZcDK/64ZwoKiYqRm5CI1MxdZuQUoKlFDV5yHJo4/QWvTBxqb1nBzcYWNlQWUymp0Ue/BYJsu+e8dgXsHNJ0GiPyvnh10GwaY2Rg9ytfjUnDmagyuRN1ATGI6kjNykJGdj+y8AhSrNdAVKjGp03k0rWuFNcdaQK1yhZ+PE+rV9ETzen4I9POAlaXK6PuZvmgagXs9AvcOaOx56kYgfRvg/xpg4X1Hq1ZUVIL9Z65h96krOB8Wi/C4FCQnZ6K4oAgaHcA8Ma1hNDQKNK9ZgPcejcKc331w8Io9NOYWcHNzQB1fNzSs440uIUHoHlIfLg42UJiYyXs9j0zXr2QE7i3QihKA668D7sMB5z7lxr00Wi22Hb2MNbtO4+SlaETFJaOgoAhq3S3AKscjtNUB856+hhvplvhytS/iC5SSlWWuA1QW5qjh5YLm9WticNfm6NeuEVwcq2GfqM7WEztKq7t2hU0z8t85AvcWaNpiIO4zQJ0D+L0AmLvfFve6Ep2E+Wv2Y+eRUETGJqOguASaP70HRfnRATUwrWsKhnVMxccr/HAo0g4lYvcA6HRQQgELlZkArkOLQDwxtCOCG/jfnUtZFAfknAIUKsC+JaDyMAHt34mXu37qews0Bpgz9wPxXwO+MwHHDoDSUjq7aucpzFu9D6cuRyMnr0Dcw5vNGFdPAzTyKMSCZ65h6ykXzN3sjZRiBcBc41sKEpikZW1lifp1vPHooHYY3SsEHs5GZv8XRgFZhwFtPmBVF7CuA1h4lD6DiXi561n3L/zhvQUaB5TuY+Qsfda9z3QUaGzxxS/b8cumY7gel4yiEs0fFssYgBlekhawN9fhk8mR8HLQ4L3fauBsgrXeIt6KgVLQmSsV8HJ3xIgewXhmTHfU9nWDsqL7kTHN2AFocvVkjnUgoPIEzKwhSK5KP/+Fk8r0yH8egXsPNF0JkPADkLsP2Y7P4r2ViVi29RiSUrPB/Zm+VeAe3umN6QClWoExrdLxxvgYfLfZG8v2uSNLXWrVbv1tKdgUUMDJ1grDewbjhQk9Ub+WF8zMShOTdWog77IeYOpMwK4pYNtUT+IIY2oCmAlAdz8C9x5o3DdlHwHS3sfCrTXw9lprxKUWQmvgEP+KdShRoJF3Ab6fGYGIOGu8v8YX4WkW0PGa5Xl2pYBzsLbEsO4t8cLEXmgU4AbzvHN6gBUnAbbNAYc2gJVfaaDd3GTB7n5+mX5pMCV/R+Fnfk48kPQRLlw9h6lz6uDyDUtoaUj+6jZHA9iptHhzSAIGd0jDW0v9sfmsIwq0CqC8ChrZB+rEEvrZW+D/pnhiWNt0OCjToLBuDDh2AWwCADMHPbso/furnTTNNdMI/A31aCVqDeauOIzi+LmY1DcU//k+AL+ddEGB5i7cxbJvTAcoihUY0Sod7z8ejQ2HXPHFFi8k5Khux0eph6rSKeBpq0bflhkY0j4V9f00KFDXQ426o+Dk3gIKcxc9s3iXVpauMN1TU4aKCVplR+Ceu447joXi6bdXwts+HN9OvY6YdAvM+K4uYnPNoasOY1GiQF2PQnw6KQa1vArwwoI6OHjdTuJwwvYrABuFDjWdStC/dToGts5ADbciXEuwwoq9brgU74MZk4dhZJ82cLK/u1hbcYkacTcycDXmBlQqcwT5e8LTxQEqc5PcgglypSzEvXQdY5LS8PjbS7D/ZBisdRosmBGBHiEZmPxpEHaG2aOYSPurYGOAWq3A60PjMW1gIr5b54P5ezyQlm8GR5UOgR6FGNQ2Db2DM+HuUIKENAusPuCGnWecEZWpEsvasrE/PnhmGDq3CISFqmplN7TY24+FYt6ve3AxLFayUDoE18OTo7ohpKG/xPJMzTQC98yiMSfxnfkb8M2KPcjKL4AizxzPDU7Am8Pjse2cI55fWAupJWTyquElFCrRt3kGPhgXCzMz4KvffZCcrULvkHR0apYFVxs1krMssOGYC7Ycd0F4qgWy1cpSOkYLCwsVxvdtjf880gdB/l5Vcv3OXY3Dhz9twcb955CXXyQPY2dtgekju+Dpcd3h7+VqSgGrhlf8oF/ingFt76mrmPbez4iITYaWLpxagcbeRVj6bDg8nEow+vNAHI2yhfpuqP2yo55vhqb+efjikWi0qZuL9EIlSgDYmOtwI1uFnaedsPaoK8KSrJBRrPwj1kaQk4nUalHT2xX/fWIgRvUMhpO98QnQC9cdwsc/bRG38ebeTq1Bl1ZBeGv6YLGS5iYX8kHHyV/u/z0BWk5+IZ76aBlWbT+BQgakhbxTwKJIgQVPR2B4SAZ+2OOOd1f4Ib0ihtCYR2PMTKOAj60aYzulYmbvJPi7FMPMXIfUAiXWn3DBLwfdEBprjdRCc5QQ8OWxnTodzHU6DO3eEq9PHYCmgTVgboivVdKPr5fvwueLtyEmOQNQllKdajVCGtXG/z05BL3bNjTt1Yx5lw/5d+4J0DYeOI/nPl2ByPhUffahgcUrUmJk2zR8+3gkbmSp8MicQJxPtCJWquZC8gfFCng4lqB5zXwMaZWBXq3T4O9cAjKLjD2vP+OEj1bUxJkUS35Vf/07ualqDbzdnfDW9EEY07sVnB2Ms2rr953D2/M34HRo9B/PWaLG0B4t8eYTg9Cyvh+UBgA+5JPJ9HgVj0C1A437lJe+WoUl6w4i35BeZQCaDvC00GDDm6Go51mED9b6Yt5WT2STFDFGOY40fZESTnYatPDPR/8WGejWOg3edmrEJFohPtUSgT6FCPAoxMqjrnhnWU1E55vrU/orazodzLRajOvfFq8+1g8N6njDzAiAJKRkYe6qvVi47iAS4lMFbAG1vCXzZEyfVnB1tDXt0Sob+3/B59UOtGMXIzHtvSW4dDUWGsnQuN2MKIsUeH9cLGb0S8LxK/Z4fmFthKUygM2gWAUjTpwUKWGl0iK4Vh76tMhCnzZpcLVVIzLRGifC7bDngqOALSQwF/+bEIO4VEu89GMtnLthpQ+OG9PUGtT2c8fHz47EwE5NYG1lUemvNBotwmNvYNPBizgXGiMpXe1b1EWvNg3h5+n8R4pXpVcyfeFhHoFqBZpGq8M3K3fj7W/XIiO/UA+yssFfNdCxTh6Wv3wVlgod/rPUH78ecUU+R7k8QBQpJR4WXDsPvVtkol9IOpxsNLgWb43j1+xw4LIDIpOshAAp1CrgrNLiq6mRaFc3Fx+s9sXq467IoatpDNi4V1MoxKLNHN0V3m5ORrm0pPgzc/KRk1co1svJ3hr2ttZG7/Me5glmerZSiqI642jU9Xjhi1/x26ajEKK7vAwLLQQMS565hm7NMrHqgDv+t7IGonNU+gC2waqVcB+mRMOa+egbnIGeLTLgYK1BeKwNTl6zw+GrdohLsUJmiQIlJFT4O4JJDYwIzsS7j0Rh12knfLK6hgTHpXzGmKbRoFe7RnjvqWEIbljzz+6jpgDQFQNKa0BZucUz5pam7zz8I1CtFu3MlRhMnLUQVyLioS3PmnE8mXWvBZ7sloy3J0UjL0eF6d/XwZ5QBxQRLNyHFZqhlkchBrZNR5cmWbC10CIs1gZnrtviRIQtkjIskF2i1NewlWURNUANBzW+mnYdzhYavL2iJo5E2aDE2DCCTiuW7JvXxmNgxyZ/BLCLk4HcMwCLQG0aAnZNADO7h3+GmJ6wWkagWoG2audJTP+/xUgv0AduK8wZLFEg2C8fPz0bjnq+Bfh6nS8+2+yN5FRLuDsWY3D7NHRonAWVAgiPtcb5aFtciLFBSrYKuWqFPi5XUVIyM0W0wJSuKZg5MEEKQpcdcENmidJIq6aDuZkZPnhqJKYMbQ8Xy1Qg5ziQd0kfc7OpBzi0Biz9TBatWqbgv+Mi1Qa0YrUany/Zgfe/XYs8Tsg7JeZqAGdLDT4ZH4ux3ZIRk2iN5+YFwN2zAO0aZEOrUyAywRqXYq0RlmCNtDxzSZXShwqMCAWUKNDUtwCfT72O8BgbfLHRBxHpLJ8x4rfFCrG4r4wPwDNDbOBrHQNQkoHFn7RirLRWMfnY4q6TjyuaWkXFasQlZ+BabLIof/HPzJd0c7SVQtWaXq6ws9FXqN9t417yWmwKohPTRL6PzdHeGrW8XRFQw71Kwfry+pBXUISIuFREJqQiPSsXWp0ONlaW8HV3QmBND3i7Od5t1x/o31Ub0PgCuT9bvuEIiioDWmnR5ri2afh0chRcrLXYesERZ6NtEJ1iidAEa0QmWyGzQIlibRUAZngVGsDWTIdXBiega5MsfLS6BnaHOqDYYAnLvjL+fYkSVkodguvkomfTTPRro0GT2m6wkQLQlnpLJueyWf5JL2Tn8VDsPBaKzJwCaDUambADOze7vbD0DtOEUnpka/eeDENYdBJupOeItF6JRit7RILL3clOrtu5ZaBkm3i4OFRp4sUnZ2LXiVAcPHNNQJCalYeCInGoYW2pkjAEFcQ6NK+LHq0bCDCMbVqtDkmpWdh14gqOXIiQ+GlKZh4IOp5zyfxRZ3sbuWaTQF+5PuOL9Bz+La3agMZ40rg3F+Dw6XCoKwOaFlAWmmFixxS8NyEGvg4liM0zx1PfBeBopB1yipX6LA5jLVh5wClWonvDbPxvXDR+O+iGXw67IaPQ7M/sY5EC9hZatAvKRa9mmWhdPxuOtmrEJNdAk2bD4B/QAQqK8dxB+WrOyj2Ys3wXEpIzoStRo02zALz+xEB0Da53x6wQltVcikjAqp2nsePYZUlXy84rlMpzWgLDMLL0xkypgI21Jfy9XdC7TUOM7duqNIPlzpOVlQWnrsTgly3HsOfEFcQmZaCwuKT0+vpBlusrFCJcVMPLWUITkwe2Q/Mgv4rlHkrHnEzr4fMRWLHtBI5fjBSLXFhUAo30v1QnUMHrQ8bC2dEWjQN80a9DY4zo3hI1PJ3/FVirNqBdj09F36dn41rMjduzQcoOY7ESzf3y0bpuDgryzTEgOAMDWqVDqdThme8DsPK0E/LUSuNcxDu9Ig3gZKHFBxNjYGWmxeebfHA5ycqgkyUWzN1WjS4Ns9G9aRZa1smFm3Mxzlyzw5aTzojJqoHXn3oUXds0hVJ558n81bJd+HzJdsTdSAdK1Gjfoh7eenIwureqXyHQ1GoNjl6MxA+/H8COo5eRnJELtebPGmBlH5G1brRuvds2wrQRndG2Se0KLQOvdyo0Bt+t3INNB88jgxa3kpOUeX03JzsM7tIcz47tjiZ1fSscZbLMmw6cx4/rDuHslRjkFRZXen1ezFJlLgAb1LkZpg7rhEZ1vB96sFUb0Lgyd5/2GZIzc0st0e3RZ4UG8HcqQdOa+dCWKJBeYIa4ZCt0bpqJt0fFSY7i1gsOmDG/DuLyVMbFvSp7PUUKjGqXhsd63sDsDb7Yc9kearUSvk4l6NE0C90bZ0l/PFyKcDHWBhuPuuBgmAPCb1hCZW2Hef+diKHdmleaq/jV8l34YskOxN4EWiDemlEx0DjZT1yKwpwVu7H54AVk5EgUUWJwdjZWqOvnLjVtDnbWEpvjni08NgVZOfl6KwHIXmpYtxZ4blwPsWzlbYnpIn732z4sXHtQ9kuGuCa/q1Qob/6G/aH7p1+F9Nf3cXfC9BGd8fz4HnCwpSjR7S09Ow/r95/D18t24eK1BJTcXCQUUCgVYglvSQiSfuvvob8+P/dwscfQbi3xzJhuaFDb+27rbSubBffF59UGtOOXotB3+mfIKCj+M0mgBWo4FsPbVoMitRJpBUrcyFVBrVagjmsx5k69js4NspFVYIYn5wVgS6iDBJ//cgmNBvCy1uDjKZG4FGGHw5cd0CIgF10aZ6GxXwHcnUpwNdFKymf2XnZAaKIVsorMoIUOtjaWmPPqOIzpFSK6/ndqVQXa9fgU0Aou23IcaVl5cmnWrYU0qoXhXVsguKE/PJztYGmhkrMG0jLzcCYsBr/vOSN7uYLC4ptgeGp0V0wf3lms0K2NRMq2I5fw4Y+bcfRChD7hWaGAs701WjeqjY7NA+Hp6iBu3pWoROw/E46wqBtg8J0J1c2DauCFCb0wonsL6cetLa+wCLuOX8Eni7bi2IVIqEtFlpjT6e5sJ/qZIQ1rwdvNQawtF5IrUUk4euG6eDzFpYnmBKKvmyMmDWyPp8d0h4/7w0uUVBvQDpwNx+CZXyGzsOTPQNMBjpYamCuAzAIzfRKxLOGAqlCJ9ydEY2q3FNhbarH4sCtmLa2JxKJy9lPGrk2l0gV0+Ky1CrwyPA7dGmSLkrGvUzFcHUsQnWaBTSdcsOu8E87FW0uhKLEt4NbqYGNtgc9fHIUJ/drA3ubOJ4tWBWj5RSVYuP4Qvly6AzxjgAbE0lIl+6KpwzqgY/O6cHG4PT9S5DFz8nHwbDi+X70fu46HCkCUTPdqGoA3pvRHn7aNbqujo1s3d9U+fLV0B9IJZiVBZoPhPVpi6pCOCPBzh521lbirKRk5so9buf0kDpwJR+O6Ppg6tKP0qSyAaZUuRiQIyFbvOoXCErW8FbqDzYNqYmL/NmjXtA58PZxhb2splrOwqBgpmbm4fD0BTMJev/880ko9H+4NG9b2wiuP9ZNFraqFt8ZOiX/6e9UGtP1nrmLI07PLB5rBIymVFrjNUknRZha+nByFQM9ChCdbYuZ8vRyBrNtVKQwlwLQKqMx0cLTQoIlfAXo1zUKPZplo5FMg5TNx6RbYdsYJ28844VS0LW7kmLNU7nZXtRRon70wEhP7tYW9bfUB7WRoNN79YRO2HLyAkhK1sIqdg+vh+Qk9ZU9nZ10xfZ+bX4i1e8+Km8o9EYfTzdkOT43pJlqVt4KC9P3Hi7cKMMVlA9CqYS3MemIA+nds8qeMl7yCYpwKjcbJ0CjU8/cUZrM8l5GAX771hFQs3EjP1ltjc3O0blxL/wwhQXB2KF8SgiRM6PVELNp4BD9vOoLM7HxxJW0sVejdoQk+fHqYMLUPY6s2oB05H4EBT36BjPIs2p1GTgs4meuw5Nlw9GyQDR10+GKLD75a741UkiLG5CiSQ9ApYG2uhauNBi1r56FH00y0CMhDfe8C2Ki0KCw0Q1SaJeZv8cKuUAfEZqn+oPvLgplAs7HE7JdHY1yf1rC9w+Tnoxlr0cgA0pp9tng7ImjNtFrU8nXD8xN7YWK/NnAt4/6VN2zcr321bCeWbjyKrJwCmFuYoW/7xnhzSn+0bVLn5k/4vQ8WbsZP6w+Xeg8KdAuuh7dnDEanFoHlvhEekUXAke4v75m5zzoTFou3v9+ADfvPy7vi0NX398JLk3tjTO8Q2WPeqXEMzl6NlUVg3d5zYFI2wRbg44ZZ0wdjfL/Wle6JH0QgVhvQOHg9n/gMaQyCVlVFqlCJl4fE49X+SXC1L8HBq/Z4cVEtUR4Wa1ORVSPAtApxOX0cShBSNwc9mmSjca081PUshLWFFilZKhy/aofTV+0RGJCHuRt8cDLGBlqWzlR0Xa1OiIi5b0wQCtrS4s46IsYCLfZGhkywJRuOIDu3QFw/guSNx/uhbdM6RpXl5BcWY+nmo1LVfT02Rca6ab0amPXEQAzv3uJm7Rv3gR8u3IIf1h68OS8ZMH5+fE9MGtC2Une4vMlcVFwiFvU/s1fLcVr0ex1srDCqd4jc39/b1SgM5OYXCZHyyuxVEhIh0OytLTGidwg+eXak7PMetlZtQGMpf88ZX+qZN3H5quDzaYBmXoX45fmrqO9RjOxiBWb9WhNL9rshuzxSRNAHuFir4e9cjDZBuejeKAv1/QpQx6NIymmSs1Q4G2mLzaedcDTMXlzG8b2SEZdsiR3nnJDBqoCKrKVWBw9Xe8z/7yQM7Ni00lIXY4HG/c+7CzZJPEtdooaTo62I+Dw1qovR8SRalQ0HzuPteetxOjRGJillGF58pA+mDOlw0/VMSMnEl8t24psVu2U/x/dhZaGS/dOjg9rLvxn0pqt6U625ktmdlJYlrugni7chn6SXTod6fh5SlU5LZOz+is8QGpmI179Zi/V7z8qCRxayVeNa+P7NSWgW+PCd4lptQIu5kY7hL8/D2ctRpZocVQAaACs1MP/JCAxvkQUbGzXWHHPBa8tq6lOnDIBQ6yljL/sSBHgUoX1QDjrUz0aQTwH83YphZaFFUqYKl2JtsPO8Ew5dcsDFRCtkFppBp9ChS1AugoOyse6Qm1y3wox+rQ51arhj3hsT0KNNg0qDtkYBTafDql2n8d78jTgXHifWgBP98aGdMKBTk0qZzVsxcOzidXy/+gDOXY0V99PF0Q5ThnfGc2O7w9dDn9FBq/HbzpP4eOFmhEUmAaW6JbaWFpJh0qKhP1rWrymHNlIaz9XJFu7O9nfsx8WIeLz/42b8tuOkuHwMR5CM+ejZEejYom6VjBAJmAVrDmDW3PXQ8lxyHRBU0xOfvTQaAzo2qdI6XaUb/0NfrjagkeWa/v5SbNxzWr/3qYpF48OrFRjXOh2fT46Gt30J4rJVUj7z2xFX5BSYQanSwc+lGPW9C9GxQTZa18tBoGcRfJ2LYWGhRWqWOS7H22DPRQccuOSIiwnWSM01h0bBfC99eMjbXo1hbdJwJsIOp2NsUFRRCEGrE6r9q5dHy0Sq7CBDY4Cm1Wrx86aj+OiHTQgrFfKxsrJAXT8PiVlVeOBG2YmhgLCI4bHJyCCbqNPB1soSY/u1wSuTe0v8jY3ZJZcjEkBNk5VbjyOHid6k+EszbmjJvJztJPXK3c0Rgf6eYkka1/WtMOeR+/DX5/yOfafD9GyphTn6dmiC92cORaM6PlWawkzPWr3rNJ78cBnyC4vken4eTiL/8MSwjlVSIqvSjf+hL1cb0LiR/r/vN2LOz1tRcDdA0wK1HEqw/IVwBPvmQ6kCDlyxwy/73RGVbAlnezXa1c+WCuoA9yK426uhstAiO88Ml+Otsf+yA3afd8SleGsk5ahYlnZ7hr+OR9fr0KtBNmxtNNh7yRHJ+WblWzWtVk6dIXHQKKDyCWQM0BifIjHx6U9bJABtsDD6TM6qWX/+hESELGZaHSxVZnJwxxuP9ROgGBr3c4fOXpOA9a5jl5GSnqP/jUg0UP1LH6QmoeJkaw0vFwcEBfigd7uG6NmmIWr7uN22Xu4/fRUvf7UKJy5Gyi24rxreKwT/mzZQvluVxjxLZqvM+OAXpGXokxy8XOzx7PieIvtnrDtblXv+k9+tNqBxxf5pwxG88MES5Ki1VbdoWsBWCcydFoHhzTJha6FDvlqBqHQLZOSaw9ZaA1/HYjjbamBuoUVBkRlC461w+Ko9dpx3woVoG8RlqvQ5kgyglTd31UBDzyIE++fjxHVbXMsgIP8cGOdPyeLNHNUVXkZkmxsDNAZpf1p/SIAmjCNdOQbI1Bqan6rPgZtpFzoozc0wpGdLzHpiEFoE+d12LWaWkKhiBsqRc9ckc/9GWjbUxaXxztJANkrdN8o31KvpgSHdW2LSgHaSpWJo+wi0L3/DyUtR8lckQkb2aYW3ppIIcanSM3DfuPnQRcz4cClS0rgAAB5Odnh6bHe8/li/h06ir9qAxlGmluMjs34UQkSI36q4j1qAXNOiZ8PRv2E2rM1KWUH+m/OQi7CZDhqNAqGJ1jh2zQ47zzngTKQdojNUKGQogN+9UzhAzlTTontgLjLyzXEm3go5ZUMIOj3jOPuVsRjdM9iovZMxQGNgePGGI7JnottHq2JlYS60tqezfZWG6rYZzWEyU6Jdi0BhE7nnKtsYv+IxWawMOBsWi9DrCYhLTEN8ahbiUzKRk1MgAW29a6mTBOO6NT3x5OiumDK0402ChWQOGcej5yPEEjJjZnC35njnySHl3vdOyGN2CwPXMz5YKsF4Xs/HzQEvTe4jaWUmi3aH0SPlO+2Dpdh96AJKKqqwLu/3lC3QKNC3SSa+fCwKga7FMCtrkpQ6xOaY48AVB+w454jj4XqA5ZeYQWcQ9jHCA1OUKNDSLx/OVlqRukspUN5+zJNGixYNauKzF0ahc8t6Rul+GAM0Mm2/bD6GD37YJIwbH8/dxQETBrSVbHxmzleS71vhyHOoSYmTXr9TFgvTsjJz82WPl5iahYj4VFyNSsKl8DhQcTkhLau0BEgHlZkZerVriLenD5J0KraTl6Mxa+46bD1ySdxOpmp1bV0fHz89HC0b1KySRWN4Y9nW43jus5X6lCydDnV8XPHuzGEY17dVpfviKt3sPvhytVq0wmI13l2wEV8t3op8ukSVgY1xsBIlarkXicLw5M4p6BqUAxtapluBptQhKdcM3+/wwtoTLrierkIucxIJMGMC2rcONDVLLDVo7FWI+GyVBK5LDGcAiGqxDk+M6Cz7BLJzlREhvLQxQOP3Nuw7h/cWbMSJy9HQkS10tsPMMd0xbVgneLk6/FFZcBcTg2QKM++N6S8vzz0jg9Ose4tKSMPWwxexasdJvbUt9UTq1vDAq4/2xeNDOwhZw9jcF0t3yrnjJaX5ii2D/PDu08PQt30j4wkdADFJ6fhk8VZ8++vem0/bJMAX374+vsKA+l2sBB89AAAgAElEQVQMy33zk2oFGuHByfTcp8sRnZBWainKMTN0BYuV8HQoQYegHEny7dIwB4FuRbBm7uuttWhk0JRabDznhDeX+iP0Vmk6IyxYeSPNSoL6noUoKFbKEU8sLtXnOGolfej9p4eKFr+jnXEiqsYCjZoq7y/cjI37z6OoqETiTiN6tsSrj/ZDs3r/XOyIFoVx0Pmr92PR+kOg0jTBxrO+nxnbXcDGWjJaoSVbjmHWd+v0jCd08HFzxJNjuuOZsd3gWE6Wf3njTzf66IVIPPvpCpwpFZ61MDdD99YN8N1r41Db94994X2DlL/YkWoFGvvCQOmMD3/Btv3nUVxeAWiREo5WGnSol4MujXLQo3EW6ngUwtFSCyURZhA7pcYHLZ4SKNIBn27yxuxN3kjl31fVipUdJO7VrLTiqpFwoXSCmBO1Bj3bNcT/ZgxGm8a1jU4FMhZodNk+W7oD81ftu5lUS1bz5Uf6SAZKZTmVhseISkxDYkqmBKorq4Qm6VBYUgJrC9WfsvBvHRaCi3G+DxZskgx7mCmF+n9qVFchhpjBr9ZosfdUGF6bswanLlGZGbAwM5Oqb45Zh2aVh0J4T7qt81bvE+kL0vx8ESRCnhzbA69M6lVpyttfnPP/yM+rHWiM38z9bR/em79Bihn1Oh0KoEQhh060rsMsjmzJRWzgUwgHlRbK0nQoJhSfi7SFWqNA89p5CHArggVV5wDM3uaJz9b5Irm4GoBWOtTs2k0NY41W6OoXJ/cW15ErtbFumLFA49j8tvMUPlq4BefD46RGi3mFfdo3xnPje6Bdkzp3BAO7zeyM5dtOiOwBy12YX1iRi5tbUCSlKbSkzev5iUvGvWB5jfohrJL+4MfNiElIFaCxwHTmmG6SIqYyN5exiklMw+zlu/Htr3vAvEU2d0c7jO3XWgpFGRe8UyPxwfQrZpewhpGNWprc43307Eh0Daln9Lj/I4i5y5tWO9DYD9LXU9/9GYdOh6NErYNKBzTzKxDr1aNZFkJq5cFepZVsetLxYWQRw+1wKMweZwg0tQIt6+Thqb5JaOGXDwtzHbZecsQzC2ojIqv0NM+7dBvLHSeaNo0W7ZrVFe39LsGBsLY0XrPRWKAZxoY5iCu2nyhdzQEXRxv069gYjwxsjzaN68ChnGoBgpK6H7/vPYNF64/gUkQ8fDycxBKyNKVhHZ/bLDBBtv90OBas2Y+Tl6PQLKgmHhnYDt1Cgv5U+kJWkpXYLERdt+fMzdIXUvYvTewtYDME1EmoUBvk/+atx4lLkbKIckHy83LByB4tMbZPK6nKZrrXrY2ZJIlpWdhy6CIWbzwidXWsMqc1c3O0w+PDOuKVyX3+1Le7nNf33c/uCdBYscsN8zvfbICTKhVdG2ehd9MsdAjKhTNdRKUOhRpIcPlQmAOOXrXD0Wt2SGRGfamZsVAr8FS/JLzYP1EqonlS6HOL/bH9oqO+KPSvuo+3zQItnOys8cz4Hpg2vLOkMRlrzXiZqgCNJMSG/efw0aKtMrn1JSw6ONpZo1Wj2ujVrgHaNKyNOjXcbipSUbyHTCWLLTcduoCr0TdkknKo6tXykowQ7ikNiwOpc4Zavvl1D/afugqCjvExanXwdJvgBjWlXoysIYsyw6KSsOdkGPaduiq1afQJSay0bxaAd6YPQrdW9W+OFtckWtWfNx7B7GW7kJiaKUylQgkBSYemAcLWBtXylD2emZkZcvIKEJmQJmU4u49fQRj7z4psHYWBzNGtVQO8NW0gWjeqVaVxv+/QdIcO3ROg8TiXG8nh+HHxN6jtEI6OjbLkIArOjJwiJc5F2+LIVVscCbfH8Qg7pOaVFoPeUhDKlCy6jj9Mj0D7gDwJpc3Z7onP1/riBhOCq0tASacTzHZtVR//nTpAUq4qy9YvO55VARp/y3S1ResPyz6FWisiT1DKGrK8v0EtbwT4usPJwUbAlJadJ2C4fD1RL3tQGgdgHKtX24Z4YXxPAYXhKF/WrS3begIfL9qiLy4tZX/5L9aY1fZxhY+7M1TmeqCRdUxIzbppYdhHluw8PrgDXn2kz5/KdwiS0MgkzP1tL37ddkL6Z7gHweviaItaPq4CNFZYk9mMScpAfHKGKG8Z+m9pbo4W9f3w4sTeGNS5aYVu7YMEqIr6Wr1A05UAJZlA7lkg7yiykvfBzjxdkh8YID4daYtDV+3FTTwVaYssJvveoVxFWazAW6PiMLN7slRF77nkgFcW++NcknXVj3qqaARKDyEks8bjmkgAVLURaJ//THGeDL04T8s7a4YQJ5HxKVIASXUqMrTcv0m7U5C/VFVKAGNnIy7ujBFdRG3r1gM56KYxAXjeqn1Ys+u0VDff3ItWdH1DEE8HqYxmCtaLE3oJgGndyja6m+evxokwDzPwk9OzS09QvcMz3BIotLWykIrsJ4Z1wpCuzf6ynmRV39nf/f3qARoBps4F8i7qVX2zjwBFMYDCHEUKB+y9Yo7tp81w9KoDzsTaoIBlLneqBzOMAvdqfvn48ckINPEpQHKOOV5fXhOrj7sgtzrcR61WmL5HBrWXY5b0uX1V3/wRaJQmINAoN9e+RSBmzRiE7iEVq2DRijEutWb3GfmHlcd08aQQ8iYsDH0pFbRRKiUkQKaRVPj4vq3QunHtcrNXuJdi6tWSTUew+cAFyQDhccd/RMVvvzYBrjJTyn6pY8tAPDa4g+znKiJP+Ip4D+qNkOBhyOJaXLJYLO3NlLLb78GxVanMhWShfiT3cz1a1ZdMnIe9/TWg8cQ/TS6QfxXIOQZkHwMKruuDzZa+gH1TFFkE4rv1mfjgp4tIzSuGMCNVmMyWauDzR6MwsW06bO3U+G6rFz5Z54N4HlxRkSy4MW9Nq5VJ269DE7z6WF8E169pdD1V2csv3XxMLBP3N1q1Bk3r+WHayM4iHWBw5yrqEi3BkfPXRQeEgWwGcvMJOK0+/CAqC0oFLFUqeLo5SNIwaXTKHgTW9Lxj5gr3g+ExySLSwz0YNTsysvOgVut1I9lIctDdo1pxYE0vuTbdUeZM3glkhudhP0nXc3/HXMgzobEiu8ckc+4/RbOWADM3E5eyYYCPuOcEcYv6NY3KvDHmdd7v37lLoDEZNhsoiAKyj+qtWGG4PuhlWQuguq9NA8CuMWDhgzNXEvHeD+ux/fAl5EoRYhXKaNQKybifMyUSgV6FclTTi0v8cTLSlhGDKie+ywshyMzM0LZZAF6e3AfdWwX9pdgNyQlm5BuESV0d7NCgjpfsUYw57ZPxKU7OC9fiZc+WlJYtwWFRpDJXwtbaSqwAmb1GAfr9W2XyCrdOvMzcArGYlyMThLnknorxNUN4gUF6Hzcn0QppHOBzV8wf1bpYQX4hPA6R8WlCmGTnFwrYSHi4OtqhppcL6tf2QqPaPkbHDO93ABnbv6oDjQArTtQDLPu43ppxwos2fXPAOgiwbQioXG9KZzOzn1TzZ4u3ScAzT3RFjASbFnC10OLrxyMxJDhD9mavLKqFFcdc5ESZKrOPWi0szSntVltoayrmVuVweGMH9m6/xzMMqFbMrHsyi0yuJajISpalzKt6D0561n5RupyLAl1UBqJ5bSpilbcXq+o9+H3G10iysPiU97SyNJcxrkxN7G7u9aD8xnig0UUsvgHknNRbsHxmcFPkvj5g10IPNJsgwMy+XNeQTNW+0+GY/ctOcTPIRFWaC8lR1AFmGmBc23S8PS4GtTyK8PMuD7zzuy+iMllhZqRVK81jtLYwR+smdSQo3b9D4woVmx6UF2jq54MxApUDTVsIFCUCeef0ACuI1h/EZ9sYsGsJWAfo/zHidBW6Kiy1oO7EnuNXcCMtS89UVZZ8TKrftQhfPh6Jno2yEZ9hgWlzA3Dwuu0fCcF3Gu/SgDRdJLqLjw3pgF5tGtxXluzBmC6mXt7tCFQMNBIdRfFAfiiQfVLPIpJdtG0E2DbTWzArPxZDVfneLLf4dcdJbD1wXsr6i4vVkvJTIUmiBah2+HTvJLw4OAFuDiV4Y0ktLDzgrhfZqYgoFCumlaBpTU9ndG/TAKN6hchm3Ni8wio/nOkHphEoZwTKAZoOKIwDCiOAnNNAYazef6OLaNsUsK4D8HQVpgL8hcYgKY8RWr3zNC5ciUFiWrY+lkTAGazcrdcvUqBNQB4+mxyN1nVzsfuSA55bWBtX0yz+vE8rtWAErrujLeoH+GBgl2bo264R6tX0NIpN+wuPZvqpaQT+NAK3A40uYmEkkHseKIqFCHdY19NbMcuagDkPT696nKmicWcGA5Nrtx+9jP0nwnAtJhkJ6dnQGGrZDIFS3lMD2Jvp8L+RcXi0W4pc8rFv6mL7FXu9yI4IaZTqYCgV8HC0hb+vOzq2CETPtg0kvYdS28awgKZ5YhqB6h4BPdBKUvV7r4IwoDBKfxC6TaAeZJY19H+uRoCVfQjGYXjAAvX7j124jti4FCSm5yAthyfPMHWrtF6s0Az9gjPx4bgYNKxRhDlbvfDpOi8k5SigUJnB0c4KXk528PZyRXAjf3RqXldOWqHKlLGag9U9wKbrmUZAHDRd7iWdWLGCyFKABQFWNQELL0DBTPnqs2CVDTkDvozzXIpMkNJ6ltlnMKaUX4j8whIUFKrhYKnGO6PD0adxEq4mWeG9X4Nxo8gNjm72qO3noZdMC/CRmA11Ck0Aq2zUTZ//HSOg0CX/rtccI3No4QmoWN1aRWGdau4pswqycgslaJucmSPHtqZm5EpsprBAh671wtDadSugzcGx5BFQuPSAh7sHnOxsJCZkY6UyuYjV/E5Ml/trI6DQFSXrZC9m5ljK3v19FsyYrjNViBkSPHmFGRRMo7NUpMD6xmcwyzmJEqdeMPN9EkrLh//USGPGy/Sd+3MEKo+j3Zf91gI3lgGJPwGWnoDfq3rCRnHnwyjuy0cxdepfMQIPKNCgJ22i3gYKYwCfKYDLQMDc4V/x0kwP+eCNwIMLNAbUExYAKSsBx06AzwxJYP47yRvD62Yu5430HPDwv6y8AlipVKjp7SKJulUtIv0npxDddOZXMp7JwwUNIqbU+aDokqO9jTC41b25YGkNtUhYN1ce98a+kNzycHUw+t7cbjA5m7md1DHhgY//ZHtwgcZRY/1b1Dt6drTG84BdM0BpvNZHdQw8oyOUalu/7zzOXo0RrUTmXzao5SXnlTUL9HtgwMZEY8oMkHhqGugrrC0bi0hZasODLPq0a3RXNXt3GmtKlLOm7fD5CCmpYV0eE6spCkvWmDITI7oHowuFe4x8aSTSft97FhGxKXhzSr9KRY+MvOxdf+3BBpo6D0iYA2TsBjwnAW6DS91HY1/HXY/bzR9SlmDOij04dSVa9DIoHxedlIaNBy6gYW1vzBjZRbTsDQWlZSQr77oDlV3HUMxcWUH1rZ+nZ+fh1x2n5DioJ0d2kRgkG63Z5chEUQZrUNu7SkAr2w+RbZD01j/eERPMqZ9C2QUWp/L+R85HYmTPlqjh4SyZPDxiiiflVPbchgHlsyz4/SDOX4vDj7Mm31b5YOw17vrllPPDBxtofGms5o7+ELBvDng/oQ+w/8X0MGMHmJOGBzUwSZqiNzxY3tnBRtjRpVuO4vc9ZzGpf1sM6dJMChxZkZxbWAStRichCIrp0D3jY9DV4fX4v4LCEhGvoTwBz3dmNovBrZOCTepRFhVLNTZLaKjhb8h4oRsr9xHLqhPdfJbXGEpgWLZSVFIilpfX4u9Z0UDKOSUzR3JQWRc3ZUhHiUnSorBffCZegwWcvEeJhoWpOimDoTYj729vY3kzbil5EKVqyDwplOU41Chh3ywszKVf5VWzM1tow4ELUkjLM62pqMXGvjInVqrQtVr5PcfP8FyG+/FzFrayVIfXuBARL0Dj/XkN1uGxvxotx8ZCqtPZD9bT6evz9B6R4Zl5HcN3jJ0X5X3vwQYan6g4BYj9AiiKBnxnAvYhgLLiA9f/ymCV/S1fwqc/b8fFiATMHN31NgFRFoNSv5AuWJeW9ZBXWIxzYXG4eD1eXjZ18lmBzWJOuku8Bic613kqRlH5qo6vG9o0rgVvN0eZOLQqKTziSKFAdEKq1HvxcHWe5ebuZC+TIzkjW3Qc6QISBCzmDG7gL4cN8uKpGTk4HRaLK5GJ8jkPXAxp6C8SdycuRWHJ5mNySEmPVg3QqUVd+Sw7r0jS4ygcxON5qd9/JSpJztDm5L0SmQQLlZlUTAfX95f/Zj3dpev6xAMWnjK+aWttIc/RsoG/6EyWdyYchVx5+AWr1j98eqh8j/fgPpEV6KwS5z6ytq+b6GByz8jGI6ouXEsQpS2Or5uznXw3PiULP86aJKfTJKfniMwd5RA1Gg38PF3QvnkAvFwcxT2m3EO/9o1lMeE9+E4okT60a/NKK+Urm1cPPtBYE5e2GUhcALiP+lvdR7on7/2wWURQpw7tKC/f0Lia5xYUgkpPBMbuE1ewevcZWU0tVeayMnduEYhRvYLh7eqIb3/bg21HLsu+iAdMsAqaK/eoHi3lRVO2e+6qfdhzKkzcKUpo022ldZjYry36tW8kUt60sJsPXRCrwxxtGndOnsGdmwkhwAMqVu8+LVaV/AAtFXXzCSzKKfy47jAycvLERWQSNg+cYHocdShbNaqFsb1byeSjSO65sFhxlXlfSiQQiC9N6g1/L1ecDI3Ckk3HpI/UBEnLypWsnwa1vURmnIuMsUDjmFGKgUJAVNWiBc7OL0C3kPqibULCiX35/vcDcoCHq4MtitQapKRnw9PVAfPfnCjW9bddp+XwQ2cHa5gplLiRni2yDZMHtJMxm7f6AJa/NwX+Pq6gZX1nwSaERiVhzaczTECTiU2dkthPAXMXwGcqYOn/t7iPFON598dNCPD1wKOD2slEK69RhOebX/fKxOI501xJOXGpvTimVwj6tm8oR+VSkrtP24YiiErXjLqMBDGVrujm8BqsUB/ZPViIltSsXMxbvR9+ns54enQ3cfl4qij//Njg9gKixRsOywSfNryTuHffr9kvriSP4VWpzLBy+0k5L41qVHQj2S+u7vx983o1xS2llSBZEdzQH6N7hohsw5zlu0RfksrOFNqhfuT3aw6IcnKXFoHitoVG3cCz47oLMXTiMoF3FE0CfTF9WOcKzz8ra9HovrLS45Oft8nQ8iw2ayuVuLh0zXlYJIVef1h7UMD2zpODRWTpyIVIfLRoCzydHTD/vxPF4i1cf1jcW7r4/DN/s+fkVXz/5gRxaae8uxgzR3XDuD6txPo99vYi9G3fBM+O7VaZwar08wffookDXwwkLwPStwM+TwIObf4W9jEyIVXOdCbpwVWR7kp5jRXly7cdFyHSoV2aywpMpvKblXvkoL9HBrSTwyPogj0+pINs/Gkhflx7SPZ0VBjmARLzf98vYYSpQzuhUR1vJCRnYt6a/bIvmjmqC7YfDZVTYXhiJ+XC2QhMukvDu7VEYVEx1uw5g6HdWmB4txbyOcWAqPVRt4a7WEeeT00ygiROk7p6MoRKx7cCLTzmhgio2lhb4rVH+8oeh8fuciGg9F3X4CAs2nBYgPv8uB6wsbYQd5RS5jxk/qWJvSqsBywLNO7RSJS8+8NGzBzdTawsW0Rcspx/TZlz/vPx4m0IqV9TpNXZ6Hr/uP4QzobFyB6NrmN2LjVMeAxznvx+36lwHDx3DQvfmiyVHf/5eo309YvnR4nL+/Qny/Hd6xMQUsUjqR7OPZrhqVjaEzdbH1NzGwKonCtdZf7qF8jG0aLRQj02qL3spQyN+yW9LodCXDLKaA/u3FTcHTbmb37+yw7ZfPPMZoYHKJLK6m8qUNHVItAYYyLQuIdasPaA7NEIRoKbFpVEjJWVCk+O6IKNB85j5fYT0g9nRzvZ7yUkZ8jebVy/NrJK7z0dhunDu8h+smzj5Px1ZynQRvzBOv4ZaMn4edMRIQnkGFylUg+0lXvRrVWQhABo0ahiTFKF+8OI+BSs23tO+jZ9RGex1OW1skDjc+4/cxVfLduNT58bIS6tYYGg2jO1SPp3bIxPF2/HxH5txBVnM7COF0pZRxb/Euy7T4TJ3pH0Py0982d/fucx1HB3xpItR7Fq1ykseHMSthy+KMzxsvenGH2q0J3m08Nh0cSqFQLx3wHFSYDPNMCK8gr3luYnLU2LVlSiwfThnWX/YWi0HmfCYgVInGSHzkVgUKemstqzW3TXCDTu1+i2bdh/XgiGx4e0R4ugmgK0H9Yeko39rUBLzsiRyXsr0OhKcfJyYvCMMxItbnRjqbeiAPy9XNCmaYD0Yd+ZcMwY0VmIhHsCtJAg2dexxnDRhiMibU5ryUnNfSlFassDuaEvZYFGt5Mu9tcr9+Cz50eKG2oA2seLt8LexhoDOjbBZ0u245GBbTG8e8tSi5Yn40fr/MOsybKPnLt6Hw6fu45mgb4i28dqka2HL+PrV8bIQSF0b1/9eg2eGdMNh85dEwLnrScGyr7wr7aHB2gciazDwI0lgOd4wP7eu4+k4L/9dZ9s1KcO7SAUv6Esh6wfrQ1ZR+oZcuL1atNQBIHIask+Z+Ue+Hk64dFBHbBy2wlcib5xV0BjnOmp0V2x/cglHDh7TfYYHZrVlbnBvUdeYZFYne1HLmPd/nMY2zsEAzs1lc9JNHAS2lpZSkiBcTQW484Y2fkOruMdLFpIkAijckxoXUmrU/nY2d4W7ZrWQafmgbLHqqiVBRrPCzh+KRIf/rQVr0zqLUdE0ULzLG56Ey2Daopi88eLtqFLcD1ZROjK0qLNX3MAF68lYMGsicJIPv/5Skzo2xqTB7aTd7DjaKjsg2e/PEZinXSh3/h2rcTt0jJzxUUf0LGxECn0TrhoVqbTWdFzPVxAYwA77nN9LZ3bMMDi3h9oRyvxxS87UMvbVSZ4DU8XqTTgXujA6XBMHthW2EgSBZ4u9hjVM0SAR/Jg29FLsucY2KmZHApCcJIsIU3OF71g7UGxaCRa7G2tseD3/XIU1lRatDp615Gy35aWFrIKnw+PxU8bjgjlP7Ffa5nkpLK5HyTNTzp/yeajwlo+OrCdLApnwmJE079j87oSTiDJcOpKjOjuc49GF49kCF1KMoWje4WAezSeCEPXkVLqBPHhc3Qd94jrSJZzKcmQyEQRSuX3vNwcZYwouX4nTUoB2r5zEmZgHK15vRq4GpOM93/chFo+bhJIp0fA46j4rCR1+Gw8OZQZLTxiipaI6XBfr9wtMTWyjrRQs77fgM+eGynjQ2Eo7ot3HQvF0ncfFzFaLjokl2Yv24Gg2t6Y/8ZkIVoiE1Nx7EKksMQMx9xNe7iAJs75TiBrv96qsUL8HgevyV5xP7Ju3znZi3BlZJyJK2mH5gFCvTOIvXLHSew8FiouCin801di5NilyTzgvYaHsIGkzekmMnZE15GEAvdoE/u3hYONlWzu6e5wP8i9Cg+NYPYDAcUJSItEwoGKwSQRKOB68Vo8FEoFJvVvg4AaHsJs0tqQzSPNzcPjebIpWUmypr/vOSP7RZ5X1rVlPQE9AUNanH83skewWGM+MwPqJDYINE78737bJ2TI4C7NJISwbMsx2FlZws7OWggg7s94TZIXdjblxzpJq288eAHLthzHu08OkZNQeXYbGUYhlELqCVAZ8/N2d8J/JvWWftC95KEh9f29BEjch1FLtFk9P3zz6lhhLl/+apUsMowNcvHhO6L7v+C/k2Q8GePjiT1T3lmEAZ2a4ssXx0hMkPu19xduwUfPDEf3kKC7wRkePqCVpAMJc/XMo0N7wMy443HvavRKf8RYESfvgTPXxGWhFQhp4C/xKSbD0pXhnozuI/cBLGzl8bGMfTF/kFkjO09cEXVfrpq1vN0kGE3A8OXT2vCanEzMAezSMlCOXWLMaPfJK3JIYK/WDYQxI0Gz/VioMIV0Gzm5qcRMFpK0PgmBbUcvCxtnCFjTnWU/GLe7EB4vIGGgt2PzAAFWWlYejl+MFMvMk1CZrHvo7DWxiNwfMTuDVo735d6RE52kAq0cz6VmMjDJBwbcaaG5KPDwjPIyQ/j56bAY+S2tPy0KA9YkgUj20I1kKg3Hb1i35gjy95LPGTzffTIMe05egUatg6ebvZxRwBDHlMEdoNZqZfxpLRmD5LME+LmLtWTIguwvM20IwBc+/xVDuzXHtGGdZUy4iCzedFT6Ten4u2kPH9CoFMkANkkRl/6Apc/djEuVf8NJTcDR9eHqTWtS1kWia0KLRPKELpSzvY0+BQuQACmzEfgbTmC+YH6f+xHun2iVbqYOWVlKDIyTKK+gEAooYGfzh9Iwv0fShH3iPXgv0tuGxnsxTEALyDPNKNdtaEyXIrBoRSjJx0Ps9QrHxXJP9oV7FmbFEyg8BsqwF+Sz0wKEx6bg541H0TjAG6N7h0i6FH/PhWjFtuPo36GJ/H15AWveiwsRv08X0LDn5TjQupPJ5HMzE4YuuKEZUrB42GFBQYl85mBnJQsWqXs5dFatEVKG6VZMWGYgnUwrY2s824CpaScuRUtiwNPM9GleV8affcnIKYCro02VDqi8dRI9hEArrVVL3QA49wRs6D7+ddaoysj7l/6AE5OpSyQiaIVptbkIELiHL1yXbPopQzuI5b5fGoFLN5ysLy0eLf9/nxggi1R1tYcTaJp8IHMXoLAE7FsDKn0+nKn9PSPAPEcqUv+28zSiElKh1mpgoVIJzc8EaxIkt57n9vf0quK70ANYtPEwVm49gaDaXnhqdDfZJ1dncOjhBBqdsdwLQP4lwKGj/gipe0yK/NOT5X66v8GNYyYGLRldNRI2TvbWcLCh23t/SU7QTc/IytPnSTrbSRC8ugtFH1KgAShJ0588yrIZq1p/W0b//TThTX25f0bg4QUaSREykDzXycwBUN5fq+j9MwVMPfk7RuAhBtrfMXz6e5BelsrhmwdF66UxyardzVG996LnUqSp0wlDWV3noN3aTylaFVX2Wwfhlm+IVKiiXKbxXmyJsaQAAA//SURBVDzv/XZNE9Cq4Y2kZuYIJU72Sr+BZiWyUs5eI0XNONk/DTgSFAw/MNbG0EN198cQ3sjKzZcRELjx/0oZBeYLMszAcMK/sZmAVg1vnRkcrOsq0WhgxVJ4nU4oYmYgDOrcVE6wudscuWronlzi+KUo/Lr9pNSDMRuluoHG+BTTtJhZYYg9MT+QcTY+O7NjhnVtIXV0/8ZmAlo1vPUvlu2UrHkmzTao7SPZHDykfe/pq5KywzxEf283CZqWJ05zt10w5loGT465f8xh9PVwkuyOstT1na5V9rNyBXZyC3D2ahzCopNQUMzAb5RICTA4zewYxtQo9sN/jOv3n0V8/vDN/0y8G3NNY8e5Oq9luKcJaMaO/h2+9+WyXdh/+qoAqnsrfb0Z2+zlu7Dl8CXJMuCE4/nUdLE4TfRiNfpAOjM0aGHoYrIxFUij08FcqZTMERYrijiOQgEzczPotBSf0QhtzkbryawNfm74Lq9nEJjhfbgvM1zDILDDP7MZhG+4EBj6Zfg9+1JYrJdjZ//MzBSSYUGfkDVy5TVS+mt2n5ZUr9ce6YPmQfq0JQPtz+tpdVrJxrBkv5UUKNILALH/vDcXK9LuVhbMmFeKOhb/js9469jxdxTaofVkv5hexcwcuqr6zygjr4OZUoGSEo2UTrE0id/lmPA7vLaNJUV69NIOhmtxXHkt3pPX4WfUmJQFk3I1xWp5PxxPw7Px3+xf2WYCWjUBjTl2z47tjp6tG9y84tq9ZyWLnVn9PEKKeY6XryfJC2bSLyup+dKZtMtJXM/fS6QDQqNviN4FXU5aIO6tqNvBtKG6NT0kb5IW40p0kkwsJs42D/KTTAbuFWlVGAciEFPScyQxmKldzHxwc7JFozq+SM/KldNWOelZOxdKgR1zM4Q0rCWJvLRA/IyW+ejFSLkO3T/us7LyKBzkftuz3jqMUkDKJOrjoXj1kT5yTU5ApmidD4/X52GWqBHo54k2TWpLPiZTv65GJ0supquTnQgMMZBMXUzW+Z2/Fi8SCwRExxZ10bRuDRlHAuZ6fKoEyJmD6ePqIHmUHEsuILTkUYlpkkp2KSJR0sHaNasDnjrr4mCD3MJiKbgd16e1vIvLkQk4ePYaMrLyUcvHVcpyWJERk5gun/G0WI4DU7uov8Ikcb5HAvHI+esC0lvngMmiVQPADJegRdt3KkySTpm9ztWOq99P6w9hz4kwqc+iEtSGfedgbq4Ui0WXbnzf1mjfrC5+2nBIr1kxpAPcnezw8eLtclbcc+O6izAP9z3MlqeeSK92jURWYNvhixL45e+48o7v2wr9OjSWkheWq7Ca2tbGUsgY9ov5jXNX70erBv54YUIvKYhkMSWTaFkYSqtKS1TDw0UUvbgQiAzAukOS+c58QQKeScsEO6UO2J/yWlmgUYWLeYoEA6vEKXVnb2Ml4kUshH1iaCcBzPzfD0gZD5OoKXmQk1+AnPwiNA/0E8EgXoNqxiy3eWfGYFmE2LdPf94mCcu+7s4SeK7h5Yw3p/QX4oVZ/wvXHZRi2LjkDEmC7tO2EV76chWsLPUyeyqVEnNfmyBiPW/P3yiLFQWTCHpmiLw1bYDIKbw1bz0+eW4EOjYLkEWrzYT38cjQjpjzn7FibUe9vkCOcP7mP+NMFq0a8XXzUl8t24V1e8+iZ5sGsgcpUasRnZQu2eLU9qDrxBIZFoFS55GJs1+v2CMTd/rwTiLyyWpsApJlHO8s2CgJuDNHd8GEvm0km/74xSg8Mqid6Dn+tuO0yNBRCCc5LVsmKC0E5Qy4P/pk8TYpwxnVM1hKbAJ83YQM+XHdQanepvbGpevxmL18N3gIJFWpuJdkRv6K7Selpox1cks3H8Wh8xH4z+Q+UlbDaxJ4LAV6dlyPCqn68oDGujjmP7L64L9T+kl9HfMKuWhMG9EZbRrVwqL1JJVOYOaYbhjfr42kb7G0haCj6A6LPHcevyLFmi9O6Il2TQOweucp/LTxMD59bqRYFgLi/+avlyLcacM7S/nSf79bK+KrL4zrKYnC8TfS8dwXv0rx6FOjumJMr2BJoOY74YI5/81JqOHpjP1nwvHyl6vwv2kDhdia/sFSqWagZAKLaEe++C0G9wzGD7MmyeLZddpneO+pIVJfaHId7wHSvlq+Cz/8fkDquujeGTbTtAp8MWevxsoEIDC4WrMReJxktELcB7Dei0AN9POQokq6hd2Cg0T+YNPBC1Il/digDqI9wlqrYd1aSAkKXZVNB86LUrIUlTrYygrPjeAbj/eX8hc2lp3cCrQLEXH4af1hcameHdNdcg/pjv62k8xkDfRoXR+/bD4u9Vr/Yzm/uZnoTrJO7HpCKt6dMaTCPVpZoNH9O3LhuqhQ9WwTJDV6bAaBIjdHOzw5qotYMy4orA/jxI+MT8WcX1mF7iLWnVaPZTK02OP7tkHL+n54f+FmWFtZ4ssXRsk1mUbFItpjl6Kw6P8eFYmIWfPWyTM8Oqi9vhQm+gZmfrwM7i72og/C2jhWVz/76Qp0aRmEFyf2lGsxJELBHi6crMJ+bc7vUh3+5uP98c2KPdh9KgyervayEGk1WkyctRA75j4vltUEtHsANLqOG/afQ592DWV/w424l4uDuCtKM4VIycUkZYimBYV32CgX8OPag2jTpI78HQs4WXvFKuzTV2JFbo5uJIFy7OJ1qewluCgfR+tJl9DB3lqsI4V+uHd6ekw3uDrZSxEprRgVqAx5heUBbfGGI1KEOnNUV5nYnMTcWxEYrJJmoeX5awl4eWJPuT8tACXjONneeKyflPwb4zryGXYcCxUpOxa2UryHjdaUwL2RkS0FpMu3nhCRn3mvT4Czo60AjVXSZC3ZR7rkrHT+9re9IsnXsLaXSA90blFP3F027usILkrJ/fz2Y8L8/rz5KD55ZoR4FAQaK9lfm7NaiKvnx/eU/RX3h898slzGkO46G8tjeC96Jhu+nCmL6b7T4fjo6eECXtYcct/Yr2Nj5OQWYtXu01j32VPl5nKayJBqAJ6wjmeu4pnRt7OOvDT3Rt+t2o/4lAw8OpDCO3qgXQiPE6kCHmI/oFMzzFu1V9gvTgQ2EgTcD7Gx6JEWhpoYBCddPE5ersgEGhk1btzbNqkjUgfck7A0n26RgcksC7SLEXEinlMR0ChZQCv03W97pQ88rjg6MV1qtmYM74yOdyhzKWvRGgrQLguIaZVpuYmapPQsLNt6HImpeqCxVo2EwtzXJ0g9WYVA+3WPuMQN6+iB1j2kvogTGcBBMVQubpSZo+u74cA5vDNjiFQPGIo73/puHfp2aIQpQzsJ0Ai+Zz9egefGd8egznrXj0DjorVx/3ls/eY5HDh9FW/N34iPnh6GV2avxtcvj8Hyrcfh4myLhJQs6fM70weX61KbgFZNQCuPdeSl6dqxCJIrH8kPxrDYjl68jl+2HBf3kJaKq+XJKzHirrBcv2m9Gthy6CKOXogUQVQqZZF9o1Q2J/yEfq2FsCAVLuEALbXxlSKiSheRRxXRChhCCFUFGmXb+BtOJPLZLMCkW9yjVX20bVJbqroramWBRu0REiF0iQd3aSruNBuJDC42DGM8M7abPBurmY0DWhvRNPm/7zeghqeTyB5wLCgdzmpoChVRC2Tr4UtYt/883p0xWOTMDUCb9d069GnfSMaVIQX25ZlPV0oZD2Ud6P7TOr7zwyZhHJd/MFXIknFv/CCLHlWlt33znLjfZJPpjr76aB9RhGY4gb+/NSPIBLRqAdpOkTIoS+/z0rQ4pLnpNpH25Ysk9f7D2gOiJU9FYDJvPBZp9rJdQlFTK5GExMJ1h8QFGtCxKV5/rK9oenC/xr0da7qockwgUReE2h+UUGOFMwmLgD8B7Zr8vYEMuXgtTkgEpmNRnbes60j3jqGJM6Exkkni6GAj36XENuNafIaKskso/ko1rR3HQ/Ha5D5o2dBfWDqSIU52Vnh5Uh+Jx3ER+XrFbpEN6N++sagsUzLBADQqPPNzSozTNSRTSzFYkiF0HbnfpZArx3fBrMkiBc691v++3yDqYtxLUcefZyDQopHEMQCNBEnfdo3xRCmoKEFBXRAK/FDMh6EDvouJs36UcSaBROBxb0dtyL7tG+O718aLZietW2ZOHnbPe0nCHnT1WcHOd0QXn80EtGoA2udLd4hWxXPjeoikXNnGF0YXjKwd9esZM+JZYCQ6qDbFnEiyclydOblmTR0g+4fFG49izsrdGNGjBV6a0EsqlVkJTBm7A2cjJBOFNV4Hz1yDl6sjZo7pKhOJ4CSpwv2GwaIxNsR9IDUvyDJyj7hw/UF4uDjgmTHdhdjgBFmx7YSwpCN7tJQ40edLtsvBGCqVStSs6tf2kolHIFaUVkZCguzhjuNXRMmY7nFmToEwgIs2HJJ9LNlVKjh7ujri/af01ogW79ilSHz/xkTZc/IYJwqncu9Ki0egsUp7zopdogxNyTy64K9987ucoUZxWnoKjJt99eIosepr952TPe37Tw1DPX890Eg0vfHN7+jXoYnI07GRnuc7eWX2GjkUpGX9Gth84KLE/lZ88IS46fROKBH4zvyN+OLFUaKvSUs24b8/CpnEfRxzSV+bs0aeY9Fbj4pClwlo1QAyXoIuHuM4JEOoQ1i2MXBK6W3S2dzsK5RKcT8GdGgsANHvB4qwfv8FEbEhtc4TQ7m6EyBUn+LqTZKFbk5scia2HLwosTbS+qTe6bJQgo45h3tP6tkwHuBgEP/khKC4D2NQvdo1RGxSumSzMBeRiwMJjmtxyaJZX8vbBQ1r+wgTSktLNS/+Lj07X2TbuFo/NbIrBnZqUu4IcuWnC0h3eVCnZnJiDceA8andx6+IVaYuCOn6sX1CRGiH7CZDGlxwuPiQCUxOzxawUx+EfeQxVBGxyUJOdGhRV06u4eSnNf9l63E5NZQHVPAgjjaNagtLSbb3VFgMRvdoKZJ3HD/uCX/deUqEVA2ZPHT1eK2DZyKwbOsxEVmiq/n4YL20HxtBeikyEQvXHpLQC4HMoD41RrjgEfx8Ti4YTBp4cXzPm6fdmCxaNYCNQWMGqJlOdKsITtlLc3IxWMvVmxkKtx67yxetP6MLkqFgyHrgZKHlKGs9aBWZncAXS0tjOCuMk0FSlZRK0dI3ZAUyIM20Lbp8vK98T61PaeL+i33iM/B+JFcYd1uy6Yiwoowb8f7cB3Li0gWlahRp7fKapDWVaCQIzkwXynGzkTWUU3byC+X+NlaWcpSTwcUmjU61Kn06lD7tidfRp13pz2mTvytWyx6RaWcCgFIhIypoMXjPGJ0hr5T3Yz8sLSzkuaRcSFK21JI8wLG+tfEzViAwXYtWii61oRl+S5KEmTaGFC4G0vnfvDe/wz+zTxQyMpQkmYBWDUB7GC/BNCm6SQQxM1ZcnOwkRsX9DgVVecINXV9TM24ETEAzbpz+dd+ixaQA6ewVuyWQTdeWqzhZ06nDOskejbmRpmbcCPw/soFCD3PXr88AAAAASUVORK5CYII=">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6096000" y="54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xdr:row>
      <xdr:rowOff>0</xdr:rowOff>
    </xdr:from>
    <xdr:to>
      <xdr:col>9</xdr:col>
      <xdr:colOff>304800</xdr:colOff>
      <xdr:row>3</xdr:row>
      <xdr:rowOff>121920</xdr:rowOff>
    </xdr:to>
    <xdr:sp macro="" textlink="">
      <xdr:nvSpPr>
        <xdr:cNvPr id="1027" name="AutoShape 3" descr="data:image/png;base64,iVBORw0KGgoAAAANSUhEUgAAANoAAABuCAYAAABBRg24AAAAAXNSR0IArs4c6QAAIABJREFUeF7tXQV4VNfWXTPJxN2FECCE4Jbg7u6uFSjQUpdXe/T9dRdKWyi0FApFWqC4u7tDCCHEhbjryP+tPRkKaUImNLRA57yvr4WZuffcc886e5+1915HodPpdHgQWmEcUBQD2DYBzO0fhB6b+mgagZsjoHhggFacAuSHAjZBgMoNUJiZXqNpBB6YEXhwgEbDm3UAgBawCzZZtQdmipk6yhF4cIDG3uaeA4rjAPvWgLkroFCa3qJpBB6IEXiwgKbJAVI3AdZ1AdvGgJnVAzHIpk6aRuDBAhrdx7QNgEIBOHQAzJ31/21qphG4z0fg3gBNpwWK4gFLL0BhTg+1+oaB7GPaesC5u96yyfVNzTQC9/cI3COgaYCEbwDn/oB17eoFA0Ec/x1gHQA4djSRIvf3/DL1rnQE7hHQdEDSAgAWgMcowMy2ege84BiQcRBwHQNY1qjea5uuZhqBezAC9wZo7GjBNSD2S8DvZcDK/64ZwoKiYqRm5CI1MxdZuQUoKlFDV5yHJo4/QWvTBxqb1nBzcYWNlQWUymp0Ue/BYJsu+e8dgXsHNJ0GiPyvnh10GwaY2Rg9ytfjUnDmagyuRN1ATGI6kjNykJGdj+y8AhSrNdAVKjGp03k0rWuFNcdaQK1yhZ+PE+rV9ETzen4I9POAlaXK6PuZvmgagXs9AvcOaOx56kYgfRvg/xpg4X1Hq1ZUVIL9Z65h96krOB8Wi/C4FCQnZ6K4oAgaHcA8Ma1hNDQKNK9ZgPcejcKc331w8Io9NOYWcHNzQB1fNzSs440uIUHoHlIfLg42UJiYyXs9j0zXr2QE7i3QihKA668D7sMB5z7lxr00Wi22Hb2MNbtO4+SlaETFJaOgoAhq3S3AKscjtNUB856+hhvplvhytS/iC5SSlWWuA1QW5qjh5YLm9WticNfm6NeuEVwcq2GfqM7WEztKq7t2hU0z8t85AvcWaNpiIO4zQJ0D+L0AmLvfFve6Ep2E+Wv2Y+eRUETGJqOguASaP70HRfnRATUwrWsKhnVMxccr/HAo0g4lYvcA6HRQQgELlZkArkOLQDwxtCOCG/jfnUtZFAfknAIUKsC+JaDyMAHt34mXu37qews0Bpgz9wPxXwO+MwHHDoDSUjq7aucpzFu9D6cuRyMnr0Dcw5vNGFdPAzTyKMSCZ65h6ykXzN3sjZRiBcBc41sKEpikZW1lifp1vPHooHYY3SsEHs5GZv8XRgFZhwFtPmBVF7CuA1h4lD6DiXi561n3L/zhvQUaB5TuY+Qsfda9z3QUaGzxxS/b8cumY7gel4yiEs0fFssYgBlekhawN9fhk8mR8HLQ4L3fauBsgrXeIt6KgVLQmSsV8HJ3xIgewXhmTHfU9nWDsqL7kTHN2AFocvVkjnUgoPIEzKwhSK5KP/+Fk8r0yH8egXsPNF0JkPADkLsP2Y7P4r2ViVi29RiSUrPB/Zm+VeAe3umN6QClWoExrdLxxvgYfLfZG8v2uSNLXWrVbv1tKdgUUMDJ1grDewbjhQk9Ub+WF8zMShOTdWog77IeYOpMwK4pYNtUT+IIY2oCmAlAdz8C9x5o3DdlHwHS3sfCrTXw9lprxKUWQmvgEP+KdShRoJF3Ab6fGYGIOGu8v8YX4WkW0PGa5Xl2pYBzsLbEsO4t8cLEXmgU4AbzvHN6gBUnAbbNAYc2gJVfaaDd3GTB7n5+mX5pMCV/R+Fnfk48kPQRLlw9h6lz6uDyDUtoaUj+6jZHA9iptHhzSAIGd0jDW0v9sfmsIwq0CqC8ChrZB+rEEvrZW+D/pnhiWNt0OCjToLBuDDh2AWwCADMHPbso/furnTTNNdMI/A31aCVqDeauOIzi+LmY1DcU//k+AL+ddEGB5i7cxbJvTAcoihUY0Sod7z8ejQ2HXPHFFi8k5Khux0eph6rSKeBpq0bflhkY0j4V9f00KFDXQ426o+Dk3gIKcxc9s3iXVpauMN1TU4aKCVplR+Ceu447joXi6bdXwts+HN9OvY6YdAvM+K4uYnPNoasOY1GiQF2PQnw6KQa1vArwwoI6OHjdTuJwwvYrABuFDjWdStC/dToGts5ADbciXEuwwoq9brgU74MZk4dhZJ82cLK/u1hbcYkacTcycDXmBlQqcwT5e8LTxQEqc5PcgglypSzEvXQdY5LS8PjbS7D/ZBisdRosmBGBHiEZmPxpEHaG2aOYSPurYGOAWq3A60PjMW1gIr5b54P5ezyQlm8GR5UOgR6FGNQ2Db2DM+HuUIKENAusPuCGnWecEZWpEsvasrE/PnhmGDq3CISFqmplN7TY24+FYt6ve3AxLFayUDoE18OTo7ohpKG/xPJMzTQC98yiMSfxnfkb8M2KPcjKL4AizxzPDU7Am8Pjse2cI55fWAupJWTyquElFCrRt3kGPhgXCzMz4KvffZCcrULvkHR0apYFVxs1krMssOGYC7Ycd0F4qgWy1cpSOkYLCwsVxvdtjf880gdB/l5Vcv3OXY3Dhz9twcb955CXXyQPY2dtgekju+Dpcd3h7+VqSgGrhlf8oF/ingFt76mrmPbez4iITYaWLpxagcbeRVj6bDg8nEow+vNAHI2yhfpuqP2yo55vhqb+efjikWi0qZuL9EIlSgDYmOtwI1uFnaedsPaoK8KSrJBRrPwj1kaQk4nUalHT2xX/fWIgRvUMhpO98QnQC9cdwsc/bRG38ebeTq1Bl1ZBeGv6YLGS5iYX8kHHyV/u/z0BWk5+IZ76aBlWbT+BQgakhbxTwKJIgQVPR2B4SAZ+2OOOd1f4Ib0ihtCYR2PMTKOAj60aYzulYmbvJPi7FMPMXIfUAiXWn3DBLwfdEBprjdRCc5QQ8OWxnTodzHU6DO3eEq9PHYCmgTVgboivVdKPr5fvwueLtyEmOQNQllKdajVCGtXG/z05BL3bNjTt1Yx5lw/5d+4J0DYeOI/nPl2ByPhUffahgcUrUmJk2zR8+3gkbmSp8MicQJxPtCJWquZC8gfFCng4lqB5zXwMaZWBXq3T4O9cAjKLjD2vP+OEj1bUxJkUS35Vf/07ualqDbzdnfDW9EEY07sVnB2Ms2rr953D2/M34HRo9B/PWaLG0B4t8eYTg9Cyvh+UBgA+5JPJ9HgVj0C1A437lJe+WoUl6w4i35BeZQCaDvC00GDDm6Go51mED9b6Yt5WT2STFDFGOY40fZESTnYatPDPR/8WGejWOg3edmrEJFohPtUSgT6FCPAoxMqjrnhnWU1E55vrU/orazodzLRajOvfFq8+1g8N6njDzAiAJKRkYe6qvVi47iAS4lMFbAG1vCXzZEyfVnB1tDXt0Sob+3/B59UOtGMXIzHtvSW4dDUWGsnQuN2MKIsUeH9cLGb0S8LxK/Z4fmFthKUygM2gWAUjTpwUKWGl0iK4Vh76tMhCnzZpcLVVIzLRGifC7bDngqOALSQwF/+bEIO4VEu89GMtnLthpQ+OG9PUGtT2c8fHz47EwE5NYG1lUemvNBotwmNvYNPBizgXGiMpXe1b1EWvNg3h5+n8R4pXpVcyfeFhHoFqBZpGq8M3K3fj7W/XIiO/UA+yssFfNdCxTh6Wv3wVlgod/rPUH78ecUU+R7k8QBQpJR4WXDsPvVtkol9IOpxsNLgWb43j1+xw4LIDIpOshAAp1CrgrNLiq6mRaFc3Fx+s9sXq467IoatpDNi4V1MoxKLNHN0V3m5ORrm0pPgzc/KRk1co1svJ3hr2ttZG7/Me5glmerZSiqI642jU9Xjhi1/x26ajEKK7vAwLLQQMS565hm7NMrHqgDv+t7IGonNU+gC2waqVcB+mRMOa+egbnIGeLTLgYK1BeKwNTl6zw+GrdohLsUJmiQIlJFT4O4JJDYwIzsS7j0Rh12knfLK6hgTHpXzGmKbRoFe7RnjvqWEIbljzz+6jpgDQFQNKa0BZucUz5pam7zz8I1CtFu3MlRhMnLUQVyLioS3PmnE8mXWvBZ7sloy3J0UjL0eF6d/XwZ5QBxQRLNyHFZqhlkchBrZNR5cmWbC10CIs1gZnrtviRIQtkjIskF2i1NewlWURNUANBzW+mnYdzhYavL2iJo5E2aDE2DCCTiuW7JvXxmNgxyZ/BLCLk4HcMwCLQG0aAnZNADO7h3+GmJ6wWkagWoG2audJTP+/xUgv0AduK8wZLFEg2C8fPz0bjnq+Bfh6nS8+2+yN5FRLuDsWY3D7NHRonAWVAgiPtcb5aFtciLFBSrYKuWqFPi5XUVIyM0W0wJSuKZg5MEEKQpcdcENmidJIq6aDuZkZPnhqJKYMbQ8Xy1Qg5ziQd0kfc7OpBzi0Biz9TBatWqbgv+Mi1Qa0YrUany/Zgfe/XYs8Tsg7JeZqAGdLDT4ZH4ux3ZIRk2iN5+YFwN2zAO0aZEOrUyAywRqXYq0RlmCNtDxzSZXShwqMCAWUKNDUtwCfT72O8BgbfLHRBxHpLJ8x4rfFCrG4r4wPwDNDbOBrHQNQkoHFn7RirLRWMfnY4q6TjyuaWkXFasQlZ+BabLIof/HPzJd0c7SVQtWaXq6ws9FXqN9t417yWmwKohPTRL6PzdHeGrW8XRFQw71Kwfry+pBXUISIuFREJqQiPSsXWp0ONlaW8HV3QmBND3i7Od5t1x/o31Ub0PgCuT9bvuEIiioDWmnR5ri2afh0chRcrLXYesERZ6NtEJ1iidAEa0QmWyGzQIlibRUAZngVGsDWTIdXBiega5MsfLS6BnaHOqDYYAnLvjL+fYkSVkodguvkomfTTPRro0GT2m6wkQLQlnpLJueyWf5JL2Tn8VDsPBaKzJwCaDUambADOze7vbD0DtOEUnpka/eeDENYdBJupOeItF6JRit7RILL3clOrtu5ZaBkm3i4OFRp4sUnZ2LXiVAcPHNNQJCalYeCInGoYW2pkjAEFcQ6NK+LHq0bCDCMbVqtDkmpWdh14gqOXIiQ+GlKZh4IOp5zyfxRZ3sbuWaTQF+5PuOL9Bz+La3agMZ40rg3F+Dw6XCoKwOaFlAWmmFixxS8NyEGvg4liM0zx1PfBeBopB1yipX6LA5jLVh5wClWonvDbPxvXDR+O+iGXw67IaPQ7M/sY5EC9hZatAvKRa9mmWhdPxuOtmrEJNdAk2bD4B/QAQqK8dxB+WrOyj2Ys3wXEpIzoStRo02zALz+xEB0Da53x6wQltVcikjAqp2nsePYZUlXy84rlMpzWgLDMLL0xkypgI21Jfy9XdC7TUOM7duqNIPlzpOVlQWnrsTgly3HsOfEFcQmZaCwuKT0+vpBlusrFCJcVMPLWUITkwe2Q/Mgv4rlHkrHnEzr4fMRWLHtBI5fjBSLXFhUAo30v1QnUMHrQ8bC2dEWjQN80a9DY4zo3hI1PJ3/FVirNqBdj09F36dn41rMjduzQcoOY7ESzf3y0bpuDgryzTEgOAMDWqVDqdThme8DsPK0E/LUSuNcxDu9Ig3gZKHFBxNjYGWmxeebfHA5ycqgkyUWzN1WjS4Ns9G9aRZa1smFm3Mxzlyzw5aTzojJqoHXn3oUXds0hVJ558n81bJd+HzJdsTdSAdK1Gjfoh7eenIwureqXyHQ1GoNjl6MxA+/H8COo5eRnJELtebPGmBlH5G1brRuvds2wrQRndG2Se0KLQOvdyo0Bt+t3INNB88jgxa3kpOUeX03JzsM7tIcz47tjiZ1fSscZbLMmw6cx4/rDuHslRjkFRZXen1ezFJlLgAb1LkZpg7rhEZ1vB96sFUb0Lgyd5/2GZIzc0st0e3RZ4UG8HcqQdOa+dCWKJBeYIa4ZCt0bpqJt0fFSY7i1gsOmDG/DuLyVMbFvSp7PUUKjGqXhsd63sDsDb7Yc9kearUSvk4l6NE0C90bZ0l/PFyKcDHWBhuPuuBgmAPCb1hCZW2Hef+diKHdmleaq/jV8l34YskOxN4EWiDemlEx0DjZT1yKwpwVu7H54AVk5EgUUWJwdjZWqOvnLjVtDnbWEpvjni08NgVZOfl6KwHIXmpYtxZ4blwPsWzlbYnpIn732z4sXHtQ9kuGuCa/q1Qob/6G/aH7p1+F9Nf3cXfC9BGd8fz4HnCwpSjR7S09Ow/r95/D18t24eK1BJTcXCQUUCgVYglvSQiSfuvvob8+P/dwscfQbi3xzJhuaFDb+27rbSubBffF59UGtOOXotB3+mfIKCj+M0mgBWo4FsPbVoMitRJpBUrcyFVBrVagjmsx5k69js4NspFVYIYn5wVgS6iDBJ//cgmNBvCy1uDjKZG4FGGHw5cd0CIgF10aZ6GxXwHcnUpwNdFKymf2XnZAaKIVsorMoIUOtjaWmPPqOIzpFSK6/ndqVQXa9fgU0Aou23IcaVl5cmnWrYU0qoXhXVsguKE/PJztYGmhkrMG0jLzcCYsBr/vOSN7uYLC4ptgeGp0V0wf3lms0K2NRMq2I5fw4Y+bcfRChD7hWaGAs701WjeqjY7NA+Hp6iBu3pWoROw/E46wqBtg8J0J1c2DauCFCb0wonsL6cetLa+wCLuOX8Eni7bi2IVIqEtFlpjT6e5sJ/qZIQ1rwdvNQawtF5IrUUk4euG6eDzFpYnmBKKvmyMmDWyPp8d0h4/7w0uUVBvQDpwNx+CZXyGzsOTPQNMBjpYamCuAzAIzfRKxLOGAqlCJ9ydEY2q3FNhbarH4sCtmLa2JxKJy9lPGrk2l0gV0+Ky1CrwyPA7dGmSLkrGvUzFcHUsQnWaBTSdcsOu8E87FW0uhKLEt4NbqYGNtgc9fHIUJ/drA3ubOJ4tWBWj5RSVYuP4Qvly6AzxjgAbE0lIl+6KpwzqgY/O6cHG4PT9S5DFz8nHwbDi+X70fu46HCkCUTPdqGoA3pvRHn7aNbqujo1s3d9U+fLV0B9IJZiVBZoPhPVpi6pCOCPBzh521lbirKRk5so9buf0kDpwJR+O6Ppg6tKP0qSyAaZUuRiQIyFbvOoXCErW8FbqDzYNqYmL/NmjXtA58PZxhb2splrOwqBgpmbm4fD0BTMJev/880ko9H+4NG9b2wiuP9ZNFraqFt8ZOiX/6e9UGtP1nrmLI07PLB5rBIymVFrjNUknRZha+nByFQM9ChCdbYuZ8vRyBrNtVKQwlwLQKqMx0cLTQoIlfAXo1zUKPZplo5FMg5TNx6RbYdsYJ28844VS0LW7kmLNU7nZXtRRon70wEhP7tYW9bfUB7WRoNN79YRO2HLyAkhK1sIqdg+vh+Qk9ZU9nZ10xfZ+bX4i1e8+Km8o9EYfTzdkOT43pJlqVt4KC9P3Hi7cKMMVlA9CqYS3MemIA+nds8qeMl7yCYpwKjcbJ0CjU8/cUZrM8l5GAX771hFQs3EjP1ltjc3O0blxL/wwhQXB2KF8SgiRM6PVELNp4BD9vOoLM7HxxJW0sVejdoQk+fHqYMLUPY6s2oB05H4EBT36BjPIs2p1GTgs4meuw5Nlw9GyQDR10+GKLD75a741UkiLG5CiSQ9ApYG2uhauNBi1r56FH00y0CMhDfe8C2Ki0KCw0Q1SaJeZv8cKuUAfEZqn+oPvLgplAs7HE7JdHY1yf1rC9w+Tnoxlr0cgA0pp9tng7ImjNtFrU8nXD8xN7YWK/NnAt4/6VN2zcr321bCeWbjyKrJwCmFuYoW/7xnhzSn+0bVLn5k/4vQ8WbsZP6w+Xeg8KdAuuh7dnDEanFoHlvhEekUXAke4v75m5zzoTFou3v9+ADfvPy7vi0NX398JLk3tjTO8Q2WPeqXEMzl6NlUVg3d5zYFI2wRbg44ZZ0wdjfL/Wle6JH0QgVhvQOHg9n/gMaQyCVlVFqlCJl4fE49X+SXC1L8HBq/Z4cVEtUR4Wa1ORVSPAtApxOX0cShBSNwc9mmSjca081PUshLWFFilZKhy/aofTV+0RGJCHuRt8cDLGBlqWzlR0Xa1OiIi5b0wQCtrS4s46IsYCLfZGhkywJRuOIDu3QFw/guSNx/uhbdM6RpXl5BcWY+nmo1LVfT02Rca6ab0amPXEQAzv3uJm7Rv3gR8u3IIf1h68OS8ZMH5+fE9MGtC2Une4vMlcVFwiFvU/s1fLcVr0ex1srDCqd4jc39/b1SgM5OYXCZHyyuxVEhIh0OytLTGidwg+eXak7PMetlZtQGMpf88ZX+qZN3H5quDzaYBmXoX45fmrqO9RjOxiBWb9WhNL9rshuzxSRNAHuFir4e9cjDZBuejeKAv1/QpQx6NIymmSs1Q4G2mLzaedcDTMXlzG8b2SEZdsiR3nnJDBqoCKrKVWBw9Xe8z/7yQM7Ni00lIXY4HG/c+7CzZJPEtdooaTo62I+Dw1qovR8SRalQ0HzuPteetxOjRGJillGF58pA+mDOlw0/VMSMnEl8t24psVu2U/x/dhZaGS/dOjg9rLvxn0pqt6U625ktmdlJYlrugni7chn6SXTod6fh5SlU5LZOz+is8QGpmI179Zi/V7z8qCRxayVeNa+P7NSWgW+PCd4lptQIu5kY7hL8/D2ctRpZocVQAaACs1MP/JCAxvkQUbGzXWHHPBa8tq6lOnDIBQ6yljL/sSBHgUoX1QDjrUz0aQTwH83YphZaFFUqYKl2JtsPO8Ew5dcsDFRCtkFppBp9ChS1AugoOyse6Qm1y3wox+rQ51arhj3hsT0KNNg0qDtkYBTafDql2n8d78jTgXHifWgBP98aGdMKBTk0qZzVsxcOzidXy/+gDOXY0V99PF0Q5ThnfGc2O7w9dDn9FBq/HbzpP4eOFmhEUmAaW6JbaWFpJh0qKhP1rWrymHNlIaz9XJFu7O9nfsx8WIeLz/42b8tuOkuHwMR5CM+ejZEejYom6VjBAJmAVrDmDW3PXQ8lxyHRBU0xOfvTQaAzo2qdI6XaUb/0NfrjagkeWa/v5SbNxzWr/3qYpF48OrFRjXOh2fT46Gt30J4rJVUj7z2xFX5BSYQanSwc+lGPW9C9GxQTZa18tBoGcRfJ2LYWGhRWqWOS7H22DPRQccuOSIiwnWSM01h0bBfC99eMjbXo1hbdJwJsIOp2NsUFRRCEGrE6r9q5dHy0Sq7CBDY4Cm1Wrx86aj+OiHTQgrFfKxsrJAXT8PiVlVeOBG2YmhgLCI4bHJyCCbqNPB1soSY/u1wSuTe0v8jY3ZJZcjEkBNk5VbjyOHid6k+EszbmjJvJztJPXK3c0Rgf6eYkka1/WtMOeR+/DX5/yOfafD9GyphTn6dmiC92cORaM6PlWawkzPWr3rNJ78cBnyC4vken4eTiL/8MSwjlVSIqvSjf+hL1cb0LiR/r/vN2LOz1tRcDdA0wK1HEqw/IVwBPvmQ6kCDlyxwy/73RGVbAlnezXa1c+WCuoA9yK426uhstAiO88Ml+Otsf+yA3afd8SleGsk5ahYlnZ7hr+OR9fr0KtBNmxtNNh7yRHJ+WblWzWtVk6dIXHQKKDyCWQM0BifIjHx6U9bJABtsDD6TM6qWX/+hESELGZaHSxVZnJwxxuP9ROgGBr3c4fOXpOA9a5jl5GSnqP/jUg0UP1LH6QmoeJkaw0vFwcEBfigd7uG6NmmIWr7uN22Xu4/fRUvf7UKJy5Gyi24rxreKwT/mzZQvluVxjxLZqvM+OAXpGXokxy8XOzx7PieIvtnrDtblXv+k9+tNqBxxf5pwxG88MES5Ki1VbdoWsBWCcydFoHhzTJha6FDvlqBqHQLZOSaw9ZaA1/HYjjbamBuoUVBkRlC461w+Ko9dpx3woVoG8RlqvQ5kgyglTd31UBDzyIE++fjxHVbXMsgIP8cGOdPyeLNHNUVXkZkmxsDNAZpf1p/SIAmjCNdOQbI1Bqan6rPgZtpFzoozc0wpGdLzHpiEFoE+d12LWaWkKhiBsqRc9ckc/9GWjbUxaXxztJANkrdN8o31KvpgSHdW2LSgHaSpWJo+wi0L3/DyUtR8lckQkb2aYW3ppIIcanSM3DfuPnQRcz4cClS0rgAAB5Odnh6bHe8/li/h06ir9qAxlGmluMjs34UQkSI36q4j1qAXNOiZ8PRv2E2rM1KWUH+m/OQi7CZDhqNAqGJ1jh2zQ47zzngTKQdojNUKGQogN+9UzhAzlTTontgLjLyzXEm3go5ZUMIOj3jOPuVsRjdM9iovZMxQGNgePGGI7JnottHq2JlYS60tqezfZWG6rYZzWEyU6Jdi0BhE7nnKtsYv+IxWawMOBsWi9DrCYhLTEN8ahbiUzKRk1MgAW29a6mTBOO6NT3x5OiumDK0402ChWQOGcej5yPEEjJjZnC35njnySHl3vdOyGN2CwPXMz5YKsF4Xs/HzQEvTe4jaWUmi3aH0SPlO+2Dpdh96AJKKqqwLu/3lC3QKNC3SSa+fCwKga7FMCtrkpQ6xOaY48AVB+w454jj4XqA5ZeYQWcQ9jHCA1OUKNDSLx/OVlqRukspUN5+zJNGixYNauKzF0ahc8t6Rul+GAM0Mm2/bD6GD37YJIwbH8/dxQETBrSVbHxmzleS71vhyHOoSYmTXr9TFgvTsjJz82WPl5iahYj4VFyNSsKl8DhQcTkhLau0BEgHlZkZerVriLenD5J0KraTl6Mxa+46bD1ySdxOpmp1bV0fHz89HC0b1KySRWN4Y9nW43jus5X6lCydDnV8XPHuzGEY17dVpfviKt3sPvhytVq0wmI13l2wEV8t3op8ukSVgY1xsBIlarkXicLw5M4p6BqUAxtapluBptQhKdcM3+/wwtoTLrierkIucxIJMGMC2rcONDVLLDVo7FWI+GyVBK5LDGcAiGqxDk+M6Cz7BLJzlREhvLQxQOP3Nuw7h/cWbMSJy9HQkS10tsPMMd0xbVgneLk6/FFZcBcTg2QKM++N6S8vzz0jg9Ose4tKSMPWwxexasdJvbUt9UTq1vDAq4/2xeNDOwhZw9jcF0t3yrnjJaX5ii2D/PDu08PQt30j4wkdADFJ6fhk8VZ8++vem0/bJMAX374+vsKA+l2sBB89AAAgAElEQVQMy33zk2oFGuHByfTcp8sRnZBWainKMTN0BYuV8HQoQYegHEny7dIwB4FuRbBm7uuttWhk0JRabDznhDeX+iP0Vmk6IyxYeSPNSoL6noUoKFbKEU8sLtXnOGolfej9p4eKFr+jnXEiqsYCjZoq7y/cjI37z6OoqETiTiN6tsSrj/ZDs3r/XOyIFoVx0Pmr92PR+kOg0jTBxrO+nxnbXcDGWjJaoSVbjmHWd+v0jCd08HFzxJNjuuOZsd3gWE6Wf3njTzf66IVIPPvpCpwpFZ61MDdD99YN8N1r41Db94994X2DlL/YkWoFGvvCQOmMD3/Btv3nUVxeAWiREo5WGnSol4MujXLQo3EW6ngUwtFSCyURZhA7pcYHLZ4SKNIBn27yxuxN3kjl31fVipUdJO7VrLTiqpFwoXSCmBO1Bj3bNcT/ZgxGm8a1jU4FMhZodNk+W7oD81ftu5lUS1bz5Uf6SAZKZTmVhseISkxDYkqmBKorq4Qm6VBYUgJrC9WfsvBvHRaCi3G+DxZskgx7mCmF+n9qVFchhpjBr9ZosfdUGF6bswanLlGZGbAwM5Oqb45Zh2aVh0J4T7qt81bvE+kL0vx8ESRCnhzbA69M6lVpyttfnPP/yM+rHWiM38z9bR/em79Bihn1Oh0KoEQhh060rsMsjmzJRWzgUwgHlRbK0nQoJhSfi7SFWqNA89p5CHArggVV5wDM3uaJz9b5Irm4GoBWOtTs2k0NY41W6OoXJ/cW15ErtbFumLFA49j8tvMUPlq4BefD46RGi3mFfdo3xnPje6Bdkzp3BAO7zeyM5dtOiOwBy12YX1iRi5tbUCSlKbSkzev5iUvGvWB5jfohrJL+4MfNiElIFaCxwHTmmG6SIqYyN5exiklMw+zlu/Htr3vAvEU2d0c7jO3XWgpFGRe8UyPxwfQrZpewhpGNWprc43307Eh0Daln9Lj/I4i5y5tWO9DYD9LXU9/9GYdOh6NErYNKBzTzKxDr1aNZFkJq5cFepZVsetLxYWQRw+1wKMweZwg0tQIt6+Thqb5JaOGXDwtzHbZecsQzC2ojIqv0NM+7dBvLHSeaNo0W7ZrVFe39LsGBsLY0XrPRWKAZxoY5iCu2nyhdzQEXRxv069gYjwxsjzaN68ChnGoBgpK6H7/vPYNF64/gUkQ8fDycxBKyNKVhHZ/bLDBBtv90OBas2Y+Tl6PQLKgmHhnYDt1Cgv5U+kJWkpXYLERdt+fMzdIXUvYvTewtYDME1EmoUBvk/+atx4lLkbKIckHy83LByB4tMbZPK6nKZrrXrY2ZJIlpWdhy6CIWbzwidXWsMqc1c3O0w+PDOuKVyX3+1Le7nNf33c/uCdBYscsN8zvfbICTKhVdG2ehd9MsdAjKhTNdRKUOhRpIcPlQmAOOXrXD0Wt2SGRGfamZsVAr8FS/JLzYP1EqonlS6HOL/bH9oqO+KPSvuo+3zQItnOys8cz4Hpg2vLOkMRlrzXiZqgCNJMSG/efw0aKtMrn1JSw6ONpZo1Wj2ujVrgHaNKyNOjXcbipSUbyHTCWLLTcduoCr0TdkknKo6tXykowQ7ikNiwOpc4Zavvl1D/afugqCjvExanXwdJvgBjWlXoysIYsyw6KSsOdkGPaduiq1afQJSay0bxaAd6YPQrdW9W+OFtckWtWfNx7B7GW7kJiaKUylQgkBSYemAcLWBtXylD2emZkZcvIKEJmQJmU4u49fQRj7z4psHYWBzNGtVQO8NW0gWjeqVaVxv+/QdIcO3ROg8TiXG8nh+HHxN6jtEI6OjbLkIArOjJwiJc5F2+LIVVscCbfH8Qg7pOaVFoPeUhDKlCy6jj9Mj0D7gDwJpc3Z7onP1/riBhOCq0tASacTzHZtVR//nTpAUq4qy9YvO55VARp/y3S1ResPyz6FWisiT1DKGrK8v0EtbwT4usPJwUbAlJadJ2C4fD1RL3tQGgdgHKtX24Z4YXxPAYXhKF/WrS3begIfL9qiLy4tZX/5L9aY1fZxhY+7M1TmeqCRdUxIzbppYdhHluw8PrgDXn2kz5/KdwiS0MgkzP1tL37ddkL6Z7gHweviaItaPq4CNFZYk9mMScpAfHKGKG8Z+m9pbo4W9f3w4sTeGNS5aYVu7YMEqIr6Wr1A05UAJZlA7lkg7yiykvfBzjxdkh8YID4daYtDV+3FTTwVaYssJvveoVxFWazAW6PiMLN7slRF77nkgFcW++NcknXVj3qqaARKDyEks8bjmkgAVLURaJ//THGeDL04T8s7a4YQJ5HxKVIASXUqMrTcv0m7U5C/VFVKAGNnIy7ujBFdRG3r1gM56KYxAXjeqn1Ys+u0VDff3ItWdH1DEE8HqYxmCtaLE3oJgGndyja6m+evxokwDzPwk9OzS09QvcMz3BIotLWykIrsJ4Z1wpCuzf6ynmRV39nf/f3qARoBps4F8i7qVX2zjwBFMYDCHEUKB+y9Yo7tp81w9KoDzsTaoIBlLneqBzOMAvdqfvn48ckINPEpQHKOOV5fXhOrj7sgtzrcR61WmL5HBrWXY5b0uX1V3/wRaJQmINAoN9e+RSBmzRiE7iEVq2DRijEutWb3GfmHlcd08aQQ8iYsDH0pFbRRKiUkQKaRVPj4vq3QunHtcrNXuJdi6tWSTUew+cAFyQDhccd/RMVvvzYBrjJTyn6pY8tAPDa4g+znKiJP+Ip4D+qNkOBhyOJaXLJYLO3NlLLb78GxVanMhWShfiT3cz1a1ZdMnIe9/TWg8cQ/TS6QfxXIOQZkHwMKruuDzZa+gH1TFFkE4rv1mfjgp4tIzSuGMCNVmMyWauDzR6MwsW06bO3U+G6rFz5Z54N4HlxRkSy4MW9Nq5VJ269DE7z6WF8E169pdD1V2csv3XxMLBP3N1q1Bk3r+WHayM4iHWBw5yrqEi3BkfPXRQeEgWwGcvMJOK0+/CAqC0oFLFUqeLo5SNIwaXTKHgTW9Lxj5gr3g+ExySLSwz0YNTsysvOgVut1I9lIctDdo1pxYE0vuTbdUeZM3glkhudhP0nXc3/HXMgzobEiu8ckc+4/RbOWADM3E5eyYYCPuOcEcYv6NY3KvDHmdd7v37lLoDEZNhsoiAKyj+qtWGG4PuhlWQuguq9NA8CuMWDhgzNXEvHeD+ux/fAl5EoRYhXKaNQKybifMyUSgV6FclTTi0v8cTLSlhGDKie+ywshyMzM0LZZAF6e3AfdWwX9pdgNyQlm5BuESV0d7NCgjpfsUYw57ZPxKU7OC9fiZc+WlJYtwWFRpDJXwtbaSqwAmb1GAfr9W2XyCrdOvMzcArGYlyMThLnknorxNUN4gUF6Hzcn0QppHOBzV8wf1bpYQX4hPA6R8WlCmGTnFwrYSHi4OtqhppcL6tf2QqPaPkbHDO93ABnbv6oDjQArTtQDLPu43ppxwos2fXPAOgiwbQioXG9KZzOzn1TzZ4u3ScAzT3RFjASbFnC10OLrxyMxJDhD9mavLKqFFcdc5ESZKrOPWi0szSntVltoayrmVuVweGMH9m6/xzMMqFbMrHsyi0yuJajISpalzKt6D0561n5RupyLAl1UBqJ5bSpilbcXq+o9+H3G10iysPiU97SyNJcxrkxN7G7u9aD8xnig0UUsvgHknNRbsHxmcFPkvj5g10IPNJsgwMy+XNeQTNW+0+GY/ctOcTPIRFWaC8lR1AFmGmBc23S8PS4GtTyK8PMuD7zzuy+iMllhZqRVK81jtLYwR+smdSQo3b9D4woVmx6UF2jq54MxApUDTVsIFCUCeef0ACuI1h/EZ9sYsGsJWAfo/zHidBW6Kiy1oO7EnuNXcCMtS89UVZZ8TKrftQhfPh6Jno2yEZ9hgWlzA3Dwuu0fCcF3Gu/SgDRdJLqLjw3pgF5tGtxXluzBmC6mXt7tCFQMNBIdRfFAfiiQfVLPIpJdtG0E2DbTWzArPxZDVfneLLf4dcdJbD1wXsr6i4vVkvJTIUmiBah2+HTvJLw4OAFuDiV4Y0ktLDzgrhfZqYgoFCumlaBpTU9ndG/TAKN6hchm3Ni8wio/nOkHphEoZwTKAZoOKIwDCiOAnNNAYazef6OLaNsUsK4D8HQVpgL8hcYgKY8RWr3zNC5ciUFiWrY+lkTAGazcrdcvUqBNQB4+mxyN1nVzsfuSA55bWBtX0yz+vE8rtWAErrujLeoH+GBgl2bo264R6tX0NIpN+wuPZvqpaQT+NAK3A40uYmEkkHseKIqFCHdY19NbMcuagDkPT696nKmicWcGA5Nrtx+9jP0nwnAtJhkJ6dnQGGrZDIFS3lMD2Jvp8L+RcXi0W4pc8rFv6mL7FXu9yI4IaZTqYCgV8HC0hb+vOzq2CETPtg0kvYdS28awgKZ5YhqB6h4BPdBKUvV7r4IwoDBKfxC6TaAeZJY19H+uRoCVfQjGYXjAAvX7j124jti4FCSm5yAthyfPMHWrtF6s0Az9gjPx4bgYNKxRhDlbvfDpOi8k5SigUJnB0c4KXk528PZyRXAjf3RqXldOWqHKlLGag9U9wKbrmUZAHDRd7iWdWLGCyFKABQFWNQELL0DBTPnqs2CVDTkDvozzXIpMkNJ6ltlnMKaUX4j8whIUFKrhYKnGO6PD0adxEq4mWeG9X4Nxo8gNjm72qO3noZdMC/CRmA11Ck0Aq2zUTZ//HSOg0CX/rtccI3No4QmoWN1aRWGdau4pswqycgslaJucmSPHtqZm5EpsprBAh671wtDadSugzcGx5BFQuPSAh7sHnOxsJCZkY6UyuYjV/E5Ml/trI6DQFSXrZC9m5ljK3v19FsyYrjNViBkSPHmFGRRMo7NUpMD6xmcwyzmJEqdeMPN9EkrLh//USGPGy/Sd+3MEKo+j3Zf91gI3lgGJPwGWnoDfq3rCRnHnwyjuy0cxdepfMQIPKNCgJ22i3gYKYwCfKYDLQMDc4V/x0kwP+eCNwIMLNAbUExYAKSsBx06AzwxJYP47yRvD62Yu5430HPDwv6y8AlipVKjp7SKJulUtIv0npxDddOZXMp7JwwUNIqbU+aDokqO9jTC41b25YGkNtUhYN1ce98a+kNzycHUw+t7cbjA5m7md1DHhgY//ZHtwgcZRY/1b1Dt6drTG84BdM0BpvNZHdQw8oyOUalu/7zzOXo0RrUTmXzao5SXnlTUL9HtgwMZEY8oMkHhqGugrrC0bi0hZasODLPq0a3RXNXt3GmtKlLOm7fD5CCmpYV0eE6spCkvWmDITI7oHowuFe4x8aSTSft97FhGxKXhzSr9KRY+MvOxdf+3BBpo6D0iYA2TsBjwnAW6DS91HY1/HXY/bzR9SlmDOij04dSVa9DIoHxedlIaNBy6gYW1vzBjZRbTsDQWlZSQr77oDlV3HUMxcWUH1rZ+nZ+fh1x2n5DioJ0d2kRgkG63Z5chEUQZrUNu7SkAr2w+RbZD01j/eERPMqZ9C2QUWp/L+R85HYmTPlqjh4SyZPDxiiiflVPbchgHlsyz4/SDOX4vDj7Mm31b5YOw17vrllPPDBxtofGms5o7+ELBvDng/oQ+w/8X0MGMHmJOGBzUwSZqiNzxY3tnBRtjRpVuO4vc9ZzGpf1sM6dJMChxZkZxbWAStRichCIrp0D3jY9DV4fX4v4LCEhGvoTwBz3dmNovBrZOCTepRFhVLNTZLaKjhb8h4oRsr9xHLqhPdfJbXGEpgWLZSVFIilpfX4u9Z0UDKOSUzR3JQWRc3ZUhHiUnSorBffCZegwWcvEeJhoWpOimDoTYj729vY3kzbil5EKVqyDwplOU41Chh3ywszKVf5VWzM1tow4ELUkjLM62pqMXGvjInVqrQtVr5PcfP8FyG+/FzFrayVIfXuBARL0Dj/XkN1uGxvxotx8ZCqtPZD9bT6evz9B6R4Zl5HcN3jJ0X5X3vwQYan6g4BYj9AiiKBnxnAvYhgLLiA9f/ymCV/S1fwqc/b8fFiATMHN31NgFRFoNSv5AuWJeW9ZBXWIxzYXG4eD1eXjZ18lmBzWJOuku8Bic613kqRlH5qo6vG9o0rgVvN0eZOLQqKTziSKFAdEKq1HvxcHWe5ebuZC+TIzkjW3Qc6QISBCzmDG7gL4cN8uKpGTk4HRaLK5GJ8jkPXAxp6C8SdycuRWHJ5mNySEmPVg3QqUVd+Sw7r0jS4ygcxON5qd9/JSpJztDm5L0SmQQLlZlUTAfX95f/Zj3dpev6xAMWnjK+aWttIc/RsoG/6EyWdyYchVx5+AWr1j98eqh8j/fgPpEV6KwS5z6ytq+b6GByz8jGI6ouXEsQpS2Or5uznXw3PiULP86aJKfTJKfniMwd5RA1Gg38PF3QvnkAvFwcxT2m3EO/9o1lMeE9+E4okT60a/NKK+Urm1cPPtBYE5e2GUhcALiP+lvdR7on7/2wWURQpw7tKC/f0Lia5xYUgkpPBMbuE1ewevcZWU0tVeayMnduEYhRvYLh7eqIb3/bg21HLsu+iAdMsAqaK/eoHi3lRVO2e+6qfdhzKkzcKUpo022ldZjYry36tW8kUt60sJsPXRCrwxxtGndOnsGdmwkhwAMqVu8+LVaV/AAtFXXzCSzKKfy47jAycvLERWQSNg+cYHocdShbNaqFsb1byeSjSO65sFhxlXlfSiQQiC9N6g1/L1ecDI3Ckk3HpI/UBEnLypWsnwa1vURmnIuMsUDjmFGKgUJAVNWiBc7OL0C3kPqibULCiX35/vcDcoCHq4MtitQapKRnw9PVAfPfnCjW9bddp+XwQ2cHa5gplLiRni2yDZMHtJMxm7f6AJa/NwX+Pq6gZX1nwSaERiVhzaczTECTiU2dkthPAXMXwGcqYOn/t7iPFON598dNCPD1wKOD2slEK69RhOebX/fKxOI501xJOXGpvTimVwj6tm8oR+VSkrtP24YiiErXjLqMBDGVrujm8BqsUB/ZPViIltSsXMxbvR9+ns54enQ3cfl4qij//Njg9gKixRsOywSfNryTuHffr9kvriSP4VWpzLBy+0k5L41qVHQj2S+u7vx983o1xS2llSBZEdzQH6N7hohsw5zlu0RfksrOFNqhfuT3aw6IcnKXFoHitoVG3cCz47oLMXTiMoF3FE0CfTF9WOcKzz8ra9HovrLS45Oft8nQ8iw2ayuVuLh0zXlYJIVef1h7UMD2zpODRWTpyIVIfLRoCzydHTD/vxPF4i1cf1jcW7r4/DN/s+fkVXz/5gRxaae8uxgzR3XDuD6txPo99vYi9G3fBM+O7VaZwar08wffookDXwwkLwPStwM+TwIObf4W9jEyIVXOdCbpwVWR7kp5jRXly7cdFyHSoV2aywpMpvKblXvkoL9HBrSTwyPogj0+pINs/Gkhflx7SPZ0VBjmARLzf98vYYSpQzuhUR1vJCRnYt6a/bIvmjmqC7YfDZVTYXhiJ+XC2QhMukvDu7VEYVEx1uw5g6HdWmB4txbyOcWAqPVRt4a7WEeeT00ygiROk7p6MoRKx7cCLTzmhgio2lhb4rVH+8oeh8fuciGg9F3X4CAs2nBYgPv8uB6wsbYQd5RS5jxk/qWJvSqsBywLNO7RSJS8+8NGzBzdTawsW0Rcspx/TZlz/vPx4m0IqV9TpNXZ6Hr/uP4QzobFyB6NrmN2LjVMeAxznvx+36lwHDx3DQvfmiyVHf/5eo309YvnR4nL+/Qny/Hd6xMQUsUjqR7OPZrhqVjaEzdbH1NzGwKonCtdZf7qF8jG0aLRQj02qL3spQyN+yW9LodCXDLKaA/u3FTcHTbmb37+yw7ZfPPMZoYHKJLK6m8qUNHVItAYYyLQuIdasPaA7NEIRoKbFpVEjJWVCk+O6IKNB85j5fYT0g9nRzvZ7yUkZ8jebVy/NrJK7z0dhunDu8h+smzj5Px1ZynQRvzBOv4ZaMn4edMRIQnkGFylUg+0lXvRrVWQhABo0ahiTFKF+8OI+BSs23tO+jZ9RGex1OW1skDjc+4/cxVfLduNT58bIS6tYYGg2jO1SPp3bIxPF2/HxH5txBVnM7COF0pZRxb/Euy7T4TJ3pH0Py0982d/fucx1HB3xpItR7Fq1ykseHMSthy+KMzxsvenGH2q0J3m08Nh0cSqFQLx3wHFSYDPNMCK8gr3luYnLU2LVlSiwfThnWX/YWi0HmfCYgVInGSHzkVgUKemstqzW3TXCDTu1+i2bdh/XgiGx4e0R4ugmgK0H9Yeko39rUBLzsiRyXsr0OhKcfJyYvCMMxItbnRjqbeiAPy9XNCmaYD0Yd+ZcMwY0VmIhHsCtJAg2dexxnDRhiMibU5ryUnNfSlFassDuaEvZYFGt5Mu9tcr9+Cz50eKG2oA2seLt8LexhoDOjbBZ0u245GBbTG8e8tSi5Yn40fr/MOsybKPnLt6Hw6fu45mgb4i28dqka2HL+PrV8bIQSF0b1/9eg2eGdMNh85dEwLnrScGyr7wr7aHB2gciazDwI0lgOd4wP7eu4+k4L/9dZ9s1KcO7SAUv6Esh6wfrQ1ZR+oZcuL1atNQBIHIask+Z+Ue+Hk64dFBHbBy2wlcib5xV0BjnOmp0V2x/cglHDh7TfYYHZrVlbnBvUdeYZFYne1HLmPd/nMY2zsEAzs1lc9JNHAS2lpZSkiBcTQW484Y2fkOruMdLFpIkAijckxoXUmrU/nY2d4W7ZrWQafmgbLHqqiVBRrPCzh+KRIf/rQVr0zqLUdE0ULzLG56Ey2Daopi88eLtqFLcD1ZROjK0qLNX3MAF68lYMGsicJIPv/5Skzo2xqTB7aTd7DjaKjsg2e/PEZinXSh3/h2rcTt0jJzxUUf0LGxECn0TrhoVqbTWdFzPVxAYwA77nN9LZ3bMMDi3h9oRyvxxS87UMvbVSZ4DU8XqTTgXujA6XBMHthW2EgSBZ4u9hjVM0SAR/Jg29FLsucY2KmZHApCcJIsIU3OF71g7UGxaCRa7G2tseD3/XIU1lRatDp615Gy35aWFrIKnw+PxU8bjgjlP7Ffa5nkpLK5HyTNTzp/yeajwlo+OrCdLApnwmJE079j87oSTiDJcOpKjOjuc49GF49kCF1KMoWje4WAezSeCEPXkVLqBPHhc3Qd94jrSJZzKcmQyEQRSuX3vNwcZYwouX4nTUoB2r5zEmZgHK15vRq4GpOM93/chFo+bhJIp0fA46j4rCR1+Gw8OZQZLTxiipaI6XBfr9wtMTWyjrRQs77fgM+eGynjQ2Eo7ot3HQvF0ncfFzFaLjokl2Yv24Gg2t6Y/8ZkIVoiE1Nx7EKksMQMx9xNe7iAJs75TiBrv96qsUL8HgevyV5xP7Ju3znZi3BlZJyJK2mH5gFCvTOIvXLHSew8FiouCin801di5NilyTzgvYaHsIGkzekmMnZE15GEAvdoE/u3hYONlWzu6e5wP8i9Cg+NYPYDAcUJSItEwoGKwSQRKOB68Vo8FEoFJvVvg4AaHsJs0tqQzSPNzcPjebIpWUmypr/vOSP7RZ5X1rVlPQE9AUNanH83skewWGM+MwPqJDYINE78737bJ2TI4C7NJISwbMsx2FlZws7OWggg7s94TZIXdjblxzpJq288eAHLthzHu08OkZNQeXYbGUYhlELqCVAZ8/N2d8J/JvWWftC95KEh9f29BEjch1FLtFk9P3zz6lhhLl/+apUsMowNcvHhO6L7v+C/k2Q8GePjiT1T3lmEAZ2a4ssXx0hMkPu19xduwUfPDEf3kKC7wRkePqCVpAMJc/XMo0N7wMy443HvavRKf8RYESfvgTPXxGWhFQhp4C/xKSbD0pXhnozuI/cBLGzl8bGMfTF/kFkjO09cEXVfrpq1vN0kGE3A8OXT2vCanEzMAezSMlCOXWLMaPfJK3JIYK/WDYQxI0Gz/VioMIV0Gzm5qcRMFpK0PgmBbUcvCxtnCFjTnWU/GLe7EB4vIGGgt2PzAAFWWlYejl+MFMvMk1CZrHvo7DWxiNwfMTuDVo735d6RE52kAq0cz6VmMjDJBwbcaaG5KPDwjPIyQ/j56bAY+S2tPy0KA9YkgUj20I1kKg3Hb1i35gjy95LPGTzffTIMe05egUatg6ebvZxRwBDHlMEdoNZqZfxpLRmD5LME+LmLtWTIguwvM20IwBc+/xVDuzXHtGGdZUy4iCzedFT6Ten4u2kPH9CoFMkANkkRl/6Apc/djEuVf8NJTcDR9eHqTWtS1kWia0KLRPKELpSzvY0+BQuQACmzEfgbTmC+YH6f+xHun2iVbqYOWVlKDIyTKK+gEAooYGfzh9Iwv0fShH3iPXgv0tuGxnsxTEALyDPNKNdtaEyXIrBoRSjJx0Ps9QrHxXJP9oV7FmbFEyg8BsqwF+Sz0wKEx6bg541H0TjAG6N7h0i6FH/PhWjFtuPo36GJ/H15AWveiwsRv08X0LDn5TjQupPJ5HMzE4YuuKEZUrB42GFBQYl85mBnJQsWqXs5dFatEVKG6VZMWGYgnUwrY2s824CpaScuRUtiwNPM9GleV8affcnIKYCro02VDqi8dRI9hEArrVVL3QA49wRs6D7+ddaoysj7l/6AE5OpSyQiaIVptbkIELiHL1yXbPopQzuI5b5fGoFLN5ysLy0eLf9/nxggi1R1tYcTaJp8IHMXoLAE7FsDKn0+nKn9PSPAPEcqUv+28zSiElKh1mpgoVIJzc8EaxIkt57n9vf0quK70ANYtPEwVm49gaDaXnhqdDfZJ1dncOjhBBqdsdwLQP4lwKGj/gipe0yK/NOT5X66v8GNYyYGLRldNRI2TvbWcLCh23t/SU7QTc/IytPnSTrbSRC8ugtFH1KgAShJ0588yrIZq1p/W0b//TThTX25f0bg4QUaSREykDzXycwBUN5fq+j9MwVMPfk7RuAhBtrfMXz6e5BelsrhmwdF66UxyardzVG996LnUqSp0wlDWV3noN3aTylaFVX2Wwfhlm+IVKiiXKbxXmyJsaQAAA//SURBVDzv/XZNE9Cq4Y2kZuYIJU72Sr+BZiWyUs5eI0XNONk/DTgSFAw/MNbG0EN198cQ3sjKzZcRELjx/0oZBeYLMszAcMK/sZmAVg1vnRkcrOsq0WhgxVJ4nU4oYmYgDOrcVE6wudscuWronlzi+KUo/Lr9pNSDMRuluoHG+BTTtJhZYYg9MT+QcTY+O7NjhnVtIXV0/8ZmAlo1vPUvlu2UrHkmzTao7SPZHDykfe/pq5KywzxEf283CZqWJ05zt10w5loGT465f8xh9PVwkuyOstT1na5V9rNyBXZyC3D2ahzCopNQUMzAb5RICTA4zewYxtQo9sN/jOv3n0V8/vDN/0y8G3NNY8e5Oq9luKcJaMaO/h2+9+WyXdh/+qoAqnsrfb0Z2+zlu7Dl8CXJMuCE4/nUdLE4TfRiNfpAOjM0aGHoYrIxFUij08FcqZTMERYrijiOQgEzczPotBSf0QhtzkbryawNfm74Lq9nEJjhfbgvM1zDILDDP7MZhG+4EBj6Zfg9+1JYrJdjZ//MzBSSYUGfkDVy5TVS+mt2n5ZUr9ce6YPmQfq0JQPtz+tpdVrJxrBkv5UUKNILALH/vDcXK9LuVhbMmFeKOhb/js9469jxdxTaofVkv5hexcwcuqr6zygjr4OZUoGSEo2UTrE0id/lmPA7vLaNJUV69NIOhmtxXHkt3pPX4WfUmJQFk3I1xWp5PxxPw7Px3+xf2WYCWjUBjTl2z47tjp6tG9y84tq9ZyWLnVn9PEKKeY6XryfJC2bSLyup+dKZtMtJXM/fS6QDQqNviN4FXU5aIO6tqNvBtKG6NT0kb5IW40p0kkwsJs42D/KTTAbuFWlVGAciEFPScyQxmKldzHxwc7JFozq+SM/KldNWOelZOxdKgR1zM4Q0rCWJvLRA/IyW+ejFSLkO3T/us7LyKBzkftuz3jqMUkDKJOrjoXj1kT5yTU5ApmidD4/X52GWqBHo54k2TWpLPiZTv65GJ0supquTnQgMMZBMXUzW+Z2/Fi8SCwRExxZ10bRuDRlHAuZ6fKoEyJmD6ePqIHmUHEsuILTkUYlpkkp2KSJR0sHaNasDnjrr4mCD3MJiKbgd16e1vIvLkQk4ePYaMrLyUcvHVcpyWJERk5gun/G0WI4DU7uov8Ikcb5HAvHI+esC0lvngMmiVQPADJegRdt3KkySTpm9ztWOq99P6w9hz4kwqc+iEtSGfedgbq4Ui0WXbnzf1mjfrC5+2nBIr1kxpAPcnezw8eLtclbcc+O6izAP9z3MlqeeSK92jURWYNvhixL45e+48o7v2wr9OjSWkheWq7Ca2tbGUsgY9ov5jXNX70erBv54YUIvKYhkMSWTaFkYSqtKS1TDw0UUvbgQiAzAukOS+c58QQKeScsEO6UO2J/yWlmgUYWLeYoEA6vEKXVnb2Ml4kUshH1iaCcBzPzfD0gZD5OoKXmQk1+AnPwiNA/0E8EgXoNqxiy3eWfGYFmE2LdPf94mCcu+7s4SeK7h5Yw3p/QX4oVZ/wvXHZRi2LjkDEmC7tO2EV76chWsLPUyeyqVEnNfmyBiPW/P3yiLFQWTCHpmiLw1bYDIKbw1bz0+eW4EOjYLkEWrzYT38cjQjpjzn7FibUe9vkCOcP7mP+NMFq0a8XXzUl8t24V1e8+iZ5sGsgcpUasRnZQu2eLU9qDrxBIZFoFS55GJs1+v2CMTd/rwTiLyyWpsApJlHO8s2CgJuDNHd8GEvm0km/74xSg8Mqid6Dn+tuO0yNBRCCc5LVsmKC0E5Qy4P/pk8TYpwxnVM1hKbAJ83YQM+XHdQanepvbGpevxmL18N3gIJFWpuJdkRv6K7Selpox1cks3H8Wh8xH4z+Q+UlbDaxJ4LAV6dlyPCqn68oDGujjmP7L64L9T+kl9HfMKuWhMG9EZbRrVwqL1JJVOYOaYbhjfr42kb7G0haCj6A6LPHcevyLFmi9O6Il2TQOweucp/LTxMD59bqRYFgLi/+avlyLcacM7S/nSf79bK+KrL4zrKYnC8TfS8dwXv0rx6FOjumJMr2BJoOY74YI5/81JqOHpjP1nwvHyl6vwv2kDhdia/sFSqWagZAKLaEe++C0G9wzGD7MmyeLZddpneO+pIVJfaHId7wHSvlq+Cz/8fkDquujeGTbTtAp8MWevxsoEIDC4WrMReJxktELcB7Dei0AN9POQokq6hd2Cg0T+YNPBC1Il/digDqI9wlqrYd1aSAkKXZVNB86LUrIUlTrYygrPjeAbj/eX8hc2lp3cCrQLEXH4af1hcameHdNdcg/pjv62k8xkDfRoXR+/bD4u9Vr/Yzm/uZnoTrJO7HpCKt6dMaTCPVpZoNH9O3LhuqhQ9WwTJDV6bAaBIjdHOzw5qotYMy4orA/jxI+MT8WcX1mF7iLWnVaPZTK02OP7tkHL+n54f+FmWFtZ4ssXRsk1mUbFItpjl6Kw6P8eFYmIWfPWyTM8Oqi9vhQm+gZmfrwM7i72og/C2jhWVz/76Qp0aRmEFyf2lGsxJELBHi6crMJ+bc7vUh3+5uP98c2KPdh9KgyervayEGk1WkyctRA75j4vltUEtHsANLqOG/afQ592DWV/w424l4uDuCtKM4VIycUkZYimBYV32CgX8OPag2jTpI78HQs4WXvFKuzTV2JFbo5uJIFy7OJ1qewluCgfR+tJl9DB3lqsI4V+uHd6ekw3uDrZSxEprRgVqAx5heUBbfGGI1KEOnNUV5nYnMTcWxEYrJJmoeX5awl4eWJPuT8tACXjONneeKyflPwb4zryGXYcCxUpOxa2UryHjdaUwL2RkS0FpMu3nhCRn3mvT4Czo60AjVXSZC3ZR7rkrHT+9re9IsnXsLaXSA90blFP3F027usILkrJ/fz2Y8L8/rz5KD55ZoR4FAQaK9lfm7NaiKvnx/eU/RX3h898slzGkO46G8tjeC96Jhu+nCmL6b7T4fjo6eECXtYcct/Yr2Nj5OQWYtXu01j32VPl5nKayJBqAJ6wjmeu4pnRt7OOvDT3Rt+t2o/4lAw8OpDCO3qgXQiPE6kCHmI/oFMzzFu1V9gvTgQ2EgTcD7Gx6JEWhpoYBCddPE5ersgEGhk1btzbNqkjUgfck7A0n26RgcksC7SLEXEinlMR0ChZQCv03W97pQ88rjg6MV1qtmYM74yOdyhzKWvRGgrQLguIaZVpuYmapPQsLNt6HImpeqCxVo2EwtzXJ0g9WYVA+3WPuMQN6+iB1j2kvogTGcBBMVQubpSZo+u74cA5vDNjiFQPGIo73/puHfp2aIQpQzsJ0Ai+Zz9egefGd8egznrXj0DjorVx/3ls/eY5HDh9FW/N34iPnh6GV2avxtcvj8Hyrcfh4myLhJQs6fM70weX61KbgFZNQCuPdeSl6dqxCJIrH8kPxrDYjl68jl+2HBf3kJaKq+XJKzHirrBcv2m9Gthy6CKOXogUQVQqZZF9o1Q2J/yEfq2FsCAVLuEALbXxlSKiSheRRxXRChhCCFUFGmXb+BtOJPLZLMCkW9yjVX20bVJbqroramWBRu0REiF0iQd3aSruNBuJDC42DGM8M7abPBurmY0DWhvRNPm/7zeghqeTyB5wLCgdzmpoChVRC2Tr4UtYt/883p0xWOTMDUCb9d069GnfSMaVIQX25ZlPV0oZD2Ud6P7TOr7zwyZhHJd/MFXIknFv/CCLHlWlt33znLjfZJPpjr76aB9RhGY4gb+/NSPIBLRqAdpOkTIoS+/z0rQ4pLnpNpH25Ysk9f7D2gOiJU9FYDJvPBZp9rJdQlFTK5GExMJ1h8QFGtCxKV5/rK9oenC/xr0da7qockwgUReE2h+UUGOFMwmLgD8B7Zr8vYEMuXgtTkgEpmNRnbes60j3jqGJM6Exkkni6GAj36XENuNafIaKskso/ko1rR3HQ/Ha5D5o2dBfWDqSIU52Vnh5Uh+Jx3ER+XrFbpEN6N++sagsUzLBADQqPPNzSozTNSRTSzFYkiF0HbnfpZArx3fBrMkiBc691v++3yDqYtxLUcefZyDQopHEMQCNBEnfdo3xRCmoKEFBXRAK/FDMh6EDvouJs36UcSaBROBxb0dtyL7tG+O718aLZietW2ZOHnbPe0nCHnT1WcHOd0QXn80EtGoA2udLd4hWxXPjeoikXNnGF0YXjKwd9esZM+JZYCQ6qDbFnEiyclydOblmTR0g+4fFG49izsrdGNGjBV6a0EsqlVkJTBm7A2cjJBOFNV4Hz1yDl6sjZo7pKhOJ4CSpwv2GwaIxNsR9IDUvyDJyj7hw/UF4uDjgmTHdhdjgBFmx7YSwpCN7tJQ40edLtsvBGCqVStSs6tf2kolHIFaUVkZCguzhjuNXRMmY7nFmToEwgIs2HJJ9LNlVKjh7ujri/af01ogW79ilSHz/xkTZc/IYJwqncu9Ki0egsUp7zopdogxNyTy64K9987ucoUZxWnoKjJt99eIosepr952TPe37Tw1DPX890Eg0vfHN7+jXoYnI07GRnuc7eWX2GjkUpGX9Gth84KLE/lZ88IS46fROKBH4zvyN+OLFUaKvSUs24b8/CpnEfRxzSV+bs0aeY9Fbj4pClwlo1QAyXoIuHuM4JEOoQ1i2MXBK6W3S2dzsK5RKcT8GdGgsANHvB4qwfv8FEbEhtc4TQ7m6EyBUn+LqTZKFbk5scia2HLwosTbS+qTe6bJQgo45h3tP6tkwHuBgEP/khKC4D2NQvdo1RGxSumSzMBeRiwMJjmtxyaJZX8vbBQ1r+wgTSktLNS/+Lj07X2TbuFo/NbIrBnZqUu4IcuWnC0h3eVCnZnJiDceA8andx6+IVaYuCOn6sX1CRGiH7CZDGlxwuPiQCUxOzxawUx+EfeQxVBGxyUJOdGhRV06u4eSnNf9l63E5NZQHVPAgjjaNagtLSbb3VFgMRvdoKZJ3HD/uCX/deUqEVA2ZPHT1eK2DZyKwbOsxEVmiq/n4YL20HxtBeikyEQvXHpLQC4HMoD41RrjgEfx8Ti4YTBp4cXzPm6fdmCxaNYCNQWMGqJlOdKsITtlLc3IxWMvVmxkKtx67yxetP6MLkqFgyHrgZKHlKGs9aBWZncAXS0tjOCuMk0FSlZRK0dI3ZAUyIM20Lbp8vK98T61PaeL+i33iM/B+JFcYd1uy6Yiwoowb8f7cB3Li0gWlahRp7fKapDWVaCQIzkwXynGzkTWUU3byC+X+NlaWcpSTwcUmjU61Kn06lD7tidfRp13pz2mTvytWyx6RaWcCgFIhIypoMXjPGJ0hr5T3Yz8sLSzkuaRcSFK21JI8wLG+tfEzViAwXYtWii61oRl+S5KEmTaGFC4G0vnfvDe/wz+zTxQyMpQkmYBWDUB7GC/BNCm6SQQxM1ZcnOwkRsX9DgVVecINXV9TM24ETEAzbpz+dd+ixaQA6ewVuyWQTdeWqzhZ06nDOskejbmRpmbcCPw/soFCD3PXr88AAAAASUVORK5CYII=">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5486400" y="365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167210</xdr:colOff>
      <xdr:row>3</xdr:row>
      <xdr:rowOff>5012</xdr:rowOff>
    </xdr:from>
    <xdr:to>
      <xdr:col>6</xdr:col>
      <xdr:colOff>126249</xdr:colOff>
      <xdr:row>10</xdr:row>
      <xdr:rowOff>11061</xdr:rowOff>
    </xdr:to>
    <xdr:pic>
      <xdr:nvPicPr>
        <xdr:cNvPr id="2" name="Picture 1" descr="IESO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0897963" y="542894"/>
          <a:ext cx="2397439" cy="12611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3</xdr:row>
      <xdr:rowOff>0</xdr:rowOff>
    </xdr:from>
    <xdr:ext cx="9501186" cy="3833742"/>
    <xdr:sp macro="" textlink="">
      <xdr:nvSpPr>
        <xdr:cNvPr id="3" name="Rectangle 2">
          <a:extLst>
            <a:ext uri="{FF2B5EF4-FFF2-40B4-BE49-F238E27FC236}">
              <a16:creationId xmlns:a16="http://schemas.microsoft.com/office/drawing/2014/main" id="{54C5A63A-099B-4196-A966-28765E44A756}"/>
            </a:ext>
          </a:extLst>
        </xdr:cNvPr>
        <xdr:cNvSpPr/>
      </xdr:nvSpPr>
      <xdr:spPr>
        <a:xfrm>
          <a:off x="2464594" y="821531"/>
          <a:ext cx="9501186" cy="3833742"/>
        </a:xfrm>
        <a:prstGeom prst="rect">
          <a:avLst/>
        </a:prstGeom>
        <a:noFill/>
      </xdr:spPr>
      <xdr:txBody>
        <a:bodyPr wrap="square" lIns="91440" tIns="45720" rIns="91440" bIns="45720">
          <a:spAutoFit/>
        </a:bodyPr>
        <a:lstStyle/>
        <a:p>
          <a:pPr algn="ctr"/>
          <a:r>
            <a:rPr lang="en-US" sz="23900" b="1" cap="none" spc="50">
              <a:ln w="0"/>
              <a:solidFill>
                <a:schemeClr val="bg2">
                  <a:alpha val="50000"/>
                </a:schemeClr>
              </a:solidFill>
              <a:effectLst>
                <a:innerShdw blurRad="63500" dist="50800" dir="13500000">
                  <a:srgbClr val="000000">
                    <a:alpha val="17000"/>
                  </a:srgbClr>
                </a:innerShdw>
              </a:effectLst>
            </a:rPr>
            <a:t>DRAFT</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3</xdr:row>
      <xdr:rowOff>0</xdr:rowOff>
    </xdr:from>
    <xdr:ext cx="9501186" cy="3833742"/>
    <xdr:sp macro="" textlink="">
      <xdr:nvSpPr>
        <xdr:cNvPr id="7" name="Rectangle 6">
          <a:extLst>
            <a:ext uri="{FF2B5EF4-FFF2-40B4-BE49-F238E27FC236}">
              <a16:creationId xmlns:a16="http://schemas.microsoft.com/office/drawing/2014/main" id="{D2C8F84C-E251-4C33-968B-4C59705678D2}"/>
            </a:ext>
          </a:extLst>
        </xdr:cNvPr>
        <xdr:cNvSpPr/>
      </xdr:nvSpPr>
      <xdr:spPr>
        <a:xfrm>
          <a:off x="2464594" y="821531"/>
          <a:ext cx="9501186" cy="3833742"/>
        </a:xfrm>
        <a:prstGeom prst="rect">
          <a:avLst/>
        </a:prstGeom>
        <a:noFill/>
      </xdr:spPr>
      <xdr:txBody>
        <a:bodyPr wrap="square" lIns="91440" tIns="45720" rIns="91440" bIns="45720">
          <a:spAutoFit/>
        </a:bodyPr>
        <a:lstStyle/>
        <a:p>
          <a:pPr algn="ctr"/>
          <a:r>
            <a:rPr lang="en-US" sz="23900" b="1" cap="none" spc="50">
              <a:ln w="0"/>
              <a:solidFill>
                <a:schemeClr val="bg2">
                  <a:alpha val="50000"/>
                </a:schemeClr>
              </a:solidFill>
              <a:effectLst>
                <a:innerShdw blurRad="63500" dist="50800" dir="13500000">
                  <a:srgbClr val="000000">
                    <a:alpha val="17000"/>
                  </a:srgbClr>
                </a:innerShdw>
              </a:effectLst>
            </a:rPr>
            <a:t>DRAFT</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5</xdr:row>
      <xdr:rowOff>35719</xdr:rowOff>
    </xdr:from>
    <xdr:ext cx="10001249" cy="3976617"/>
    <xdr:sp macro="" textlink="">
      <xdr:nvSpPr>
        <xdr:cNvPr id="2" name="Rectangle 1">
          <a:extLst>
            <a:ext uri="{FF2B5EF4-FFF2-40B4-BE49-F238E27FC236}">
              <a16:creationId xmlns:a16="http://schemas.microsoft.com/office/drawing/2014/main" id="{B0A5F798-F585-4D4E-A1F0-7DD8EF240DBC}"/>
            </a:ext>
          </a:extLst>
        </xdr:cNvPr>
        <xdr:cNvSpPr/>
      </xdr:nvSpPr>
      <xdr:spPr>
        <a:xfrm>
          <a:off x="2466975" y="1407319"/>
          <a:ext cx="10001249" cy="3976617"/>
        </a:xfrm>
        <a:prstGeom prst="rect">
          <a:avLst/>
        </a:prstGeom>
        <a:noFill/>
      </xdr:spPr>
      <xdr:txBody>
        <a:bodyPr wrap="square" lIns="91440" tIns="45720" rIns="91440" bIns="45720">
          <a:spAutoFit/>
        </a:bodyPr>
        <a:lstStyle/>
        <a:p>
          <a:pPr algn="ctr"/>
          <a:r>
            <a:rPr lang="en-US" sz="23900" b="1" cap="none" spc="50">
              <a:ln w="0"/>
              <a:solidFill>
                <a:schemeClr val="bg2">
                  <a:alpha val="50000"/>
                </a:schemeClr>
              </a:solidFill>
              <a:effectLst>
                <a:innerShdw blurRad="63500" dist="50800" dir="13500000">
                  <a:srgbClr val="000000">
                    <a:alpha val="17000"/>
                  </a:srgbClr>
                </a:innerShdw>
              </a:effectLst>
            </a:rPr>
            <a:t>DRAFT</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5</xdr:row>
      <xdr:rowOff>35719</xdr:rowOff>
    </xdr:from>
    <xdr:ext cx="10001249" cy="3976617"/>
    <xdr:sp macro="" textlink="">
      <xdr:nvSpPr>
        <xdr:cNvPr id="2" name="Rectangle 1">
          <a:extLst>
            <a:ext uri="{FF2B5EF4-FFF2-40B4-BE49-F238E27FC236}">
              <a16:creationId xmlns:a16="http://schemas.microsoft.com/office/drawing/2014/main" id="{F3B0DBF6-FCDE-4970-B786-46D64BED677D}"/>
            </a:ext>
          </a:extLst>
        </xdr:cNvPr>
        <xdr:cNvSpPr/>
      </xdr:nvSpPr>
      <xdr:spPr>
        <a:xfrm>
          <a:off x="2466975" y="1407319"/>
          <a:ext cx="10001249" cy="3976617"/>
        </a:xfrm>
        <a:prstGeom prst="rect">
          <a:avLst/>
        </a:prstGeom>
        <a:noFill/>
      </xdr:spPr>
      <xdr:txBody>
        <a:bodyPr wrap="square" lIns="91440" tIns="45720" rIns="91440" bIns="45720">
          <a:spAutoFit/>
        </a:bodyPr>
        <a:lstStyle/>
        <a:p>
          <a:pPr algn="ctr"/>
          <a:r>
            <a:rPr lang="en-US" sz="23900" b="1" cap="none" spc="50">
              <a:ln w="0"/>
              <a:solidFill>
                <a:schemeClr val="bg2">
                  <a:alpha val="50000"/>
                </a:schemeClr>
              </a:solidFill>
              <a:effectLst>
                <a:innerShdw blurRad="63500" dist="50800" dir="13500000">
                  <a:srgbClr val="000000">
                    <a:alpha val="17000"/>
                  </a:srgbClr>
                </a:innerShdw>
              </a:effectLst>
            </a:rPr>
            <a:t>DRAFT</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5</xdr:row>
      <xdr:rowOff>0</xdr:rowOff>
    </xdr:from>
    <xdr:ext cx="10001249" cy="3976617"/>
    <xdr:sp macro="" textlink="">
      <xdr:nvSpPr>
        <xdr:cNvPr id="5" name="Rectangle 4">
          <a:extLst>
            <a:ext uri="{FF2B5EF4-FFF2-40B4-BE49-F238E27FC236}">
              <a16:creationId xmlns:a16="http://schemas.microsoft.com/office/drawing/2014/main" id="{4E5DCE8C-4AE4-4704-9EF2-4077C4D914F6}"/>
            </a:ext>
          </a:extLst>
        </xdr:cNvPr>
        <xdr:cNvSpPr/>
      </xdr:nvSpPr>
      <xdr:spPr>
        <a:xfrm>
          <a:off x="2464594" y="1369219"/>
          <a:ext cx="10001249" cy="3976617"/>
        </a:xfrm>
        <a:prstGeom prst="rect">
          <a:avLst/>
        </a:prstGeom>
        <a:noFill/>
      </xdr:spPr>
      <xdr:txBody>
        <a:bodyPr wrap="square" lIns="91440" tIns="45720" rIns="91440" bIns="45720">
          <a:spAutoFit/>
        </a:bodyPr>
        <a:lstStyle/>
        <a:p>
          <a:pPr algn="ctr"/>
          <a:r>
            <a:rPr lang="en-US" sz="23900" b="1" cap="none" spc="50">
              <a:ln w="0"/>
              <a:solidFill>
                <a:schemeClr val="bg2">
                  <a:alpha val="50000"/>
                </a:schemeClr>
              </a:solidFill>
              <a:effectLst>
                <a:innerShdw blurRad="63500" dist="50800" dir="13500000">
                  <a:srgbClr val="000000">
                    <a:alpha val="17000"/>
                  </a:srgbClr>
                </a:innerShdw>
              </a:effectLst>
            </a:rPr>
            <a:t>DRAFT</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0</xdr:colOff>
      <xdr:row>5</xdr:row>
      <xdr:rowOff>0</xdr:rowOff>
    </xdr:from>
    <xdr:ext cx="10001249" cy="3976617"/>
    <xdr:sp macro="" textlink="">
      <xdr:nvSpPr>
        <xdr:cNvPr id="2" name="Rectangle 1">
          <a:extLst>
            <a:ext uri="{FF2B5EF4-FFF2-40B4-BE49-F238E27FC236}">
              <a16:creationId xmlns:a16="http://schemas.microsoft.com/office/drawing/2014/main" id="{6002E78D-B444-47C4-97D1-BFDCB15DA4D2}"/>
            </a:ext>
          </a:extLst>
        </xdr:cNvPr>
        <xdr:cNvSpPr/>
      </xdr:nvSpPr>
      <xdr:spPr>
        <a:xfrm>
          <a:off x="2466975" y="1371600"/>
          <a:ext cx="10001249" cy="3976617"/>
        </a:xfrm>
        <a:prstGeom prst="rect">
          <a:avLst/>
        </a:prstGeom>
        <a:noFill/>
      </xdr:spPr>
      <xdr:txBody>
        <a:bodyPr wrap="square" lIns="91440" tIns="45720" rIns="91440" bIns="45720">
          <a:spAutoFit/>
        </a:bodyPr>
        <a:lstStyle/>
        <a:p>
          <a:pPr algn="ctr"/>
          <a:r>
            <a:rPr lang="en-US" sz="23900" b="1" cap="none" spc="50">
              <a:ln w="0"/>
              <a:solidFill>
                <a:schemeClr val="bg2">
                  <a:alpha val="50000"/>
                </a:schemeClr>
              </a:solidFill>
              <a:effectLst>
                <a:innerShdw blurRad="63500" dist="50800" dir="13500000">
                  <a:srgbClr val="000000">
                    <a:alpha val="17000"/>
                  </a:srgbClr>
                </a:innerShdw>
              </a:effectLst>
            </a:rPr>
            <a:t>DRAFT</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xdr:col>
      <xdr:colOff>0</xdr:colOff>
      <xdr:row>5</xdr:row>
      <xdr:rowOff>0</xdr:rowOff>
    </xdr:from>
    <xdr:ext cx="10001249" cy="3976617"/>
    <xdr:sp macro="" textlink="">
      <xdr:nvSpPr>
        <xdr:cNvPr id="2" name="Rectangle 1">
          <a:extLst>
            <a:ext uri="{FF2B5EF4-FFF2-40B4-BE49-F238E27FC236}">
              <a16:creationId xmlns:a16="http://schemas.microsoft.com/office/drawing/2014/main" id="{77FDFA21-7E50-4418-A5F2-D03E93005CFC}"/>
            </a:ext>
          </a:extLst>
        </xdr:cNvPr>
        <xdr:cNvSpPr/>
      </xdr:nvSpPr>
      <xdr:spPr>
        <a:xfrm>
          <a:off x="2466975" y="1371600"/>
          <a:ext cx="10001249" cy="3976617"/>
        </a:xfrm>
        <a:prstGeom prst="rect">
          <a:avLst/>
        </a:prstGeom>
        <a:noFill/>
      </xdr:spPr>
      <xdr:txBody>
        <a:bodyPr wrap="square" lIns="91440" tIns="45720" rIns="91440" bIns="45720">
          <a:spAutoFit/>
        </a:bodyPr>
        <a:lstStyle/>
        <a:p>
          <a:pPr algn="ctr"/>
          <a:r>
            <a:rPr lang="en-US" sz="23900" b="1" cap="none" spc="50">
              <a:ln w="0"/>
              <a:solidFill>
                <a:schemeClr val="bg2">
                  <a:alpha val="50000"/>
                </a:schemeClr>
              </a:solidFill>
              <a:effectLst>
                <a:innerShdw blurRad="63500" dist="50800" dir="13500000">
                  <a:srgbClr val="000000">
                    <a:alpha val="17000"/>
                  </a:srgbClr>
                </a:innerShdw>
              </a:effectLst>
            </a:rPr>
            <a:t>DRAFT</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xdr:col>
      <xdr:colOff>0</xdr:colOff>
      <xdr:row>5</xdr:row>
      <xdr:rowOff>0</xdr:rowOff>
    </xdr:from>
    <xdr:ext cx="10001249" cy="3976617"/>
    <xdr:sp macro="" textlink="">
      <xdr:nvSpPr>
        <xdr:cNvPr id="2" name="Rectangle 1">
          <a:extLst>
            <a:ext uri="{FF2B5EF4-FFF2-40B4-BE49-F238E27FC236}">
              <a16:creationId xmlns:a16="http://schemas.microsoft.com/office/drawing/2014/main" id="{078CE436-1967-4CEC-A4C1-F19E4E161823}"/>
            </a:ext>
          </a:extLst>
        </xdr:cNvPr>
        <xdr:cNvSpPr/>
      </xdr:nvSpPr>
      <xdr:spPr>
        <a:xfrm>
          <a:off x="2466975" y="1371600"/>
          <a:ext cx="10001249" cy="3976617"/>
        </a:xfrm>
        <a:prstGeom prst="rect">
          <a:avLst/>
        </a:prstGeom>
        <a:noFill/>
      </xdr:spPr>
      <xdr:txBody>
        <a:bodyPr wrap="square" lIns="91440" tIns="45720" rIns="91440" bIns="45720">
          <a:spAutoFit/>
        </a:bodyPr>
        <a:lstStyle/>
        <a:p>
          <a:pPr algn="ctr"/>
          <a:r>
            <a:rPr lang="en-US" sz="23900" b="1" cap="none" spc="50">
              <a:ln w="0"/>
              <a:solidFill>
                <a:schemeClr val="bg2">
                  <a:alpha val="50000"/>
                </a:schemeClr>
              </a:solidFill>
              <a:effectLst>
                <a:innerShdw blurRad="63500" dist="50800" dir="13500000">
                  <a:srgbClr val="000000">
                    <a:alpha val="17000"/>
                  </a:srgbClr>
                </a:innerShdw>
              </a:effectLst>
            </a:rPr>
            <a:t>DRAFT</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zoomScaleNormal="100" workbookViewId="0">
      <selection activeCell="B37" sqref="B37"/>
    </sheetView>
  </sheetViews>
  <sheetFormatPr defaultColWidth="8.85546875" defaultRowHeight="15" x14ac:dyDescent="0.25"/>
  <cols>
    <col min="1" max="1" width="8.85546875" style="1"/>
    <col min="2" max="2" width="147.5703125" style="1" customWidth="1"/>
    <col min="3" max="16384" width="8.85546875" style="1"/>
  </cols>
  <sheetData>
    <row r="1" spans="1:9" x14ac:dyDescent="0.25">
      <c r="A1" s="13" t="s">
        <v>0</v>
      </c>
      <c r="B1" s="14"/>
      <c r="C1" s="14"/>
      <c r="D1" s="14"/>
      <c r="E1" s="14"/>
      <c r="F1" s="14"/>
      <c r="G1" s="14"/>
      <c r="H1" s="14"/>
      <c r="I1" s="14"/>
    </row>
    <row r="2" spans="1:9" x14ac:dyDescent="0.25">
      <c r="A2" s="14"/>
      <c r="B2" s="14"/>
      <c r="C2" s="14"/>
      <c r="D2" s="14"/>
      <c r="E2" s="14"/>
      <c r="F2" s="14"/>
      <c r="G2" s="14"/>
      <c r="H2" s="14"/>
      <c r="I2" s="14"/>
    </row>
    <row r="3" spans="1:9" x14ac:dyDescent="0.25">
      <c r="A3" s="14"/>
      <c r="B3" s="14"/>
      <c r="C3" s="14"/>
      <c r="D3" s="14"/>
      <c r="E3" s="14"/>
      <c r="F3" s="14"/>
      <c r="G3" s="14"/>
      <c r="H3" s="14"/>
      <c r="I3" s="14"/>
    </row>
    <row r="4" spans="1:9" x14ac:dyDescent="0.25">
      <c r="A4" s="2"/>
      <c r="B4" s="3"/>
      <c r="C4" s="2"/>
    </row>
    <row r="5" spans="1:9" x14ac:dyDescent="0.25">
      <c r="A5" s="2"/>
      <c r="B5" s="5" t="s">
        <v>1</v>
      </c>
      <c r="C5" s="2"/>
    </row>
    <row r="6" spans="1:9" x14ac:dyDescent="0.25">
      <c r="A6" s="2"/>
      <c r="B6" s="5" t="s">
        <v>2</v>
      </c>
      <c r="C6" s="2"/>
    </row>
    <row r="7" spans="1:9" x14ac:dyDescent="0.25">
      <c r="A7" s="2"/>
      <c r="B7" s="5" t="s">
        <v>3</v>
      </c>
      <c r="C7" s="2"/>
    </row>
    <row r="8" spans="1:9" x14ac:dyDescent="0.25">
      <c r="A8" s="2"/>
      <c r="B8" s="5" t="s">
        <v>4</v>
      </c>
      <c r="C8" s="2"/>
    </row>
    <row r="9" spans="1:9" x14ac:dyDescent="0.25">
      <c r="A9" s="2"/>
      <c r="B9" s="5" t="s">
        <v>5</v>
      </c>
      <c r="C9" s="2"/>
    </row>
    <row r="10" spans="1:9" x14ac:dyDescent="0.25">
      <c r="A10" s="2"/>
      <c r="B10" s="5" t="s">
        <v>6</v>
      </c>
      <c r="C10" s="2"/>
    </row>
    <row r="11" spans="1:9" x14ac:dyDescent="0.25">
      <c r="A11" s="2"/>
      <c r="B11" s="5" t="s">
        <v>7</v>
      </c>
      <c r="C11" s="2"/>
    </row>
    <row r="12" spans="1:9" x14ac:dyDescent="0.25">
      <c r="A12" s="2"/>
      <c r="B12" s="5" t="s">
        <v>8</v>
      </c>
      <c r="C12" s="2"/>
    </row>
    <row r="13" spans="1:9" x14ac:dyDescent="0.25">
      <c r="A13" s="2"/>
      <c r="B13" s="5" t="s">
        <v>9</v>
      </c>
      <c r="C13" s="2"/>
    </row>
    <row r="15" spans="1:9" ht="142.5" x14ac:dyDescent="0.25">
      <c r="B15" s="4" t="s">
        <v>10</v>
      </c>
    </row>
  </sheetData>
  <mergeCells count="1">
    <mergeCell ref="A1:I3"/>
  </mergeCells>
  <hyperlinks>
    <hyperlink ref="B5" location="'Table 2'!A1" display="Table 2: IRRP eDSM (Codes and Standards + Energy Efficiency) Forecast" xr:uid="{00000000-0004-0000-0000-000001000000}"/>
    <hyperlink ref="B6" location="'Table 3'!A1" display="Table 3: Effective DG Contribution to Coincident Peak" xr:uid="{00000000-0004-0000-0000-000005000000}"/>
    <hyperlink ref="B7" location="'Table 4'!A1" display="Table 4: Extreme-weather Net Coincident Demand - Reference Forecast" xr:uid="{00000000-0004-0000-0000-000006000000}"/>
    <hyperlink ref="B8" location="'Table 5'!A1" display="Table 5: Extreme-weather Net Concident Demand - High Growth Scenario" xr:uid="{00000000-0004-0000-0000-000007000000}"/>
    <hyperlink ref="B10" location="'Table 7'!A1" display="Table 7: Extreme-weather Net Non-coincident Demand - Reference Forecast" xr:uid="{00000000-0004-0000-0000-000008000000}"/>
    <hyperlink ref="B9" location="'Table 6'!A1" display="Table 6: Extreme-weather Net Coincident Demand - Low Growth Scenario" xr:uid="{00000000-0004-0000-0000-000009000000}"/>
    <hyperlink ref="B11" location="'Table 8'!A1" display="Table 8: Extreme-weather Net Non-concident Demand - High Growth Scenario" xr:uid="{AE5A1DA6-88CA-43A9-A4BE-7F6A3F99F215}"/>
    <hyperlink ref="B12" location="'Table 9'!A1" display="Table 9: Extreme-weather Net Non-coincident Demand - Low Growth Scenario" xr:uid="{2CC4723B-FBEE-4D52-B508-B118BB9D733E}"/>
    <hyperlink ref="B13" location="'Table 10'!A1" display="Table 10: Historical Weather-Corrected Gross Coincident Demand (MW)" xr:uid="{71621E5C-CFD9-4BDF-92F2-F672858EB728}"/>
  </hyperlink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E4F88-B0EE-496B-A436-EEF12757257B}">
  <sheetPr>
    <pageSetUpPr fitToPage="1"/>
  </sheetPr>
  <dimension ref="A1:V25"/>
  <sheetViews>
    <sheetView zoomScale="80" zoomScaleNormal="80" workbookViewId="0">
      <selection activeCell="B25" sqref="B25:V25"/>
    </sheetView>
  </sheetViews>
  <sheetFormatPr defaultColWidth="9.28515625" defaultRowHeight="15" x14ac:dyDescent="0.25"/>
  <cols>
    <col min="1" max="1" width="3.7109375" customWidth="1"/>
    <col min="2" max="2" width="33.28515625" customWidth="1"/>
    <col min="3" max="22" width="9.28515625" customWidth="1"/>
  </cols>
  <sheetData>
    <row r="1" spans="1:22" ht="48" customHeight="1" x14ac:dyDescent="0.25">
      <c r="A1" s="1"/>
      <c r="B1" s="15" t="s">
        <v>42</v>
      </c>
      <c r="C1" s="15"/>
      <c r="D1" s="15"/>
      <c r="E1" s="15"/>
      <c r="F1" s="15"/>
      <c r="G1" s="15"/>
      <c r="H1" s="15"/>
      <c r="I1" s="15"/>
      <c r="J1" s="15"/>
      <c r="K1" s="15"/>
      <c r="L1" s="15"/>
      <c r="M1" s="15"/>
      <c r="N1" s="15"/>
      <c r="O1" s="15"/>
      <c r="P1" s="15"/>
      <c r="Q1" s="15"/>
      <c r="R1" s="15"/>
      <c r="S1" s="15"/>
      <c r="T1" s="15"/>
      <c r="U1" s="15"/>
      <c r="V1" s="15"/>
    </row>
    <row r="2" spans="1:22" x14ac:dyDescent="0.25">
      <c r="A2" s="1"/>
      <c r="B2" s="1"/>
      <c r="C2" s="1"/>
      <c r="D2" s="1"/>
      <c r="E2" s="1"/>
      <c r="F2" s="1"/>
      <c r="G2" s="1"/>
      <c r="H2" s="1"/>
      <c r="I2" s="1"/>
      <c r="J2" s="1"/>
      <c r="K2" s="1"/>
      <c r="L2" s="1"/>
      <c r="M2" s="1"/>
      <c r="N2" s="1"/>
      <c r="O2" s="1"/>
      <c r="P2" s="1"/>
      <c r="Q2" s="1"/>
      <c r="R2" s="1"/>
      <c r="S2" s="1"/>
      <c r="T2" s="1"/>
      <c r="U2" s="1"/>
      <c r="V2" s="1"/>
    </row>
    <row r="3" spans="1:22" ht="2.25" customHeight="1" x14ac:dyDescent="0.25">
      <c r="A3" s="1"/>
      <c r="B3" s="1"/>
      <c r="C3" s="1"/>
      <c r="D3" s="1"/>
      <c r="E3" s="1"/>
      <c r="F3" s="1"/>
      <c r="G3" s="1"/>
      <c r="H3" s="1"/>
      <c r="I3" s="1"/>
      <c r="J3" s="1"/>
      <c r="K3" s="1"/>
      <c r="L3" s="1"/>
      <c r="M3" s="1"/>
      <c r="N3" s="1"/>
      <c r="O3" s="1"/>
      <c r="P3" s="1"/>
      <c r="Q3" s="1"/>
      <c r="R3" s="1"/>
      <c r="S3" s="1"/>
      <c r="T3" s="1"/>
      <c r="U3" s="1"/>
      <c r="V3" s="1"/>
    </row>
    <row r="4" spans="1:22" ht="27.75" customHeight="1" x14ac:dyDescent="0.25">
      <c r="A4" s="1"/>
      <c r="B4" s="16" t="s">
        <v>12</v>
      </c>
      <c r="C4" s="18" t="s">
        <v>43</v>
      </c>
      <c r="D4" s="19"/>
      <c r="E4" s="19"/>
      <c r="F4" s="19"/>
      <c r="G4" s="20"/>
    </row>
    <row r="5" spans="1:22" x14ac:dyDescent="0.25">
      <c r="A5" s="1"/>
      <c r="B5" s="16"/>
      <c r="C5" s="6">
        <v>2020</v>
      </c>
      <c r="D5" s="6">
        <v>2021</v>
      </c>
      <c r="E5" s="6">
        <v>2022</v>
      </c>
      <c r="F5" s="6">
        <v>2023</v>
      </c>
      <c r="G5" s="6">
        <v>2024</v>
      </c>
    </row>
    <row r="6" spans="1:22" s="10" customFormat="1" x14ac:dyDescent="0.25">
      <c r="A6" s="7"/>
      <c r="B6" s="8" t="s">
        <v>14</v>
      </c>
      <c r="C6" s="9">
        <v>39.150354293009535</v>
      </c>
      <c r="D6" s="9">
        <v>37.319330330974481</v>
      </c>
      <c r="E6" s="9">
        <v>39.225391126809498</v>
      </c>
      <c r="F6" s="9">
        <v>40.506448795262486</v>
      </c>
      <c r="G6" s="9">
        <v>40.396824434867384</v>
      </c>
    </row>
    <row r="7" spans="1:22" s="10" customFormat="1" x14ac:dyDescent="0.25">
      <c r="A7" s="7"/>
      <c r="B7" s="8" t="s">
        <v>15</v>
      </c>
      <c r="C7" s="9">
        <v>127.92014521760547</v>
      </c>
      <c r="D7" s="9">
        <v>125.12645713837645</v>
      </c>
      <c r="E7" s="9">
        <v>113.12393859728985</v>
      </c>
      <c r="F7" s="9">
        <v>110.16464875386909</v>
      </c>
      <c r="G7" s="9">
        <v>125.27052896570476</v>
      </c>
    </row>
    <row r="8" spans="1:22" s="10" customFormat="1" x14ac:dyDescent="0.25">
      <c r="A8" s="7"/>
      <c r="B8" s="8" t="s">
        <v>16</v>
      </c>
      <c r="C8" s="9">
        <v>78.599944840846504</v>
      </c>
      <c r="D8" s="9">
        <v>85.664594535420918</v>
      </c>
      <c r="E8" s="9">
        <v>97.325586389876548</v>
      </c>
      <c r="F8" s="9">
        <v>84.650987506043293</v>
      </c>
      <c r="G8" s="9">
        <v>92.529539802605967</v>
      </c>
    </row>
    <row r="9" spans="1:22" s="10" customFormat="1" x14ac:dyDescent="0.25">
      <c r="A9" s="7"/>
      <c r="B9" s="8" t="s">
        <v>17</v>
      </c>
      <c r="C9" s="9">
        <v>31.401243805294595</v>
      </c>
      <c r="D9" s="9">
        <v>31.195474527064892</v>
      </c>
      <c r="E9" s="9">
        <v>31.170929483542338</v>
      </c>
      <c r="F9" s="9">
        <v>31.358064170502029</v>
      </c>
      <c r="G9" s="9">
        <v>39.428695977099522</v>
      </c>
    </row>
    <row r="10" spans="1:22" s="10" customFormat="1" x14ac:dyDescent="0.25">
      <c r="A10" s="7"/>
      <c r="B10" s="8" t="s">
        <v>18</v>
      </c>
      <c r="C10" s="9">
        <v>82.396745848547098</v>
      </c>
      <c r="D10" s="9">
        <v>83.599351363624066</v>
      </c>
      <c r="E10" s="9">
        <v>84.570949457709787</v>
      </c>
      <c r="F10" s="9">
        <v>86.964024645914122</v>
      </c>
      <c r="G10" s="9">
        <v>89.050710175090614</v>
      </c>
    </row>
    <row r="11" spans="1:22" s="10" customFormat="1" x14ac:dyDescent="0.25">
      <c r="A11" s="7"/>
      <c r="B11" s="8" t="s">
        <v>19</v>
      </c>
      <c r="C11" s="9">
        <v>48.719371411919475</v>
      </c>
      <c r="D11" s="9">
        <v>53.099910796730605</v>
      </c>
      <c r="E11" s="9">
        <v>53.018348934383205</v>
      </c>
      <c r="F11" s="9">
        <v>48.710175019266785</v>
      </c>
      <c r="G11" s="9">
        <v>53.070208741761419</v>
      </c>
    </row>
    <row r="12" spans="1:22" s="10" customFormat="1" x14ac:dyDescent="0.25">
      <c r="A12" s="7"/>
      <c r="B12" s="8" t="s">
        <v>20</v>
      </c>
      <c r="C12" s="9">
        <v>72.548273582597716</v>
      </c>
      <c r="D12" s="9">
        <v>66.762858512322822</v>
      </c>
      <c r="E12" s="9">
        <v>69.709367347512881</v>
      </c>
      <c r="F12" s="9">
        <v>65.126062717315691</v>
      </c>
      <c r="G12" s="9">
        <v>60.805769926857423</v>
      </c>
    </row>
    <row r="13" spans="1:22" s="10" customFormat="1" x14ac:dyDescent="0.25">
      <c r="A13" s="7"/>
      <c r="B13" s="8" t="s">
        <v>21</v>
      </c>
      <c r="C13" s="9">
        <v>34.300043090207033</v>
      </c>
      <c r="D13" s="9">
        <v>39.899041204724853</v>
      </c>
      <c r="E13" s="9">
        <v>33.2683101648161</v>
      </c>
      <c r="F13" s="9">
        <v>38.508543767261642</v>
      </c>
      <c r="G13" s="9">
        <v>34.456268052170778</v>
      </c>
    </row>
    <row r="14" spans="1:22" s="10" customFormat="1" x14ac:dyDescent="0.25">
      <c r="A14" s="7"/>
      <c r="B14" s="8" t="s">
        <v>22</v>
      </c>
      <c r="C14" s="9">
        <v>25.301977828575037</v>
      </c>
      <c r="D14" s="9">
        <v>29.413981079259461</v>
      </c>
      <c r="E14" s="9">
        <v>28.110500028794643</v>
      </c>
      <c r="F14" s="9">
        <v>33.385805541527922</v>
      </c>
      <c r="G14" s="9">
        <v>51.522290144577916</v>
      </c>
    </row>
    <row r="15" spans="1:22" s="10" customFormat="1" x14ac:dyDescent="0.25">
      <c r="A15" s="7"/>
      <c r="B15" s="8" t="s">
        <v>23</v>
      </c>
      <c r="C15" s="9">
        <v>32.371080697860023</v>
      </c>
      <c r="D15" s="9">
        <v>33.559469181111709</v>
      </c>
      <c r="E15" s="9">
        <v>32.041066217580422</v>
      </c>
      <c r="F15" s="9">
        <v>29.32637486416715</v>
      </c>
      <c r="G15" s="9">
        <v>40.727936918886449</v>
      </c>
    </row>
    <row r="16" spans="1:22" s="10" customFormat="1" x14ac:dyDescent="0.25">
      <c r="A16" s="7"/>
      <c r="B16" s="8" t="s">
        <v>24</v>
      </c>
      <c r="C16" s="9">
        <v>62.457289557706801</v>
      </c>
      <c r="D16" s="9">
        <v>85.772386981905598</v>
      </c>
      <c r="E16" s="9">
        <v>88.186355911396944</v>
      </c>
      <c r="F16" s="9">
        <v>82.894818912202922</v>
      </c>
      <c r="G16" s="9">
        <v>78.167962435574154</v>
      </c>
    </row>
    <row r="17" spans="1:22" s="10" customFormat="1" x14ac:dyDescent="0.25">
      <c r="A17" s="7"/>
      <c r="B17" s="8" t="s">
        <v>25</v>
      </c>
      <c r="C17" s="9">
        <v>146.14863781249605</v>
      </c>
      <c r="D17" s="9">
        <v>130.23536733752516</v>
      </c>
      <c r="E17" s="9">
        <v>115.59319487035401</v>
      </c>
      <c r="F17" s="9">
        <v>118.48727212975606</v>
      </c>
      <c r="G17" s="9">
        <v>120.38175807393992</v>
      </c>
    </row>
    <row r="18" spans="1:22" s="10" customFormat="1" x14ac:dyDescent="0.25">
      <c r="A18" s="7"/>
      <c r="B18" s="8" t="s">
        <v>26</v>
      </c>
      <c r="C18" s="9">
        <v>74.034242221999961</v>
      </c>
      <c r="D18" s="9">
        <v>80.815864442529247</v>
      </c>
      <c r="E18" s="9">
        <v>83.189263321050959</v>
      </c>
      <c r="F18" s="9">
        <v>75.878697020235151</v>
      </c>
      <c r="G18" s="9">
        <v>84.214818839885979</v>
      </c>
    </row>
    <row r="19" spans="1:22" s="10" customFormat="1" x14ac:dyDescent="0.25">
      <c r="A19" s="7"/>
      <c r="B19" s="8" t="s">
        <v>27</v>
      </c>
      <c r="C19" s="9">
        <v>62.654677251505248</v>
      </c>
      <c r="D19" s="9">
        <v>30.753959372943079</v>
      </c>
      <c r="E19" s="9">
        <v>61.624031965911882</v>
      </c>
      <c r="F19" s="9">
        <v>68.535970942848991</v>
      </c>
      <c r="G19" s="9">
        <v>64.188859149424957</v>
      </c>
    </row>
    <row r="20" spans="1:22" s="10" customFormat="1" x14ac:dyDescent="0.25">
      <c r="A20" s="7"/>
      <c r="B20" s="8" t="s">
        <v>28</v>
      </c>
      <c r="C20" s="9">
        <v>47.119372957837854</v>
      </c>
      <c r="D20" s="9">
        <v>47.133787798267427</v>
      </c>
      <c r="E20" s="9">
        <v>47.896749847022278</v>
      </c>
      <c r="F20" s="9">
        <v>45.928805179363984</v>
      </c>
      <c r="G20" s="9">
        <v>47.223422301920252</v>
      </c>
    </row>
    <row r="21" spans="1:22" s="10" customFormat="1" x14ac:dyDescent="0.25">
      <c r="A21" s="7"/>
      <c r="B21" s="8" t="s">
        <v>34</v>
      </c>
      <c r="C21" s="9">
        <v>16.263524081009997</v>
      </c>
      <c r="D21" s="9">
        <v>18.151416326535276</v>
      </c>
      <c r="E21" s="9">
        <v>12.588955960843492</v>
      </c>
      <c r="F21" s="9">
        <v>17.389677289382607</v>
      </c>
      <c r="G21" s="9">
        <v>14.449858488498869</v>
      </c>
    </row>
    <row r="22" spans="1:22" x14ac:dyDescent="0.25">
      <c r="B22" s="11" t="s">
        <v>29</v>
      </c>
      <c r="C22" s="12">
        <f>SUM(C6:C21)</f>
        <v>981.38692449901851</v>
      </c>
      <c r="D22" s="12">
        <f>SUM(D6:D21)</f>
        <v>978.5032509293161</v>
      </c>
      <c r="E22" s="12">
        <f>SUM(E6:E21)</f>
        <v>990.64293962489478</v>
      </c>
      <c r="F22" s="12">
        <f>SUM(F6:F21)</f>
        <v>977.81637725491976</v>
      </c>
      <c r="G22" s="12">
        <f>SUM(G6:G21)</f>
        <v>1035.8854524288663</v>
      </c>
    </row>
    <row r="23" spans="1:22" x14ac:dyDescent="0.25">
      <c r="B23" s="1"/>
      <c r="C23" s="1"/>
      <c r="D23" s="1"/>
      <c r="E23" s="1"/>
      <c r="F23" s="1"/>
      <c r="G23" s="1"/>
      <c r="H23" s="1"/>
      <c r="I23" s="1"/>
      <c r="J23" s="1"/>
      <c r="K23" s="1"/>
      <c r="L23" s="1"/>
      <c r="M23" s="1"/>
      <c r="N23" s="1"/>
      <c r="O23" s="1"/>
      <c r="P23" s="1"/>
      <c r="Q23" s="1"/>
      <c r="R23" s="1"/>
      <c r="S23" s="1"/>
      <c r="T23" s="1"/>
      <c r="U23" s="1"/>
      <c r="V23" s="1"/>
    </row>
    <row r="24" spans="1:22" x14ac:dyDescent="0.25">
      <c r="B24" s="1" t="s">
        <v>35</v>
      </c>
      <c r="C24" s="1"/>
      <c r="D24" s="1"/>
      <c r="E24" s="1"/>
      <c r="F24" s="1"/>
      <c r="G24" s="1"/>
      <c r="H24" s="1"/>
      <c r="I24" s="1"/>
      <c r="J24" s="1"/>
      <c r="K24" s="1"/>
      <c r="L24" s="1"/>
      <c r="M24" s="1"/>
      <c r="N24" s="1"/>
      <c r="O24" s="1"/>
      <c r="P24" s="1"/>
      <c r="Q24" s="1"/>
      <c r="R24" s="1"/>
      <c r="S24" s="1"/>
      <c r="T24" s="1"/>
      <c r="U24" s="1"/>
      <c r="V24" s="1"/>
    </row>
    <row r="25" spans="1:22" ht="129.94999999999999" customHeight="1" x14ac:dyDescent="0.25">
      <c r="B25" s="15" t="s">
        <v>36</v>
      </c>
      <c r="C25" s="15"/>
      <c r="D25" s="15"/>
      <c r="E25" s="15"/>
      <c r="F25" s="15"/>
      <c r="G25" s="15"/>
      <c r="H25" s="15"/>
      <c r="I25" s="15"/>
      <c r="J25" s="15"/>
      <c r="K25" s="15"/>
      <c r="L25" s="15"/>
      <c r="M25" s="15"/>
      <c r="N25" s="15"/>
      <c r="O25" s="15"/>
      <c r="P25" s="15"/>
      <c r="Q25" s="15"/>
      <c r="R25" s="15"/>
      <c r="S25" s="15"/>
      <c r="T25" s="15"/>
      <c r="U25" s="15"/>
      <c r="V25" s="15"/>
    </row>
  </sheetData>
  <mergeCells count="4">
    <mergeCell ref="B1:V1"/>
    <mergeCell ref="B4:B5"/>
    <mergeCell ref="B25:V25"/>
    <mergeCell ref="C4:G4"/>
  </mergeCells>
  <conditionalFormatting sqref="C6:G21">
    <cfRule type="cellIs" dxfId="0" priority="1" operator="greaterThan">
      <formula>#REF!</formula>
    </cfRule>
  </conditionalFormatting>
  <pageMargins left="0.7" right="0.7" top="0.75" bottom="0.75" header="0.3" footer="0.3"/>
  <pageSetup scale="63" orientation="landscape"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B05B7-AA32-4A53-B705-8964DDF96E06}">
  <sheetPr>
    <pageSetUpPr fitToPage="1"/>
  </sheetPr>
  <dimension ref="A1:V21"/>
  <sheetViews>
    <sheetView zoomScale="80" zoomScaleNormal="80" workbookViewId="0">
      <selection activeCell="B1" sqref="B1:V1"/>
    </sheetView>
  </sheetViews>
  <sheetFormatPr defaultColWidth="9.28515625" defaultRowHeight="15" x14ac:dyDescent="0.25"/>
  <cols>
    <col min="1" max="1" width="3.7109375" customWidth="1"/>
    <col min="2" max="2" width="33.28515625" customWidth="1"/>
    <col min="3" max="22" width="7.28515625" customWidth="1"/>
  </cols>
  <sheetData>
    <row r="1" spans="1:22" ht="48" customHeight="1" x14ac:dyDescent="0.25">
      <c r="A1" s="1"/>
      <c r="B1" s="15" t="s">
        <v>11</v>
      </c>
      <c r="C1" s="15"/>
      <c r="D1" s="15"/>
      <c r="E1" s="15"/>
      <c r="F1" s="15"/>
      <c r="G1" s="15"/>
      <c r="H1" s="15"/>
      <c r="I1" s="15"/>
      <c r="J1" s="15"/>
      <c r="K1" s="15"/>
      <c r="L1" s="15"/>
      <c r="M1" s="15"/>
      <c r="N1" s="15"/>
      <c r="O1" s="15"/>
      <c r="P1" s="15"/>
      <c r="Q1" s="15"/>
      <c r="R1" s="15"/>
      <c r="S1" s="15"/>
      <c r="T1" s="15"/>
      <c r="U1" s="15"/>
      <c r="V1" s="15"/>
    </row>
    <row r="2" spans="1:22" x14ac:dyDescent="0.25">
      <c r="A2" s="1"/>
      <c r="B2" s="1"/>
      <c r="C2" s="1"/>
      <c r="D2" s="1"/>
      <c r="E2" s="1"/>
      <c r="F2" s="1"/>
      <c r="G2" s="1"/>
      <c r="H2" s="1"/>
      <c r="I2" s="1"/>
      <c r="J2" s="1"/>
      <c r="K2" s="1"/>
      <c r="L2" s="1"/>
      <c r="M2" s="1"/>
      <c r="N2" s="1"/>
      <c r="O2" s="1"/>
      <c r="P2" s="1"/>
      <c r="Q2" s="1"/>
      <c r="R2" s="1"/>
      <c r="S2" s="1"/>
      <c r="T2" s="1"/>
      <c r="U2" s="1"/>
      <c r="V2" s="1"/>
    </row>
    <row r="3" spans="1:22" ht="2.25" customHeight="1" x14ac:dyDescent="0.25">
      <c r="A3" s="1"/>
      <c r="B3" s="1"/>
      <c r="C3" s="1"/>
      <c r="D3" s="1"/>
      <c r="E3" s="1"/>
      <c r="F3" s="1"/>
      <c r="G3" s="1"/>
      <c r="H3" s="1"/>
      <c r="I3" s="1"/>
      <c r="J3" s="1"/>
      <c r="K3" s="1"/>
      <c r="L3" s="1"/>
      <c r="M3" s="1"/>
      <c r="N3" s="1"/>
      <c r="O3" s="1"/>
      <c r="P3" s="1"/>
      <c r="Q3" s="1"/>
      <c r="R3" s="1"/>
      <c r="S3" s="1"/>
      <c r="T3" s="1"/>
      <c r="U3" s="1"/>
      <c r="V3" s="1"/>
    </row>
    <row r="4" spans="1:22" ht="27.75" customHeight="1" x14ac:dyDescent="0.25">
      <c r="A4" s="1"/>
      <c r="B4" s="16" t="s">
        <v>12</v>
      </c>
      <c r="C4" s="17" t="s">
        <v>13</v>
      </c>
      <c r="D4" s="17"/>
      <c r="E4" s="17"/>
      <c r="F4" s="17"/>
      <c r="G4" s="17"/>
      <c r="H4" s="17"/>
      <c r="I4" s="17"/>
      <c r="J4" s="17"/>
      <c r="K4" s="17"/>
      <c r="L4" s="17"/>
      <c r="M4" s="17"/>
      <c r="N4" s="17"/>
      <c r="O4" s="17"/>
      <c r="P4" s="17"/>
      <c r="Q4" s="17"/>
      <c r="R4" s="17"/>
      <c r="S4" s="17"/>
      <c r="T4" s="17"/>
      <c r="U4" s="17"/>
      <c r="V4" s="17"/>
    </row>
    <row r="5" spans="1:22" x14ac:dyDescent="0.25">
      <c r="A5" s="1"/>
      <c r="B5" s="16"/>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25">
      <c r="A6" s="7"/>
      <c r="B6" s="8" t="s">
        <v>14</v>
      </c>
      <c r="C6" s="9">
        <v>0.39399176455471185</v>
      </c>
      <c r="D6" s="9">
        <v>0.77257495007159305</v>
      </c>
      <c r="E6" s="9">
        <v>1.2387707875810938</v>
      </c>
      <c r="F6" s="9">
        <v>1.5811086010454021</v>
      </c>
      <c r="G6" s="9">
        <v>2.0220354213132596</v>
      </c>
      <c r="H6" s="9">
        <v>2.4427345504918176</v>
      </c>
      <c r="I6" s="9">
        <v>2.8985888254290435</v>
      </c>
      <c r="J6" s="9">
        <v>3.340258820693041</v>
      </c>
      <c r="K6" s="9">
        <v>3.7524208362421509</v>
      </c>
      <c r="L6" s="9">
        <v>4.1618623682328932</v>
      </c>
      <c r="M6" s="9">
        <v>4.3327538512067623</v>
      </c>
      <c r="N6" s="9">
        <v>4.4198423889052307</v>
      </c>
      <c r="O6" s="9">
        <v>4.4770573950636434</v>
      </c>
      <c r="P6" s="9">
        <v>4.5342286646663172</v>
      </c>
      <c r="Q6" s="9">
        <v>4.6099859721381673</v>
      </c>
      <c r="R6" s="9">
        <v>4.682620291190764</v>
      </c>
      <c r="S6" s="9">
        <v>4.7586917855032205</v>
      </c>
      <c r="T6" s="9">
        <v>4.8461283938662376</v>
      </c>
      <c r="U6" s="9">
        <v>4.9298050164691194</v>
      </c>
      <c r="V6" s="9">
        <v>5.0113758548765093</v>
      </c>
    </row>
    <row r="7" spans="1:22" s="10" customFormat="1" x14ac:dyDescent="0.25">
      <c r="A7" s="7"/>
      <c r="B7" s="8" t="s">
        <v>15</v>
      </c>
      <c r="C7" s="9">
        <v>1.2386145866187057</v>
      </c>
      <c r="D7" s="9">
        <v>2.3526289682010115</v>
      </c>
      <c r="E7" s="9">
        <v>3.6846757603310705</v>
      </c>
      <c r="F7" s="9">
        <v>4.7262524075385155</v>
      </c>
      <c r="G7" s="9">
        <v>6.0118033250465306</v>
      </c>
      <c r="H7" s="9">
        <v>7.2563954768354604</v>
      </c>
      <c r="I7" s="9">
        <v>8.6419477650110128</v>
      </c>
      <c r="J7" s="9">
        <v>10.009873596912223</v>
      </c>
      <c r="K7" s="9">
        <v>11.354658194839127</v>
      </c>
      <c r="L7" s="9">
        <v>12.733682076362182</v>
      </c>
      <c r="M7" s="9">
        <v>13.557813607588766</v>
      </c>
      <c r="N7" s="9">
        <v>14.099941338201493</v>
      </c>
      <c r="O7" s="9">
        <v>14.54266020039088</v>
      </c>
      <c r="P7" s="9">
        <v>14.984732260705494</v>
      </c>
      <c r="Q7" s="9">
        <v>15.468210319392449</v>
      </c>
      <c r="R7" s="9">
        <v>15.94649679095277</v>
      </c>
      <c r="S7" s="9">
        <v>16.41850430610965</v>
      </c>
      <c r="T7" s="9">
        <v>16.924810706516361</v>
      </c>
      <c r="U7" s="9">
        <v>17.40677899535136</v>
      </c>
      <c r="V7" s="9">
        <v>17.868469642769579</v>
      </c>
    </row>
    <row r="8" spans="1:22" s="10" customFormat="1" x14ac:dyDescent="0.25">
      <c r="A8" s="7"/>
      <c r="B8" s="8" t="s">
        <v>16</v>
      </c>
      <c r="C8" s="9">
        <v>0.86173421450664101</v>
      </c>
      <c r="D8" s="9">
        <v>1.6403985188662398</v>
      </c>
      <c r="E8" s="9">
        <v>2.6116619001662742</v>
      </c>
      <c r="F8" s="9">
        <v>3.4047372332976034</v>
      </c>
      <c r="G8" s="9">
        <v>4.2828624923517227</v>
      </c>
      <c r="H8" s="9">
        <v>5.0981795570729993</v>
      </c>
      <c r="I8" s="9">
        <v>5.9775233097312404</v>
      </c>
      <c r="J8" s="9">
        <v>6.8139284649548593</v>
      </c>
      <c r="K8" s="9">
        <v>7.5813529823214161</v>
      </c>
      <c r="L8" s="9">
        <v>8.3376008762443803</v>
      </c>
      <c r="M8" s="9">
        <v>8.7155869031718574</v>
      </c>
      <c r="N8" s="9">
        <v>8.9148671340872614</v>
      </c>
      <c r="O8" s="9">
        <v>9.0516186867819073</v>
      </c>
      <c r="P8" s="9">
        <v>9.1880453629327512</v>
      </c>
      <c r="Q8" s="9">
        <v>9.3556931330350377</v>
      </c>
      <c r="R8" s="9">
        <v>9.5155699391929289</v>
      </c>
      <c r="S8" s="9">
        <v>9.6915977915860072</v>
      </c>
      <c r="T8" s="9">
        <v>9.8876033588734114</v>
      </c>
      <c r="U8" s="9">
        <v>10.070521154865476</v>
      </c>
      <c r="V8" s="9">
        <v>10.24323344334184</v>
      </c>
    </row>
    <row r="9" spans="1:22" s="10" customFormat="1" x14ac:dyDescent="0.25">
      <c r="A9" s="7"/>
      <c r="B9" s="8" t="s">
        <v>17</v>
      </c>
      <c r="C9" s="9">
        <v>0.53753198540886771</v>
      </c>
      <c r="D9" s="9">
        <v>1.1530308225904353</v>
      </c>
      <c r="E9" s="9">
        <v>1.9236408760347732</v>
      </c>
      <c r="F9" s="9">
        <v>3.5024728040566062</v>
      </c>
      <c r="G9" s="9">
        <v>4.3842845861114057</v>
      </c>
      <c r="H9" s="9">
        <v>5.2316199035254805</v>
      </c>
      <c r="I9" s="9">
        <v>6.1120738823488718</v>
      </c>
      <c r="J9" s="9">
        <v>6.9462338269942272</v>
      </c>
      <c r="K9" s="9">
        <v>7.715691415616365</v>
      </c>
      <c r="L9" s="9">
        <v>8.476246893222612</v>
      </c>
      <c r="M9" s="9">
        <v>8.9103663144388143</v>
      </c>
      <c r="N9" s="9">
        <v>9.2264882449444805</v>
      </c>
      <c r="O9" s="9">
        <v>9.3282417850414845</v>
      </c>
      <c r="P9" s="9">
        <v>9.3756895967832357</v>
      </c>
      <c r="Q9" s="9">
        <v>9.4424141526655809</v>
      </c>
      <c r="R9" s="9">
        <v>9.5213320300761453</v>
      </c>
      <c r="S9" s="9">
        <v>9.6052210016798849</v>
      </c>
      <c r="T9" s="9">
        <v>9.6724143337387929</v>
      </c>
      <c r="U9" s="9">
        <v>9.7391111955138996</v>
      </c>
      <c r="V9" s="9">
        <v>9.8044108494099831</v>
      </c>
    </row>
    <row r="10" spans="1:22" s="10" customFormat="1" x14ac:dyDescent="0.25">
      <c r="A10" s="7"/>
      <c r="B10" s="8" t="s">
        <v>18</v>
      </c>
      <c r="C10" s="9">
        <v>1.1331051441115501</v>
      </c>
      <c r="D10" s="9">
        <v>2.807043116597252</v>
      </c>
      <c r="E10" s="9">
        <v>5.115347676745218</v>
      </c>
      <c r="F10" s="9">
        <v>6.9834426317883826</v>
      </c>
      <c r="G10" s="9">
        <v>9.3808242435878881</v>
      </c>
      <c r="H10" s="9">
        <v>11.921756832236118</v>
      </c>
      <c r="I10" s="9">
        <v>14.528522975630109</v>
      </c>
      <c r="J10" s="9">
        <v>17.203460297123041</v>
      </c>
      <c r="K10" s="9">
        <v>19.804883557039858</v>
      </c>
      <c r="L10" s="9">
        <v>22.524821061902127</v>
      </c>
      <c r="M10" s="9">
        <v>23.500082528158195</v>
      </c>
      <c r="N10" s="9">
        <v>23.972223317418582</v>
      </c>
      <c r="O10" s="9">
        <v>24.313586269024601</v>
      </c>
      <c r="P10" s="9">
        <v>24.652327887765498</v>
      </c>
      <c r="Q10" s="9">
        <v>25.062578490177991</v>
      </c>
      <c r="R10" s="9">
        <v>25.407140084113149</v>
      </c>
      <c r="S10" s="9">
        <v>25.771724860805104</v>
      </c>
      <c r="T10" s="9">
        <v>26.143853016438854</v>
      </c>
      <c r="U10" s="9">
        <v>26.532977901035419</v>
      </c>
      <c r="V10" s="9">
        <v>26.886617343482605</v>
      </c>
    </row>
    <row r="11" spans="1:22" s="10" customFormat="1" x14ac:dyDescent="0.25">
      <c r="A11" s="7"/>
      <c r="B11" s="8" t="s">
        <v>19</v>
      </c>
      <c r="C11" s="9">
        <v>0.49545311173995699</v>
      </c>
      <c r="D11" s="9">
        <v>0.9442724571802309</v>
      </c>
      <c r="E11" s="9">
        <v>1.452064839702063</v>
      </c>
      <c r="F11" s="9">
        <v>1.8446452840325862</v>
      </c>
      <c r="G11" s="9">
        <v>2.3439277425222449</v>
      </c>
      <c r="H11" s="9">
        <v>2.8120248337273996</v>
      </c>
      <c r="I11" s="9">
        <v>3.3158004039885745</v>
      </c>
      <c r="J11" s="9">
        <v>3.7988331760965903</v>
      </c>
      <c r="K11" s="9">
        <v>4.2449151727363397</v>
      </c>
      <c r="L11" s="9">
        <v>4.6860413196779627</v>
      </c>
      <c r="M11" s="9">
        <v>4.9175708254001878</v>
      </c>
      <c r="N11" s="9">
        <v>5.0512262104245496</v>
      </c>
      <c r="O11" s="9">
        <v>5.1509046920198243</v>
      </c>
      <c r="P11" s="9">
        <v>5.2508664081319658</v>
      </c>
      <c r="Q11" s="9">
        <v>5.3707080031588621</v>
      </c>
      <c r="R11" s="9">
        <v>5.485130988007958</v>
      </c>
      <c r="S11" s="9">
        <v>5.6109796000244074</v>
      </c>
      <c r="T11" s="9">
        <v>5.7485021415405653</v>
      </c>
      <c r="U11" s="9">
        <v>5.8794568144800623</v>
      </c>
      <c r="V11" s="9">
        <v>6.0048922190723237</v>
      </c>
    </row>
    <row r="12" spans="1:22" s="10" customFormat="1" x14ac:dyDescent="0.25">
      <c r="A12" s="7"/>
      <c r="B12" s="8" t="s">
        <v>20</v>
      </c>
      <c r="C12" s="9">
        <v>0.6282693981287486</v>
      </c>
      <c r="D12" s="9">
        <v>1.38779806533999</v>
      </c>
      <c r="E12" s="9">
        <v>2.3715514901625108</v>
      </c>
      <c r="F12" s="9">
        <v>2.9380486545923468</v>
      </c>
      <c r="G12" s="9">
        <v>3.55402950073556</v>
      </c>
      <c r="H12" s="9">
        <v>4.1896393367832134</v>
      </c>
      <c r="I12" s="9">
        <v>4.8872025761755511</v>
      </c>
      <c r="J12" s="9">
        <v>5.5521709799307857</v>
      </c>
      <c r="K12" s="9">
        <v>6.1862936534440109</v>
      </c>
      <c r="L12" s="9">
        <v>6.832235693085793</v>
      </c>
      <c r="M12" s="9">
        <v>7.1922209094083573</v>
      </c>
      <c r="N12" s="9">
        <v>7.4829362186375761</v>
      </c>
      <c r="O12" s="9">
        <v>7.5576570076176059</v>
      </c>
      <c r="P12" s="9">
        <v>7.613879722430398</v>
      </c>
      <c r="Q12" s="9">
        <v>7.6777589921209062</v>
      </c>
      <c r="R12" s="9">
        <v>7.7463270361940699</v>
      </c>
      <c r="S12" s="9">
        <v>7.8223820573081317</v>
      </c>
      <c r="T12" s="9">
        <v>7.8930969828838169</v>
      </c>
      <c r="U12" s="9">
        <v>7.962615561734431</v>
      </c>
      <c r="V12" s="9">
        <v>8.0311766761483891</v>
      </c>
    </row>
    <row r="13" spans="1:22" s="10" customFormat="1" x14ac:dyDescent="0.25">
      <c r="A13" s="7"/>
      <c r="B13" s="8" t="s">
        <v>21</v>
      </c>
      <c r="C13" s="9">
        <v>0.41661626781310868</v>
      </c>
      <c r="D13" s="9">
        <v>1.0207535637710117</v>
      </c>
      <c r="E13" s="9">
        <v>1.7975715912026171</v>
      </c>
      <c r="F13" s="9">
        <v>2.3567697060619839</v>
      </c>
      <c r="G13" s="9">
        <v>3.0410279246717646</v>
      </c>
      <c r="H13" s="9">
        <v>3.7990245608556563</v>
      </c>
      <c r="I13" s="9">
        <v>4.4526454179856056</v>
      </c>
      <c r="J13" s="9">
        <v>5.0707977913006435</v>
      </c>
      <c r="K13" s="9">
        <v>5.6972360449216861</v>
      </c>
      <c r="L13" s="9">
        <v>6.2428857290799726</v>
      </c>
      <c r="M13" s="9">
        <v>6.5037138572929845</v>
      </c>
      <c r="N13" s="9">
        <v>6.7620225628562167</v>
      </c>
      <c r="O13" s="9">
        <v>6.8594201827067725</v>
      </c>
      <c r="P13" s="9">
        <v>6.9566758613555333</v>
      </c>
      <c r="Q13" s="9">
        <v>7.0809119560549529</v>
      </c>
      <c r="R13" s="9">
        <v>7.1877052403745125</v>
      </c>
      <c r="S13" s="9">
        <v>7.2996778188520031</v>
      </c>
      <c r="T13" s="9">
        <v>7.420483746891442</v>
      </c>
      <c r="U13" s="9">
        <v>7.5412911932261464</v>
      </c>
      <c r="V13" s="9">
        <v>7.653339229536126</v>
      </c>
    </row>
    <row r="14" spans="1:22" s="10" customFormat="1" x14ac:dyDescent="0.25">
      <c r="A14" s="7"/>
      <c r="B14" s="8" t="s">
        <v>22</v>
      </c>
      <c r="C14" s="9">
        <v>0.50310027974009519</v>
      </c>
      <c r="D14" s="9">
        <v>0.97818713713672878</v>
      </c>
      <c r="E14" s="9">
        <v>1.5115771679679346</v>
      </c>
      <c r="F14" s="9">
        <v>1.9467412035954621</v>
      </c>
      <c r="G14" s="9">
        <v>2.4899250644626338</v>
      </c>
      <c r="H14" s="9">
        <v>3.0185138260495932</v>
      </c>
      <c r="I14" s="9">
        <v>3.568644023171029</v>
      </c>
      <c r="J14" s="9">
        <v>4.1044243484196814</v>
      </c>
      <c r="K14" s="9">
        <v>4.605032203345238</v>
      </c>
      <c r="L14" s="9">
        <v>5.1106724818580878</v>
      </c>
      <c r="M14" s="9">
        <v>5.6936428767727802</v>
      </c>
      <c r="N14" s="9">
        <v>5.8686309221241402</v>
      </c>
      <c r="O14" s="9">
        <v>6.008570167816087</v>
      </c>
      <c r="P14" s="9">
        <v>6.1495087109769013</v>
      </c>
      <c r="Q14" s="9">
        <v>6.3111221671844167</v>
      </c>
      <c r="R14" s="9">
        <v>6.7770180523736077</v>
      </c>
      <c r="S14" s="9">
        <v>6.9442098299831958</v>
      </c>
      <c r="T14" s="9">
        <v>7.1239128588023055</v>
      </c>
      <c r="U14" s="9">
        <v>7.3010576009543238</v>
      </c>
      <c r="V14" s="9">
        <v>7.4711839034001155</v>
      </c>
    </row>
    <row r="15" spans="1:22" s="10" customFormat="1" x14ac:dyDescent="0.25">
      <c r="A15" s="7"/>
      <c r="B15" s="8" t="s">
        <v>23</v>
      </c>
      <c r="C15" s="9">
        <v>0.3980333316819985</v>
      </c>
      <c r="D15" s="9">
        <v>0.78605666447863132</v>
      </c>
      <c r="E15" s="9">
        <v>1.2306268034247116</v>
      </c>
      <c r="F15" s="9">
        <v>1.597329649969021</v>
      </c>
      <c r="G15" s="9">
        <v>2.0581583440957241</v>
      </c>
      <c r="H15" s="9">
        <v>2.5097542377725994</v>
      </c>
      <c r="I15" s="9">
        <v>2.9771778696629903</v>
      </c>
      <c r="J15" s="9">
        <v>3.43476714983239</v>
      </c>
      <c r="K15" s="9">
        <v>3.8637410018290756</v>
      </c>
      <c r="L15" s="9">
        <v>4.2989998845550179</v>
      </c>
      <c r="M15" s="9">
        <v>4.5437108682969187</v>
      </c>
      <c r="N15" s="9">
        <v>4.6957099319150224</v>
      </c>
      <c r="O15" s="9">
        <v>4.8204642746523296</v>
      </c>
      <c r="P15" s="9">
        <v>4.945749011779724</v>
      </c>
      <c r="Q15" s="9">
        <v>5.0865838980851414</v>
      </c>
      <c r="R15" s="9">
        <v>5.2202749955733179</v>
      </c>
      <c r="S15" s="9">
        <v>5.3556923090759128</v>
      </c>
      <c r="T15" s="9">
        <v>5.4989205802833103</v>
      </c>
      <c r="U15" s="9">
        <v>5.6412997885307661</v>
      </c>
      <c r="V15" s="9">
        <v>5.7778679553715282</v>
      </c>
    </row>
    <row r="16" spans="1:22" s="10" customFormat="1" x14ac:dyDescent="0.25">
      <c r="A16" s="7"/>
      <c r="B16" s="8" t="s">
        <v>24</v>
      </c>
      <c r="C16" s="9">
        <v>0.7359223223388347</v>
      </c>
      <c r="D16" s="9">
        <v>1.5640102920118213</v>
      </c>
      <c r="E16" s="9">
        <v>2.4314436282112015</v>
      </c>
      <c r="F16" s="9">
        <v>3.2203603689750322</v>
      </c>
      <c r="G16" s="9">
        <v>4.2693739610032662</v>
      </c>
      <c r="H16" s="9">
        <v>5.3359610359723346</v>
      </c>
      <c r="I16" s="9">
        <v>6.3201995153212973</v>
      </c>
      <c r="J16" s="9">
        <v>7.261511836738614</v>
      </c>
      <c r="K16" s="9">
        <v>8.1279942845798772</v>
      </c>
      <c r="L16" s="9">
        <v>8.986468127173481</v>
      </c>
      <c r="M16" s="9">
        <v>9.4470636528559915</v>
      </c>
      <c r="N16" s="9">
        <v>9.740038512009658</v>
      </c>
      <c r="O16" s="9">
        <v>9.9867958097346357</v>
      </c>
      <c r="P16" s="9">
        <v>10.565831081581731</v>
      </c>
      <c r="Q16" s="9">
        <v>10.808256837078043</v>
      </c>
      <c r="R16" s="9">
        <v>11.078793258443975</v>
      </c>
      <c r="S16" s="9">
        <v>11.351048142037296</v>
      </c>
      <c r="T16" s="9">
        <v>11.63390708079727</v>
      </c>
      <c r="U16" s="9">
        <v>11.914349649478407</v>
      </c>
      <c r="V16" s="9">
        <v>12.257781879828416</v>
      </c>
    </row>
    <row r="17" spans="1:22" s="10" customFormat="1" x14ac:dyDescent="0.25">
      <c r="A17" s="7"/>
      <c r="B17" s="8" t="s">
        <v>25</v>
      </c>
      <c r="C17" s="9">
        <v>1.2967110680286633</v>
      </c>
      <c r="D17" s="9">
        <v>2.7322533775877957</v>
      </c>
      <c r="E17" s="9">
        <v>4.2016105496536991</v>
      </c>
      <c r="F17" s="9">
        <v>5.5441333356017504</v>
      </c>
      <c r="G17" s="9">
        <v>7.18379590363672</v>
      </c>
      <c r="H17" s="9">
        <v>8.882303494329328</v>
      </c>
      <c r="I17" s="9">
        <v>10.424492055473621</v>
      </c>
      <c r="J17" s="9">
        <v>11.915143588089423</v>
      </c>
      <c r="K17" s="9">
        <v>13.289194405407249</v>
      </c>
      <c r="L17" s="9">
        <v>14.691719082913679</v>
      </c>
      <c r="M17" s="9">
        <v>15.423838152736428</v>
      </c>
      <c r="N17" s="9">
        <v>15.822150455242182</v>
      </c>
      <c r="O17" s="9">
        <v>16.151568190756233</v>
      </c>
      <c r="P17" s="9">
        <v>16.865526109909794</v>
      </c>
      <c r="Q17" s="9">
        <v>17.176131199524594</v>
      </c>
      <c r="R17" s="9">
        <v>17.508179770419531</v>
      </c>
      <c r="S17" s="9">
        <v>17.842735901718989</v>
      </c>
      <c r="T17" s="9">
        <v>18.185856735558726</v>
      </c>
      <c r="U17" s="9">
        <v>18.543251459862478</v>
      </c>
      <c r="V17" s="9">
        <v>18.963342308694074</v>
      </c>
    </row>
    <row r="18" spans="1:22" s="10" customFormat="1" x14ac:dyDescent="0.25">
      <c r="A18" s="7"/>
      <c r="B18" s="8" t="s">
        <v>26</v>
      </c>
      <c r="C18" s="9">
        <v>0.88120279933962986</v>
      </c>
      <c r="D18" s="9">
        <v>1.9241165721444606</v>
      </c>
      <c r="E18" s="9">
        <v>3.0038366944127617</v>
      </c>
      <c r="F18" s="9">
        <v>3.8837338164735677</v>
      </c>
      <c r="G18" s="9">
        <v>5.0196083128554729</v>
      </c>
      <c r="H18" s="9">
        <v>6.0772751950306709</v>
      </c>
      <c r="I18" s="9">
        <v>7.2108970865070745</v>
      </c>
      <c r="J18" s="9">
        <v>8.2633998317172654</v>
      </c>
      <c r="K18" s="9">
        <v>9.2344499658293486</v>
      </c>
      <c r="L18" s="9">
        <v>10.18158567683559</v>
      </c>
      <c r="M18" s="9">
        <v>10.773625367835271</v>
      </c>
      <c r="N18" s="9">
        <v>11.214119294563897</v>
      </c>
      <c r="O18" s="9">
        <v>11.424451787708492</v>
      </c>
      <c r="P18" s="9">
        <v>11.607736758796939</v>
      </c>
      <c r="Q18" s="9">
        <v>11.820401650422546</v>
      </c>
      <c r="R18" s="9">
        <v>12.050503087607897</v>
      </c>
      <c r="S18" s="9">
        <v>12.300408046735306</v>
      </c>
      <c r="T18" s="9">
        <v>12.533301430829063</v>
      </c>
      <c r="U18" s="9">
        <v>12.76533238650882</v>
      </c>
      <c r="V18" s="9">
        <v>12.996926556965416</v>
      </c>
    </row>
    <row r="19" spans="1:22" s="10" customFormat="1" x14ac:dyDescent="0.25">
      <c r="A19" s="7"/>
      <c r="B19" s="8" t="s">
        <v>27</v>
      </c>
      <c r="C19" s="9">
        <v>0.60583373272419616</v>
      </c>
      <c r="D19" s="9">
        <v>1.1852295967151634</v>
      </c>
      <c r="E19" s="9">
        <v>1.8774530267744207</v>
      </c>
      <c r="F19" s="9">
        <v>2.4725491618415121</v>
      </c>
      <c r="G19" s="9">
        <v>3.2682507379096641</v>
      </c>
      <c r="H19" s="9">
        <v>4.0470175784020199</v>
      </c>
      <c r="I19" s="9">
        <v>4.8204246859456905</v>
      </c>
      <c r="J19" s="9">
        <v>5.5697593028872934</v>
      </c>
      <c r="K19" s="9">
        <v>6.2569272498738053</v>
      </c>
      <c r="L19" s="9">
        <v>6.9362808697427942</v>
      </c>
      <c r="M19" s="9">
        <v>7.3105417693380828</v>
      </c>
      <c r="N19" s="9">
        <v>7.5655282772220636</v>
      </c>
      <c r="O19" s="9">
        <v>7.7819766008335067</v>
      </c>
      <c r="P19" s="9">
        <v>7.9997488828406143</v>
      </c>
      <c r="Q19" s="9">
        <v>8.2558796015089335</v>
      </c>
      <c r="R19" s="9">
        <v>8.4901673028356832</v>
      </c>
      <c r="S19" s="9">
        <v>8.7748301973012257</v>
      </c>
      <c r="T19" s="9">
        <v>9.0723182054038034</v>
      </c>
      <c r="U19" s="9">
        <v>9.3715121886895041</v>
      </c>
      <c r="V19" s="9">
        <v>9.6617683248227237</v>
      </c>
    </row>
    <row r="20" spans="1:22" s="10" customFormat="1" x14ac:dyDescent="0.25">
      <c r="A20" s="7"/>
      <c r="B20" s="8" t="s">
        <v>28</v>
      </c>
      <c r="C20" s="9">
        <v>0.57389141349794603</v>
      </c>
      <c r="D20" s="9">
        <v>1.2336570091047625</v>
      </c>
      <c r="E20" s="9">
        <v>2.1260541378796054</v>
      </c>
      <c r="F20" s="9">
        <v>2.8528171895907657</v>
      </c>
      <c r="G20" s="9">
        <v>3.7958921018184442</v>
      </c>
      <c r="H20" s="9">
        <v>4.6889211734857117</v>
      </c>
      <c r="I20" s="9">
        <v>5.6026940353420676</v>
      </c>
      <c r="J20" s="9">
        <v>6.4980159228274115</v>
      </c>
      <c r="K20" s="9">
        <v>7.3329924136746287</v>
      </c>
      <c r="L20" s="9">
        <v>8.1562378291514097</v>
      </c>
      <c r="M20" s="9">
        <v>8.7163311537459141</v>
      </c>
      <c r="N20" s="9">
        <v>9.1377145712006644</v>
      </c>
      <c r="O20" s="9">
        <v>9.4053277671198963</v>
      </c>
      <c r="P20" s="9">
        <v>9.4908197853481795</v>
      </c>
      <c r="Q20" s="9">
        <v>9.6064842153269705</v>
      </c>
      <c r="R20" s="9">
        <v>9.7408283447490582</v>
      </c>
      <c r="S20" s="9">
        <v>9.8820161116858749</v>
      </c>
      <c r="T20" s="9">
        <v>9.9970555668419205</v>
      </c>
      <c r="U20" s="9">
        <v>10.112548325928833</v>
      </c>
      <c r="V20" s="9">
        <v>10.226359958707341</v>
      </c>
    </row>
    <row r="21" spans="1:22" x14ac:dyDescent="0.25">
      <c r="B21" s="11" t="s">
        <v>29</v>
      </c>
      <c r="C21" s="12">
        <f t="shared" ref="C21:V21" si="0">SUM(C6:C20)</f>
        <v>10.700011420233654</v>
      </c>
      <c r="D21" s="12">
        <f t="shared" si="0"/>
        <v>22.482011111797128</v>
      </c>
      <c r="E21" s="12">
        <f t="shared" si="0"/>
        <v>36.577886930249953</v>
      </c>
      <c r="F21" s="12">
        <f t="shared" si="0"/>
        <v>48.855142048460536</v>
      </c>
      <c r="G21" s="12">
        <f t="shared" si="0"/>
        <v>63.105799662122301</v>
      </c>
      <c r="H21" s="12">
        <f t="shared" si="0"/>
        <v>77.311121592570402</v>
      </c>
      <c r="I21" s="12">
        <f t="shared" si="0"/>
        <v>91.738834427723788</v>
      </c>
      <c r="J21" s="12">
        <f t="shared" si="0"/>
        <v>105.78257893451749</v>
      </c>
      <c r="K21" s="12">
        <f t="shared" si="0"/>
        <v>119.04778338170019</v>
      </c>
      <c r="L21" s="12">
        <f t="shared" si="0"/>
        <v>132.357339970038</v>
      </c>
      <c r="M21" s="12">
        <f t="shared" si="0"/>
        <v>139.53886263824731</v>
      </c>
      <c r="N21" s="12">
        <f t="shared" si="0"/>
        <v>143.97343937975302</v>
      </c>
      <c r="O21" s="12">
        <f t="shared" si="0"/>
        <v>146.8603008172679</v>
      </c>
      <c r="P21" s="12">
        <f t="shared" si="0"/>
        <v>150.18136610600507</v>
      </c>
      <c r="Q21" s="12">
        <f t="shared" si="0"/>
        <v>153.13312058787457</v>
      </c>
      <c r="R21" s="12">
        <f t="shared" si="0"/>
        <v>156.35808721210537</v>
      </c>
      <c r="S21" s="12">
        <f t="shared" si="0"/>
        <v>159.42971976040621</v>
      </c>
      <c r="T21" s="12">
        <f t="shared" si="0"/>
        <v>162.58216513926584</v>
      </c>
      <c r="U21" s="12">
        <f t="shared" si="0"/>
        <v>165.71190923262904</v>
      </c>
      <c r="V21" s="12">
        <f t="shared" si="0"/>
        <v>168.85874614642697</v>
      </c>
    </row>
  </sheetData>
  <mergeCells count="3">
    <mergeCell ref="B1:V1"/>
    <mergeCell ref="B4:B5"/>
    <mergeCell ref="C4:V4"/>
  </mergeCells>
  <conditionalFormatting sqref="C6:V20">
    <cfRule type="cellIs" dxfId="8" priority="1" operator="greaterThan">
      <formula>#REF!</formula>
    </cfRule>
  </conditionalFormatting>
  <pageMargins left="0.7" right="0.7" top="0.75" bottom="0.75" header="0.3" footer="0.3"/>
  <pageSetup scale="63" orientation="landscape" r:id="rId1"/>
  <headerFooter>
    <oddHeader>&amp;C&amp;G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9C87A-F6E8-4E51-9C0D-7F6B3CEA245C}">
  <sheetPr>
    <pageSetUpPr fitToPage="1"/>
  </sheetPr>
  <dimension ref="A1:V21"/>
  <sheetViews>
    <sheetView zoomScale="80" zoomScaleNormal="80" workbookViewId="0">
      <selection activeCell="B1" sqref="B1:V1"/>
    </sheetView>
  </sheetViews>
  <sheetFormatPr defaultColWidth="9.28515625" defaultRowHeight="15" x14ac:dyDescent="0.25"/>
  <cols>
    <col min="1" max="1" width="3.7109375" customWidth="1"/>
    <col min="2" max="2" width="33.28515625" customWidth="1"/>
    <col min="3" max="22" width="7.28515625" customWidth="1"/>
  </cols>
  <sheetData>
    <row r="1" spans="1:22" ht="48" customHeight="1" x14ac:dyDescent="0.25">
      <c r="A1" s="1"/>
      <c r="B1" s="15" t="s">
        <v>30</v>
      </c>
      <c r="C1" s="15"/>
      <c r="D1" s="15"/>
      <c r="E1" s="15"/>
      <c r="F1" s="15"/>
      <c r="G1" s="15"/>
      <c r="H1" s="15"/>
      <c r="I1" s="15"/>
      <c r="J1" s="15"/>
      <c r="K1" s="15"/>
      <c r="L1" s="15"/>
      <c r="M1" s="15"/>
      <c r="N1" s="15"/>
      <c r="O1" s="15"/>
      <c r="P1" s="15"/>
      <c r="Q1" s="15"/>
      <c r="R1" s="15"/>
      <c r="S1" s="15"/>
      <c r="T1" s="15"/>
      <c r="U1" s="15"/>
      <c r="V1" s="15"/>
    </row>
    <row r="2" spans="1:22" x14ac:dyDescent="0.25">
      <c r="A2" s="1"/>
      <c r="B2" s="1"/>
      <c r="C2" s="1"/>
      <c r="D2" s="1"/>
      <c r="E2" s="1"/>
      <c r="F2" s="1"/>
      <c r="G2" s="1"/>
      <c r="H2" s="1"/>
      <c r="I2" s="1"/>
      <c r="J2" s="1"/>
      <c r="K2" s="1"/>
      <c r="L2" s="1"/>
      <c r="M2" s="1"/>
      <c r="N2" s="1"/>
      <c r="O2" s="1"/>
      <c r="P2" s="1"/>
      <c r="Q2" s="1"/>
      <c r="R2" s="1"/>
      <c r="S2" s="1"/>
      <c r="T2" s="1"/>
      <c r="U2" s="1"/>
      <c r="V2" s="1"/>
    </row>
    <row r="3" spans="1:22" ht="2.25" customHeight="1" x14ac:dyDescent="0.25">
      <c r="A3" s="1"/>
      <c r="B3" s="1"/>
      <c r="C3" s="1"/>
      <c r="D3" s="1"/>
      <c r="E3" s="1"/>
      <c r="F3" s="1"/>
      <c r="G3" s="1"/>
      <c r="H3" s="1"/>
      <c r="I3" s="1"/>
      <c r="J3" s="1"/>
      <c r="K3" s="1"/>
      <c r="L3" s="1"/>
      <c r="M3" s="1"/>
      <c r="N3" s="1"/>
      <c r="O3" s="1"/>
      <c r="P3" s="1"/>
      <c r="Q3" s="1"/>
      <c r="R3" s="1"/>
      <c r="S3" s="1"/>
      <c r="T3" s="1"/>
      <c r="U3" s="1"/>
      <c r="V3" s="1"/>
    </row>
    <row r="4" spans="1:22" ht="27.75" customHeight="1" x14ac:dyDescent="0.25">
      <c r="A4" s="1"/>
      <c r="B4" s="16" t="s">
        <v>12</v>
      </c>
      <c r="C4" s="17" t="s">
        <v>31</v>
      </c>
      <c r="D4" s="17"/>
      <c r="E4" s="17"/>
      <c r="F4" s="17"/>
      <c r="G4" s="17"/>
      <c r="H4" s="17"/>
      <c r="I4" s="17"/>
      <c r="J4" s="17"/>
      <c r="K4" s="17"/>
      <c r="L4" s="17"/>
      <c r="M4" s="17"/>
      <c r="N4" s="17"/>
      <c r="O4" s="17"/>
      <c r="P4" s="17"/>
      <c r="Q4" s="17"/>
      <c r="R4" s="17"/>
      <c r="S4" s="17"/>
      <c r="T4" s="17"/>
      <c r="U4" s="17"/>
      <c r="V4" s="17"/>
    </row>
    <row r="5" spans="1:22" x14ac:dyDescent="0.25">
      <c r="A5" s="1"/>
      <c r="B5" s="16"/>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25">
      <c r="A6" s="7"/>
      <c r="B6" s="8" t="s">
        <v>14</v>
      </c>
      <c r="C6" s="9">
        <v>5.79663982715613E-4</v>
      </c>
      <c r="D6" s="9">
        <v>5.79663982715613E-4</v>
      </c>
      <c r="E6" s="9">
        <v>5.79663982715613E-4</v>
      </c>
      <c r="F6" s="9">
        <v>5.79663982715613E-4</v>
      </c>
      <c r="G6" s="9">
        <v>5.79663982715613E-4</v>
      </c>
      <c r="H6" s="9">
        <v>5.79663982715613E-4</v>
      </c>
      <c r="I6" s="9">
        <v>5.79663982715613E-4</v>
      </c>
      <c r="J6" s="9">
        <v>5.79663982715613E-4</v>
      </c>
      <c r="K6" s="9">
        <v>5.79663982715613E-4</v>
      </c>
      <c r="L6" s="9">
        <v>5.79663982715613E-4</v>
      </c>
      <c r="M6" s="9">
        <v>5.79663982715613E-4</v>
      </c>
      <c r="N6" s="9">
        <v>5.79663982715613E-4</v>
      </c>
      <c r="O6" s="9">
        <v>5.79663982715613E-4</v>
      </c>
      <c r="P6" s="9">
        <v>5.79663982715613E-4</v>
      </c>
      <c r="Q6" s="9">
        <v>5.79663982715613E-4</v>
      </c>
      <c r="R6" s="9">
        <v>5.79663982715613E-4</v>
      </c>
      <c r="S6" s="9">
        <v>5.79663982715613E-4</v>
      </c>
      <c r="T6" s="9">
        <v>5.79663982715613E-4</v>
      </c>
      <c r="U6" s="9">
        <v>5.79663982715613E-4</v>
      </c>
      <c r="V6" s="9">
        <v>5.79663982715613E-4</v>
      </c>
    </row>
    <row r="7" spans="1:22" s="10" customFormat="1" x14ac:dyDescent="0.25">
      <c r="A7" s="7"/>
      <c r="B7" s="8" t="s">
        <v>15</v>
      </c>
      <c r="C7" s="9">
        <v>1.9928411739585683</v>
      </c>
      <c r="D7" s="9">
        <v>1.9928411739585683</v>
      </c>
      <c r="E7" s="9">
        <v>1.9928411739585683</v>
      </c>
      <c r="F7" s="9">
        <v>1.9928411739585683</v>
      </c>
      <c r="G7" s="9">
        <v>1.9928411739585683</v>
      </c>
      <c r="H7" s="9">
        <v>1.9928411739585683</v>
      </c>
      <c r="I7" s="9">
        <v>1.9928411739585683</v>
      </c>
      <c r="J7" s="9">
        <v>1.9928411739585683</v>
      </c>
      <c r="K7" s="9">
        <v>1.9928411739585683</v>
      </c>
      <c r="L7" s="9">
        <v>1.9928411739585683</v>
      </c>
      <c r="M7" s="9">
        <v>1.9928411739585683</v>
      </c>
      <c r="N7" s="9">
        <v>1.9928411739585683</v>
      </c>
      <c r="O7" s="9">
        <v>1.9928411739585683</v>
      </c>
      <c r="P7" s="9">
        <v>1.9928411739585683</v>
      </c>
      <c r="Q7" s="9">
        <v>1.9928411739585683</v>
      </c>
      <c r="R7" s="9">
        <v>1.9928411739585683</v>
      </c>
      <c r="S7" s="9">
        <v>1.9928411739585683</v>
      </c>
      <c r="T7" s="9">
        <v>1.9928411739585683</v>
      </c>
      <c r="U7" s="9">
        <v>1.9928411739585683</v>
      </c>
      <c r="V7" s="9">
        <v>1.9928411739585683</v>
      </c>
    </row>
    <row r="8" spans="1:22" s="10" customFormat="1" x14ac:dyDescent="0.25">
      <c r="A8" s="7"/>
      <c r="B8" s="8" t="s">
        <v>16</v>
      </c>
      <c r="C8" s="9">
        <v>0.51051724101523654</v>
      </c>
      <c r="D8" s="9">
        <v>0.51051724101523654</v>
      </c>
      <c r="E8" s="9">
        <v>0.51051724101523654</v>
      </c>
      <c r="F8" s="9">
        <v>0.51051724101523654</v>
      </c>
      <c r="G8" s="9">
        <v>0.51051724101523654</v>
      </c>
      <c r="H8" s="9">
        <v>0.51051724101523654</v>
      </c>
      <c r="I8" s="9">
        <v>0.51051724101523654</v>
      </c>
      <c r="J8" s="9">
        <v>0.51051724101523654</v>
      </c>
      <c r="K8" s="9">
        <v>0.51051724101523654</v>
      </c>
      <c r="L8" s="9">
        <v>0.51051724101523654</v>
      </c>
      <c r="M8" s="9">
        <v>0.51051724101523654</v>
      </c>
      <c r="N8" s="9">
        <v>0.51051724101523654</v>
      </c>
      <c r="O8" s="9">
        <v>0.51051724101523654</v>
      </c>
      <c r="P8" s="9">
        <v>0.51051724101523654</v>
      </c>
      <c r="Q8" s="9">
        <v>0.51051724101523654</v>
      </c>
      <c r="R8" s="9">
        <v>0.51051724101523654</v>
      </c>
      <c r="S8" s="9">
        <v>0.51051724101523654</v>
      </c>
      <c r="T8" s="9">
        <v>0.51051724101523654</v>
      </c>
      <c r="U8" s="9">
        <v>0.51051724101523654</v>
      </c>
      <c r="V8" s="9">
        <v>0.51051724101523654</v>
      </c>
    </row>
    <row r="9" spans="1:22" s="10" customFormat="1" x14ac:dyDescent="0.25">
      <c r="A9" s="7"/>
      <c r="B9" s="8" t="s">
        <v>17</v>
      </c>
      <c r="C9" s="9">
        <v>11.935726286304931</v>
      </c>
      <c r="D9" s="9">
        <v>11.935726286304931</v>
      </c>
      <c r="E9" s="9">
        <v>11.935726286304931</v>
      </c>
      <c r="F9" s="9">
        <v>11.935726286304931</v>
      </c>
      <c r="G9" s="9">
        <v>11.935726286304931</v>
      </c>
      <c r="H9" s="9">
        <v>11.935726286304931</v>
      </c>
      <c r="I9" s="9">
        <v>11.935726286304931</v>
      </c>
      <c r="J9" s="9">
        <v>11.935726286304931</v>
      </c>
      <c r="K9" s="9">
        <v>11.935726286304931</v>
      </c>
      <c r="L9" s="9">
        <v>11.935726286304931</v>
      </c>
      <c r="M9" s="9">
        <v>11.935726286304931</v>
      </c>
      <c r="N9" s="9">
        <v>11.935726286304931</v>
      </c>
      <c r="O9" s="9">
        <v>11.935726286304931</v>
      </c>
      <c r="P9" s="9">
        <v>11.935726286304931</v>
      </c>
      <c r="Q9" s="9">
        <v>11.935726286304931</v>
      </c>
      <c r="R9" s="9">
        <v>11.935726286304931</v>
      </c>
      <c r="S9" s="9">
        <v>11.935726286304931</v>
      </c>
      <c r="T9" s="9">
        <v>11.935726286304931</v>
      </c>
      <c r="U9" s="9">
        <v>11.935726286304931</v>
      </c>
      <c r="V9" s="9">
        <v>11.935726286304931</v>
      </c>
    </row>
    <row r="10" spans="1:22" s="10" customFormat="1" x14ac:dyDescent="0.25">
      <c r="A10" s="7"/>
      <c r="B10" s="8" t="s">
        <v>18</v>
      </c>
      <c r="C10" s="9">
        <v>0.12407568773616694</v>
      </c>
      <c r="D10" s="9">
        <v>0.12407568773616694</v>
      </c>
      <c r="E10" s="9">
        <v>0.12407568773616694</v>
      </c>
      <c r="F10" s="9">
        <v>0.12407568773616694</v>
      </c>
      <c r="G10" s="9">
        <v>0.12407568773616694</v>
      </c>
      <c r="H10" s="9">
        <v>0.12418612760251536</v>
      </c>
      <c r="I10" s="9">
        <v>0.13857237335053385</v>
      </c>
      <c r="J10" s="9">
        <v>0.13857237335053385</v>
      </c>
      <c r="K10" s="9">
        <v>0.13857237335053385</v>
      </c>
      <c r="L10" s="9">
        <v>0.13857237335053385</v>
      </c>
      <c r="M10" s="9">
        <v>0.13857237335053385</v>
      </c>
      <c r="N10" s="9">
        <v>0.13857237335053385</v>
      </c>
      <c r="O10" s="9">
        <v>0.13857237335053385</v>
      </c>
      <c r="P10" s="9">
        <v>0.13857237335053385</v>
      </c>
      <c r="Q10" s="9">
        <v>0.13857237335053385</v>
      </c>
      <c r="R10" s="9">
        <v>0.13857237335053385</v>
      </c>
      <c r="S10" s="9">
        <v>0.13857237335053385</v>
      </c>
      <c r="T10" s="9">
        <v>0.13857237335053385</v>
      </c>
      <c r="U10" s="9">
        <v>0.13857237335053385</v>
      </c>
      <c r="V10" s="9">
        <v>0.13857237335053385</v>
      </c>
    </row>
    <row r="11" spans="1:22" s="10" customFormat="1" x14ac:dyDescent="0.25">
      <c r="A11" s="7"/>
      <c r="B11" s="8" t="s">
        <v>19</v>
      </c>
      <c r="C11" s="9">
        <v>0.15135099246511463</v>
      </c>
      <c r="D11" s="9">
        <v>0.15135099246511463</v>
      </c>
      <c r="E11" s="9">
        <v>0.15135099246511463</v>
      </c>
      <c r="F11" s="9">
        <v>0.15135099246511463</v>
      </c>
      <c r="G11" s="9">
        <v>0.15135099246511463</v>
      </c>
      <c r="H11" s="9">
        <v>0.15135099246511463</v>
      </c>
      <c r="I11" s="9">
        <v>0.15135099246511463</v>
      </c>
      <c r="J11" s="9">
        <v>0.15135099246511463</v>
      </c>
      <c r="K11" s="9">
        <v>0.15135099246511463</v>
      </c>
      <c r="L11" s="9">
        <v>0.15135099246511463</v>
      </c>
      <c r="M11" s="9">
        <v>0.15135099246511463</v>
      </c>
      <c r="N11" s="9">
        <v>0.15135099246511463</v>
      </c>
      <c r="O11" s="9">
        <v>0.15135099246511463</v>
      </c>
      <c r="P11" s="9">
        <v>0.15135099246511463</v>
      </c>
      <c r="Q11" s="9">
        <v>0.15135099246511463</v>
      </c>
      <c r="R11" s="9">
        <v>0.15135099246511463</v>
      </c>
      <c r="S11" s="9">
        <v>0.15135099246511463</v>
      </c>
      <c r="T11" s="9">
        <v>0.15135099246511463</v>
      </c>
      <c r="U11" s="9">
        <v>0.15135099246511463</v>
      </c>
      <c r="V11" s="9">
        <v>0.15135099246511463</v>
      </c>
    </row>
    <row r="12" spans="1:22" s="10" customFormat="1" x14ac:dyDescent="0.25">
      <c r="A12" s="7"/>
      <c r="B12" s="8" t="s">
        <v>20</v>
      </c>
      <c r="C12" s="9">
        <v>0.77536515832374153</v>
      </c>
      <c r="D12" s="9">
        <v>0.77536515832374153</v>
      </c>
      <c r="E12" s="9">
        <v>0.77536515832374153</v>
      </c>
      <c r="F12" s="9">
        <v>0.77536515832374153</v>
      </c>
      <c r="G12" s="9">
        <v>0.7835754904930653</v>
      </c>
      <c r="H12" s="9">
        <v>0.7835754904930653</v>
      </c>
      <c r="I12" s="9">
        <v>0.7835754904930653</v>
      </c>
      <c r="J12" s="9">
        <v>0.7835754904930653</v>
      </c>
      <c r="K12" s="9">
        <v>0.7835754904930653</v>
      </c>
      <c r="L12" s="9">
        <v>0.7835754904930653</v>
      </c>
      <c r="M12" s="9">
        <v>0.7835754904930653</v>
      </c>
      <c r="N12" s="9">
        <v>0.7835754904930653</v>
      </c>
      <c r="O12" s="9">
        <v>0.7835754904930653</v>
      </c>
      <c r="P12" s="9">
        <v>0.7835754904930653</v>
      </c>
      <c r="Q12" s="9">
        <v>0.7835754904930653</v>
      </c>
      <c r="R12" s="9">
        <v>0.7835754904930653</v>
      </c>
      <c r="S12" s="9">
        <v>0.7835754904930653</v>
      </c>
      <c r="T12" s="9">
        <v>0.7835754904930653</v>
      </c>
      <c r="U12" s="9">
        <v>0.7835754904930653</v>
      </c>
      <c r="V12" s="9">
        <v>0.7835754904930653</v>
      </c>
    </row>
    <row r="13" spans="1:22" s="10" customFormat="1" x14ac:dyDescent="0.25">
      <c r="A13" s="7"/>
      <c r="B13" s="8" t="s">
        <v>21</v>
      </c>
      <c r="C13" s="9">
        <v>3.2091863400068386E-2</v>
      </c>
      <c r="D13" s="9">
        <v>3.2091863400068386E-2</v>
      </c>
      <c r="E13" s="9">
        <v>3.2091863400068386E-2</v>
      </c>
      <c r="F13" s="9">
        <v>3.2091863400068386E-2</v>
      </c>
      <c r="G13" s="9">
        <v>3.2091863400068386E-2</v>
      </c>
      <c r="H13" s="9">
        <v>3.2091863400068386E-2</v>
      </c>
      <c r="I13" s="9">
        <v>3.2091863400068386E-2</v>
      </c>
      <c r="J13" s="9">
        <v>3.2091863400068386E-2</v>
      </c>
      <c r="K13" s="9">
        <v>3.2091863400068386E-2</v>
      </c>
      <c r="L13" s="9">
        <v>3.2091863400068386E-2</v>
      </c>
      <c r="M13" s="9">
        <v>3.2091863400068386E-2</v>
      </c>
      <c r="N13" s="9">
        <v>3.2091863400068386E-2</v>
      </c>
      <c r="O13" s="9">
        <v>3.2091863400068386E-2</v>
      </c>
      <c r="P13" s="9">
        <v>3.2091863400068386E-2</v>
      </c>
      <c r="Q13" s="9">
        <v>3.2091863400068386E-2</v>
      </c>
      <c r="R13" s="9">
        <v>3.2091863400068386E-2</v>
      </c>
      <c r="S13" s="9">
        <v>3.2091863400068386E-2</v>
      </c>
      <c r="T13" s="9">
        <v>3.2091863400068386E-2</v>
      </c>
      <c r="U13" s="9">
        <v>3.2091863400068386E-2</v>
      </c>
      <c r="V13" s="9">
        <v>3.2091863400068386E-2</v>
      </c>
    </row>
    <row r="14" spans="1:22" s="10" customFormat="1" x14ac:dyDescent="0.25">
      <c r="A14" s="7"/>
      <c r="B14" s="8" t="s">
        <v>22</v>
      </c>
      <c r="C14" s="9">
        <v>1.2104790614241807E-4</v>
      </c>
      <c r="D14" s="9">
        <v>16.826121047906138</v>
      </c>
      <c r="E14" s="9">
        <v>16.826121047906138</v>
      </c>
      <c r="F14" s="9">
        <v>16.826121047906138</v>
      </c>
      <c r="G14" s="9">
        <v>16.826121047906138</v>
      </c>
      <c r="H14" s="9">
        <v>16.826121047906138</v>
      </c>
      <c r="I14" s="9">
        <v>16.826121047906138</v>
      </c>
      <c r="J14" s="9">
        <v>16.826121047906138</v>
      </c>
      <c r="K14" s="9">
        <v>16.826121047906138</v>
      </c>
      <c r="L14" s="9">
        <v>16.826121047906138</v>
      </c>
      <c r="M14" s="9">
        <v>16.826121047906138</v>
      </c>
      <c r="N14" s="9">
        <v>16.826121047906138</v>
      </c>
      <c r="O14" s="9">
        <v>16.826121047906138</v>
      </c>
      <c r="P14" s="9">
        <v>16.826121047906138</v>
      </c>
      <c r="Q14" s="9">
        <v>16.826121047906138</v>
      </c>
      <c r="R14" s="9">
        <v>16.826121047906138</v>
      </c>
      <c r="S14" s="9">
        <v>16.826121047906138</v>
      </c>
      <c r="T14" s="9">
        <v>16.826121047906138</v>
      </c>
      <c r="U14" s="9">
        <v>16.826121047906138</v>
      </c>
      <c r="V14" s="9">
        <v>16.826121047906138</v>
      </c>
    </row>
    <row r="15" spans="1:22" s="10" customFormat="1" x14ac:dyDescent="0.25">
      <c r="A15" s="7"/>
      <c r="B15" s="8" t="s">
        <v>23</v>
      </c>
      <c r="C15" s="9">
        <v>2.9393534511939166</v>
      </c>
      <c r="D15" s="9">
        <v>2.9393534511939166</v>
      </c>
      <c r="E15" s="9">
        <v>2.9393534511939166</v>
      </c>
      <c r="F15" s="9">
        <v>2.9393534511939166</v>
      </c>
      <c r="G15" s="9">
        <v>2.9393534511939166</v>
      </c>
      <c r="H15" s="9">
        <v>2.9393534511939166</v>
      </c>
      <c r="I15" s="9">
        <v>2.9393534511939166</v>
      </c>
      <c r="J15" s="9">
        <v>2.9400800292619986</v>
      </c>
      <c r="K15" s="9">
        <v>2.9415186538368001</v>
      </c>
      <c r="L15" s="9">
        <v>2.9415186538368001</v>
      </c>
      <c r="M15" s="9">
        <v>2.9415186538368001</v>
      </c>
      <c r="N15" s="9">
        <v>2.9415186538368001</v>
      </c>
      <c r="O15" s="9">
        <v>2.9415186538368001</v>
      </c>
      <c r="P15" s="9">
        <v>2.9415186538368001</v>
      </c>
      <c r="Q15" s="9">
        <v>2.9415186538368001</v>
      </c>
      <c r="R15" s="9">
        <v>2.9415186538368001</v>
      </c>
      <c r="S15" s="9">
        <v>2.9415186538368001</v>
      </c>
      <c r="T15" s="9">
        <v>2.9415186538368001</v>
      </c>
      <c r="U15" s="9">
        <v>2.9415186538368001</v>
      </c>
      <c r="V15" s="9">
        <v>2.9415186538368001</v>
      </c>
    </row>
    <row r="16" spans="1:22" s="10" customFormat="1" x14ac:dyDescent="0.25">
      <c r="A16" s="7"/>
      <c r="B16" s="8" t="s">
        <v>24</v>
      </c>
      <c r="C16" s="9">
        <v>0</v>
      </c>
      <c r="D16" s="9">
        <v>0</v>
      </c>
      <c r="E16" s="9">
        <v>0</v>
      </c>
      <c r="F16" s="9">
        <v>0</v>
      </c>
      <c r="G16" s="9">
        <v>0</v>
      </c>
      <c r="H16" s="9">
        <v>0</v>
      </c>
      <c r="I16" s="9">
        <v>0</v>
      </c>
      <c r="J16" s="9">
        <v>0</v>
      </c>
      <c r="K16" s="9">
        <v>0</v>
      </c>
      <c r="L16" s="9">
        <v>0</v>
      </c>
      <c r="M16" s="9">
        <v>0</v>
      </c>
      <c r="N16" s="9">
        <v>0</v>
      </c>
      <c r="O16" s="9">
        <v>0</v>
      </c>
      <c r="P16" s="9">
        <v>0</v>
      </c>
      <c r="Q16" s="9">
        <v>0</v>
      </c>
      <c r="R16" s="9">
        <v>0</v>
      </c>
      <c r="S16" s="9">
        <v>0</v>
      </c>
      <c r="T16" s="9">
        <v>0</v>
      </c>
      <c r="U16" s="9">
        <v>0</v>
      </c>
      <c r="V16" s="9">
        <v>0</v>
      </c>
    </row>
    <row r="17" spans="1:22" s="10" customFormat="1" x14ac:dyDescent="0.25">
      <c r="A17" s="7"/>
      <c r="B17" s="8" t="s">
        <v>25</v>
      </c>
      <c r="C17" s="9">
        <v>11.294234681563015</v>
      </c>
      <c r="D17" s="9">
        <v>11.294234681563015</v>
      </c>
      <c r="E17" s="9">
        <v>11.294234681563015</v>
      </c>
      <c r="F17" s="9">
        <v>11.294234681563015</v>
      </c>
      <c r="G17" s="9">
        <v>11.294234681563015</v>
      </c>
      <c r="H17" s="9">
        <v>12.284234681563015</v>
      </c>
      <c r="I17" s="9">
        <v>12.284234681563015</v>
      </c>
      <c r="J17" s="9">
        <v>12.284234681563015</v>
      </c>
      <c r="K17" s="9">
        <v>12.284234681563015</v>
      </c>
      <c r="L17" s="9">
        <v>12.284234681563015</v>
      </c>
      <c r="M17" s="9">
        <v>12.284234681563015</v>
      </c>
      <c r="N17" s="9">
        <v>12.284234681563015</v>
      </c>
      <c r="O17" s="9">
        <v>12.284234681563015</v>
      </c>
      <c r="P17" s="9">
        <v>12.284234681563015</v>
      </c>
      <c r="Q17" s="9">
        <v>12.284234681563015</v>
      </c>
      <c r="R17" s="9">
        <v>12.284234681563015</v>
      </c>
      <c r="S17" s="9">
        <v>12.284234681563015</v>
      </c>
      <c r="T17" s="9">
        <v>12.284234681563015</v>
      </c>
      <c r="U17" s="9">
        <v>12.284234681563015</v>
      </c>
      <c r="V17" s="9">
        <v>12.284234681563015</v>
      </c>
    </row>
    <row r="18" spans="1:22" s="10" customFormat="1" x14ac:dyDescent="0.25">
      <c r="A18" s="7"/>
      <c r="B18" s="8" t="s">
        <v>26</v>
      </c>
      <c r="C18" s="9">
        <v>13.137771469129518</v>
      </c>
      <c r="D18" s="9">
        <v>13.137771469129518</v>
      </c>
      <c r="E18" s="9">
        <v>13.137771469129518</v>
      </c>
      <c r="F18" s="9">
        <v>13.137771469129518</v>
      </c>
      <c r="G18" s="9">
        <v>13.137771469129518</v>
      </c>
      <c r="H18" s="9">
        <v>13.137916784743133</v>
      </c>
      <c r="I18" s="9">
        <v>13.16589004036428</v>
      </c>
      <c r="J18" s="9">
        <v>13.16589004036428</v>
      </c>
      <c r="K18" s="9">
        <v>13.16589004036428</v>
      </c>
      <c r="L18" s="9">
        <v>13.16589004036428</v>
      </c>
      <c r="M18" s="9">
        <v>13.16589004036428</v>
      </c>
      <c r="N18" s="9">
        <v>13.16589004036428</v>
      </c>
      <c r="O18" s="9">
        <v>13.16589004036428</v>
      </c>
      <c r="P18" s="9">
        <v>13.16589004036428</v>
      </c>
      <c r="Q18" s="9">
        <v>13.16589004036428</v>
      </c>
      <c r="R18" s="9">
        <v>13.16589004036428</v>
      </c>
      <c r="S18" s="9">
        <v>13.16589004036428</v>
      </c>
      <c r="T18" s="9">
        <v>13.16589004036428</v>
      </c>
      <c r="U18" s="9">
        <v>13.16589004036428</v>
      </c>
      <c r="V18" s="9">
        <v>13.16589004036428</v>
      </c>
    </row>
    <row r="19" spans="1:22" s="10" customFormat="1" x14ac:dyDescent="0.25">
      <c r="A19" s="7"/>
      <c r="B19" s="8" t="s">
        <v>27</v>
      </c>
      <c r="C19" s="9">
        <v>5.550340034169373E-2</v>
      </c>
      <c r="D19" s="9">
        <v>5.550340034169373E-2</v>
      </c>
      <c r="E19" s="9">
        <v>5.550340034169373E-2</v>
      </c>
      <c r="F19" s="9">
        <v>5.550340034169373E-2</v>
      </c>
      <c r="G19" s="9">
        <v>5.550340034169373E-2</v>
      </c>
      <c r="H19" s="9">
        <v>6.6678171028790909E-2</v>
      </c>
      <c r="I19" s="9">
        <v>6.6678171028790909E-2</v>
      </c>
      <c r="J19" s="9">
        <v>6.6678171028790909E-2</v>
      </c>
      <c r="K19" s="9">
        <v>6.6678171028790909E-2</v>
      </c>
      <c r="L19" s="9">
        <v>6.6678171028790909E-2</v>
      </c>
      <c r="M19" s="9">
        <v>6.6678171028790909E-2</v>
      </c>
      <c r="N19" s="9">
        <v>6.6678171028790909E-2</v>
      </c>
      <c r="O19" s="9">
        <v>6.6678171028790909E-2</v>
      </c>
      <c r="P19" s="9">
        <v>6.6678171028790909E-2</v>
      </c>
      <c r="Q19" s="9">
        <v>6.6678171028790909E-2</v>
      </c>
      <c r="R19" s="9">
        <v>6.6678171028790909E-2</v>
      </c>
      <c r="S19" s="9">
        <v>6.6678171028790909E-2</v>
      </c>
      <c r="T19" s="9">
        <v>6.6678171028790909E-2</v>
      </c>
      <c r="U19" s="9">
        <v>6.6678171028790909E-2</v>
      </c>
      <c r="V19" s="9">
        <v>6.6678171028790909E-2</v>
      </c>
    </row>
    <row r="20" spans="1:22" s="10" customFormat="1" x14ac:dyDescent="0.25">
      <c r="A20" s="7"/>
      <c r="B20" s="8" t="s">
        <v>28</v>
      </c>
      <c r="C20" s="9">
        <v>6.8936606523954669E-2</v>
      </c>
      <c r="D20" s="9">
        <v>6.8936606523954669E-2</v>
      </c>
      <c r="E20" s="9">
        <v>6.8936606523954669E-2</v>
      </c>
      <c r="F20" s="9">
        <v>6.8936606523954669E-2</v>
      </c>
      <c r="G20" s="9">
        <v>6.8936606523954669E-2</v>
      </c>
      <c r="H20" s="9">
        <v>6.8936606523954669E-2</v>
      </c>
      <c r="I20" s="9">
        <v>6.8936606523954669E-2</v>
      </c>
      <c r="J20" s="9">
        <v>6.8936606523954669E-2</v>
      </c>
      <c r="K20" s="9">
        <v>6.8936606523954669E-2</v>
      </c>
      <c r="L20" s="9">
        <v>6.8936606523954669E-2</v>
      </c>
      <c r="M20" s="9">
        <v>6.8936606523954669E-2</v>
      </c>
      <c r="N20" s="9">
        <v>6.8936606523954669E-2</v>
      </c>
      <c r="O20" s="9">
        <v>6.8936606523954669E-2</v>
      </c>
      <c r="P20" s="9">
        <v>6.8936606523954669E-2</v>
      </c>
      <c r="Q20" s="9">
        <v>6.8936606523954669E-2</v>
      </c>
      <c r="R20" s="9">
        <v>6.8936606523954669E-2</v>
      </c>
      <c r="S20" s="9">
        <v>6.8936606523954669E-2</v>
      </c>
      <c r="T20" s="9">
        <v>6.8936606523954669E-2</v>
      </c>
      <c r="U20" s="9">
        <v>6.8936606523954669E-2</v>
      </c>
      <c r="V20" s="9">
        <v>6.8936606523954669E-2</v>
      </c>
    </row>
    <row r="21" spans="1:22" x14ac:dyDescent="0.25">
      <c r="B21" s="11" t="s">
        <v>29</v>
      </c>
      <c r="C21" s="12">
        <f t="shared" ref="C21:V21" si="0">SUM(C6:C20)</f>
        <v>43.018468723844784</v>
      </c>
      <c r="D21" s="12">
        <f t="shared" si="0"/>
        <v>59.844468723844777</v>
      </c>
      <c r="E21" s="12">
        <f t="shared" si="0"/>
        <v>59.844468723844777</v>
      </c>
      <c r="F21" s="12">
        <f t="shared" si="0"/>
        <v>59.844468723844777</v>
      </c>
      <c r="G21" s="12">
        <f t="shared" si="0"/>
        <v>59.852679056014104</v>
      </c>
      <c r="H21" s="12">
        <f t="shared" si="0"/>
        <v>60.85410958218116</v>
      </c>
      <c r="I21" s="12">
        <f t="shared" si="0"/>
        <v>60.896469083550329</v>
      </c>
      <c r="J21" s="12">
        <f t="shared" si="0"/>
        <v>60.897195661618412</v>
      </c>
      <c r="K21" s="12">
        <f t="shared" si="0"/>
        <v>60.898634286193214</v>
      </c>
      <c r="L21" s="12">
        <f t="shared" si="0"/>
        <v>60.898634286193214</v>
      </c>
      <c r="M21" s="12">
        <f t="shared" si="0"/>
        <v>60.898634286193214</v>
      </c>
      <c r="N21" s="12">
        <f t="shared" si="0"/>
        <v>60.898634286193214</v>
      </c>
      <c r="O21" s="12">
        <f t="shared" si="0"/>
        <v>60.898634286193214</v>
      </c>
      <c r="P21" s="12">
        <f t="shared" si="0"/>
        <v>60.898634286193214</v>
      </c>
      <c r="Q21" s="12">
        <f t="shared" si="0"/>
        <v>60.898634286193214</v>
      </c>
      <c r="R21" s="12">
        <f t="shared" si="0"/>
        <v>60.898634286193214</v>
      </c>
      <c r="S21" s="12">
        <f t="shared" si="0"/>
        <v>60.898634286193214</v>
      </c>
      <c r="T21" s="12">
        <f t="shared" si="0"/>
        <v>60.898634286193214</v>
      </c>
      <c r="U21" s="12">
        <f t="shared" si="0"/>
        <v>60.898634286193214</v>
      </c>
      <c r="V21" s="12">
        <f t="shared" si="0"/>
        <v>60.898634286193214</v>
      </c>
    </row>
  </sheetData>
  <mergeCells count="3">
    <mergeCell ref="B1:V1"/>
    <mergeCell ref="B4:B5"/>
    <mergeCell ref="C4:V4"/>
  </mergeCells>
  <conditionalFormatting sqref="C6:V20">
    <cfRule type="cellIs" dxfId="7" priority="1" operator="greaterThan">
      <formula>#REF!</formula>
    </cfRule>
  </conditionalFormatting>
  <pageMargins left="0.7" right="0.7" top="0.75" bottom="0.75" header="0.3" footer="0.3"/>
  <pageSetup scale="63" orientation="landscape" r:id="rId1"/>
  <headerFooter>
    <oddHeader>&amp;C&amp;G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1B59A-3158-4474-B13C-F5A571F5ECB3}">
  <sheetPr>
    <pageSetUpPr fitToPage="1"/>
  </sheetPr>
  <dimension ref="A1:V25"/>
  <sheetViews>
    <sheetView zoomScale="80" zoomScaleNormal="80" workbookViewId="0">
      <selection activeCell="B25" sqref="B25:V25"/>
    </sheetView>
  </sheetViews>
  <sheetFormatPr defaultColWidth="9.28515625" defaultRowHeight="15" x14ac:dyDescent="0.25"/>
  <cols>
    <col min="1" max="1" width="3.7109375" customWidth="1"/>
    <col min="2" max="2" width="33.28515625" customWidth="1"/>
    <col min="3" max="22" width="7.28515625" customWidth="1"/>
  </cols>
  <sheetData>
    <row r="1" spans="1:22" ht="48" customHeight="1" x14ac:dyDescent="0.25">
      <c r="A1" s="1"/>
      <c r="B1" s="15" t="s">
        <v>32</v>
      </c>
      <c r="C1" s="15"/>
      <c r="D1" s="15"/>
      <c r="E1" s="15"/>
      <c r="F1" s="15"/>
      <c r="G1" s="15"/>
      <c r="H1" s="15"/>
      <c r="I1" s="15"/>
      <c r="J1" s="15"/>
      <c r="K1" s="15"/>
      <c r="L1" s="15"/>
      <c r="M1" s="15"/>
      <c r="N1" s="15"/>
      <c r="O1" s="15"/>
      <c r="P1" s="15"/>
      <c r="Q1" s="15"/>
      <c r="R1" s="15"/>
      <c r="S1" s="15"/>
      <c r="T1" s="15"/>
      <c r="U1" s="15"/>
      <c r="V1" s="15"/>
    </row>
    <row r="2" spans="1:22" x14ac:dyDescent="0.25">
      <c r="A2" s="1"/>
      <c r="B2" s="1"/>
      <c r="C2" s="1"/>
      <c r="D2" s="1"/>
      <c r="E2" s="1"/>
      <c r="F2" s="1"/>
      <c r="G2" s="1"/>
      <c r="H2" s="1"/>
      <c r="I2" s="1"/>
      <c r="J2" s="1"/>
      <c r="K2" s="1"/>
      <c r="L2" s="1"/>
      <c r="M2" s="1"/>
      <c r="N2" s="1"/>
      <c r="O2" s="1"/>
      <c r="P2" s="1"/>
      <c r="Q2" s="1"/>
      <c r="R2" s="1"/>
      <c r="S2" s="1"/>
      <c r="T2" s="1"/>
      <c r="U2" s="1"/>
      <c r="V2" s="1"/>
    </row>
    <row r="3" spans="1:22" ht="2.25" customHeight="1" x14ac:dyDescent="0.25">
      <c r="A3" s="1"/>
      <c r="B3" s="1"/>
      <c r="C3" s="1"/>
      <c r="D3" s="1"/>
      <c r="E3" s="1"/>
      <c r="F3" s="1"/>
      <c r="G3" s="1"/>
      <c r="H3" s="1"/>
      <c r="I3" s="1"/>
      <c r="J3" s="1"/>
      <c r="K3" s="1"/>
      <c r="L3" s="1"/>
      <c r="M3" s="1"/>
      <c r="N3" s="1"/>
      <c r="O3" s="1"/>
      <c r="P3" s="1"/>
      <c r="Q3" s="1"/>
      <c r="R3" s="1"/>
      <c r="S3" s="1"/>
      <c r="T3" s="1"/>
      <c r="U3" s="1"/>
      <c r="V3" s="1"/>
    </row>
    <row r="4" spans="1:22" ht="27.75" customHeight="1" x14ac:dyDescent="0.25">
      <c r="A4" s="1"/>
      <c r="B4" s="16" t="s">
        <v>12</v>
      </c>
      <c r="C4" s="17" t="s">
        <v>33</v>
      </c>
      <c r="D4" s="17"/>
      <c r="E4" s="17"/>
      <c r="F4" s="17"/>
      <c r="G4" s="17"/>
      <c r="H4" s="17"/>
      <c r="I4" s="17"/>
      <c r="J4" s="17"/>
      <c r="K4" s="17"/>
      <c r="L4" s="17"/>
      <c r="M4" s="17"/>
      <c r="N4" s="17"/>
      <c r="O4" s="17"/>
      <c r="P4" s="17"/>
      <c r="Q4" s="17"/>
      <c r="R4" s="17"/>
      <c r="S4" s="17"/>
      <c r="T4" s="17"/>
      <c r="U4" s="17"/>
      <c r="V4" s="17"/>
    </row>
    <row r="5" spans="1:22" x14ac:dyDescent="0.25">
      <c r="A5" s="1"/>
      <c r="B5" s="16"/>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25">
      <c r="A6" s="7"/>
      <c r="B6" s="8" t="s">
        <v>14</v>
      </c>
      <c r="C6" s="9">
        <v>45.824502612662059</v>
      </c>
      <c r="D6" s="9">
        <v>47.94017526305705</v>
      </c>
      <c r="E6" s="9">
        <v>50.513332747832507</v>
      </c>
      <c r="F6" s="9">
        <v>51.540598420572529</v>
      </c>
      <c r="G6" s="9">
        <v>52.500004919368912</v>
      </c>
      <c r="H6" s="9">
        <v>53.524832918919202</v>
      </c>
      <c r="I6" s="9">
        <v>54.54956068570015</v>
      </c>
      <c r="J6" s="9">
        <v>55.622801299951888</v>
      </c>
      <c r="K6" s="9">
        <v>56.765024194030701</v>
      </c>
      <c r="L6" s="9">
        <v>57.959580276746642</v>
      </c>
      <c r="M6" s="9">
        <v>58.766437757660682</v>
      </c>
      <c r="N6" s="9">
        <v>59.734898308430182</v>
      </c>
      <c r="O6" s="9">
        <v>60.827904862652041</v>
      </c>
      <c r="P6" s="9">
        <v>62.030598534951778</v>
      </c>
      <c r="Q6" s="9">
        <v>63.365733919834533</v>
      </c>
      <c r="R6" s="9">
        <v>64.904564042253384</v>
      </c>
      <c r="S6" s="9">
        <v>66.700048287444091</v>
      </c>
      <c r="T6" s="9">
        <v>68.763535247637151</v>
      </c>
      <c r="U6" s="9">
        <v>71.179154142355358</v>
      </c>
      <c r="V6" s="9">
        <v>74.027289843718208</v>
      </c>
    </row>
    <row r="7" spans="1:22" s="10" customFormat="1" x14ac:dyDescent="0.25">
      <c r="A7" s="7"/>
      <c r="B7" s="8" t="s">
        <v>15</v>
      </c>
      <c r="C7" s="9">
        <v>136.36034910759025</v>
      </c>
      <c r="D7" s="9">
        <v>137.44147448424766</v>
      </c>
      <c r="E7" s="9">
        <v>141.48599021913279</v>
      </c>
      <c r="F7" s="9">
        <v>145.78796673747223</v>
      </c>
      <c r="G7" s="9">
        <v>150.05284631637559</v>
      </c>
      <c r="H7" s="9">
        <v>154.37752708962424</v>
      </c>
      <c r="I7" s="9">
        <v>158.52378823070998</v>
      </c>
      <c r="J7" s="9">
        <v>162.71550434787497</v>
      </c>
      <c r="K7" s="9">
        <v>167.56011367383405</v>
      </c>
      <c r="L7" s="9">
        <v>172.53107626058906</v>
      </c>
      <c r="M7" s="9">
        <v>178.13379456471995</v>
      </c>
      <c r="N7" s="9">
        <v>183.9760024600188</v>
      </c>
      <c r="O7" s="9">
        <v>189.88977103998479</v>
      </c>
      <c r="P7" s="9">
        <v>195.79932704813734</v>
      </c>
      <c r="Q7" s="9">
        <v>201.66530194962286</v>
      </c>
      <c r="R7" s="9">
        <v>207.53059016762546</v>
      </c>
      <c r="S7" s="9">
        <v>213.43843883676377</v>
      </c>
      <c r="T7" s="9">
        <v>219.29332091788891</v>
      </c>
      <c r="U7" s="9">
        <v>225.15959590632337</v>
      </c>
      <c r="V7" s="9">
        <v>231.03264246668283</v>
      </c>
    </row>
    <row r="8" spans="1:22" s="10" customFormat="1" x14ac:dyDescent="0.25">
      <c r="A8" s="7"/>
      <c r="B8" s="8" t="s">
        <v>16</v>
      </c>
      <c r="C8" s="9">
        <v>98.169778874621443</v>
      </c>
      <c r="D8" s="9">
        <v>99.4147930019695</v>
      </c>
      <c r="E8" s="9">
        <v>104.04136264474592</v>
      </c>
      <c r="F8" s="9">
        <v>108.55486376313405</v>
      </c>
      <c r="G8" s="9">
        <v>109.60689093576694</v>
      </c>
      <c r="H8" s="9">
        <v>110.74293491224351</v>
      </c>
      <c r="I8" s="9">
        <v>111.90718653557579</v>
      </c>
      <c r="J8" s="9">
        <v>113.1378985593217</v>
      </c>
      <c r="K8" s="9">
        <v>114.53162374873992</v>
      </c>
      <c r="L8" s="9">
        <v>116.08644652920864</v>
      </c>
      <c r="M8" s="9">
        <v>118.08856010058518</v>
      </c>
      <c r="N8" s="9">
        <v>120.21963306611381</v>
      </c>
      <c r="O8" s="9">
        <v>122.38296503485508</v>
      </c>
      <c r="P8" s="9">
        <v>124.53691968629157</v>
      </c>
      <c r="Q8" s="9">
        <v>126.65122187489726</v>
      </c>
      <c r="R8" s="9">
        <v>128.76100427834416</v>
      </c>
      <c r="S8" s="9">
        <v>131.11984873033413</v>
      </c>
      <c r="T8" s="9">
        <v>133.4335865937268</v>
      </c>
      <c r="U8" s="9">
        <v>135.73909726534586</v>
      </c>
      <c r="V8" s="9">
        <v>138.03042366953744</v>
      </c>
    </row>
    <row r="9" spans="1:22" s="10" customFormat="1" x14ac:dyDescent="0.25">
      <c r="A9" s="7"/>
      <c r="B9" s="8" t="s">
        <v>17</v>
      </c>
      <c r="C9" s="9">
        <v>43.307679737398665</v>
      </c>
      <c r="D9" s="9">
        <v>47.37295787628598</v>
      </c>
      <c r="E9" s="9">
        <v>53.402554354921357</v>
      </c>
      <c r="F9" s="9">
        <v>81.519302391076209</v>
      </c>
      <c r="G9" s="9">
        <v>81.778593415507771</v>
      </c>
      <c r="H9" s="9">
        <v>82.081800990994779</v>
      </c>
      <c r="I9" s="9">
        <v>82.361677680251276</v>
      </c>
      <c r="J9" s="9">
        <v>82.697933830684718</v>
      </c>
      <c r="K9" s="9">
        <v>83.109237630623042</v>
      </c>
      <c r="L9" s="9">
        <v>83.540020265407037</v>
      </c>
      <c r="M9" s="9">
        <v>84.30802580972879</v>
      </c>
      <c r="N9" s="9">
        <v>85.205009972356805</v>
      </c>
      <c r="O9" s="9">
        <v>86.327526230442345</v>
      </c>
      <c r="P9" s="9">
        <v>87.108807581233123</v>
      </c>
      <c r="Q9" s="9">
        <v>87.882408934419686</v>
      </c>
      <c r="R9" s="9">
        <v>88.65555870977434</v>
      </c>
      <c r="S9" s="9">
        <v>89.43562580534855</v>
      </c>
      <c r="T9" s="9">
        <v>90.244425317384156</v>
      </c>
      <c r="U9" s="9">
        <v>91.065908149333552</v>
      </c>
      <c r="V9" s="9">
        <v>91.90112684032843</v>
      </c>
    </row>
    <row r="10" spans="1:22" s="10" customFormat="1" x14ac:dyDescent="0.25">
      <c r="A10" s="7"/>
      <c r="B10" s="8" t="s">
        <v>18</v>
      </c>
      <c r="C10" s="9">
        <v>113.39983229388528</v>
      </c>
      <c r="D10" s="9">
        <v>145.59731537862854</v>
      </c>
      <c r="E10" s="9">
        <v>177.09325027538395</v>
      </c>
      <c r="F10" s="9">
        <v>187.93119437641079</v>
      </c>
      <c r="G10" s="9">
        <v>198.36833341848248</v>
      </c>
      <c r="H10" s="9">
        <v>208.78874891564973</v>
      </c>
      <c r="I10" s="9">
        <v>219.28973964158885</v>
      </c>
      <c r="J10" s="9">
        <v>229.97514287270212</v>
      </c>
      <c r="K10" s="9">
        <v>240.86761861819409</v>
      </c>
      <c r="L10" s="9">
        <v>251.77880840012006</v>
      </c>
      <c r="M10" s="9">
        <v>255.15773161900842</v>
      </c>
      <c r="N10" s="9">
        <v>259.18709425272931</v>
      </c>
      <c r="O10" s="9">
        <v>263.40081660223382</v>
      </c>
      <c r="P10" s="9">
        <v>267.7754064764348</v>
      </c>
      <c r="Q10" s="9">
        <v>272.25058549053125</v>
      </c>
      <c r="R10" s="9">
        <v>276.97127989870228</v>
      </c>
      <c r="S10" s="9">
        <v>281.88044604044563</v>
      </c>
      <c r="T10" s="9">
        <v>286.85152215768409</v>
      </c>
      <c r="U10" s="9">
        <v>292.04571687376944</v>
      </c>
      <c r="V10" s="9">
        <v>297.54427436768611</v>
      </c>
    </row>
    <row r="11" spans="1:22" s="10" customFormat="1" x14ac:dyDescent="0.25">
      <c r="A11" s="7"/>
      <c r="B11" s="8" t="s">
        <v>19</v>
      </c>
      <c r="C11" s="9">
        <v>57.135703381819333</v>
      </c>
      <c r="D11" s="9">
        <v>57.861191206141136</v>
      </c>
      <c r="E11" s="9">
        <v>58.537272570256725</v>
      </c>
      <c r="F11" s="9">
        <v>59.414306683695777</v>
      </c>
      <c r="G11" s="9">
        <v>60.351490034950743</v>
      </c>
      <c r="H11" s="9">
        <v>61.337506577221482</v>
      </c>
      <c r="I11" s="9">
        <v>62.417395846686361</v>
      </c>
      <c r="J11" s="9">
        <v>63.537720554594685</v>
      </c>
      <c r="K11" s="9">
        <v>64.779330757050403</v>
      </c>
      <c r="L11" s="9">
        <v>66.160899050477283</v>
      </c>
      <c r="M11" s="9">
        <v>67.812606377742625</v>
      </c>
      <c r="N11" s="9">
        <v>69.521508028702172</v>
      </c>
      <c r="O11" s="9">
        <v>71.234420942459366</v>
      </c>
      <c r="P11" s="9">
        <v>72.935256298344541</v>
      </c>
      <c r="Q11" s="9">
        <v>74.605619844655308</v>
      </c>
      <c r="R11" s="9">
        <v>76.267874479279854</v>
      </c>
      <c r="S11" s="9">
        <v>78.072709890783699</v>
      </c>
      <c r="T11" s="9">
        <v>79.841747819482336</v>
      </c>
      <c r="U11" s="9">
        <v>81.596936466662058</v>
      </c>
      <c r="V11" s="9">
        <v>83.334565309994062</v>
      </c>
    </row>
    <row r="12" spans="1:22" s="10" customFormat="1" x14ac:dyDescent="0.25">
      <c r="A12" s="7"/>
      <c r="B12" s="8" t="s">
        <v>20</v>
      </c>
      <c r="C12" s="9">
        <v>65.721401395460532</v>
      </c>
      <c r="D12" s="9">
        <v>69.539554244078531</v>
      </c>
      <c r="E12" s="9">
        <v>80.824136872666443</v>
      </c>
      <c r="F12" s="9">
        <v>81.373410880854266</v>
      </c>
      <c r="G12" s="9">
        <v>81.890411132776094</v>
      </c>
      <c r="H12" s="9">
        <v>82.419537812138856</v>
      </c>
      <c r="I12" s="9">
        <v>82.936549036218778</v>
      </c>
      <c r="J12" s="9">
        <v>83.540206388899492</v>
      </c>
      <c r="K12" s="9">
        <v>84.238197404920697</v>
      </c>
      <c r="L12" s="9">
        <v>85.002927959346692</v>
      </c>
      <c r="M12" s="9">
        <v>86.154021509669306</v>
      </c>
      <c r="N12" s="9">
        <v>87.496212617317866</v>
      </c>
      <c r="O12" s="9">
        <v>89.203744393381839</v>
      </c>
      <c r="P12" s="9">
        <v>91.008570439648878</v>
      </c>
      <c r="Q12" s="9">
        <v>93.041684392134798</v>
      </c>
      <c r="R12" s="9">
        <v>95.345176181554606</v>
      </c>
      <c r="S12" s="9">
        <v>98.038888334380303</v>
      </c>
      <c r="T12" s="9">
        <v>101.18418963306031</v>
      </c>
      <c r="U12" s="9">
        <v>104.88764495637068</v>
      </c>
      <c r="V12" s="9">
        <v>109.28215432441493</v>
      </c>
    </row>
    <row r="13" spans="1:22" s="10" customFormat="1" x14ac:dyDescent="0.25">
      <c r="A13" s="7"/>
      <c r="B13" s="8" t="s">
        <v>21</v>
      </c>
      <c r="C13" s="9">
        <v>46.438569930666212</v>
      </c>
      <c r="D13" s="9">
        <v>59.399926906106145</v>
      </c>
      <c r="E13" s="9">
        <v>69.069859791099887</v>
      </c>
      <c r="F13" s="9">
        <v>70.677542542446602</v>
      </c>
      <c r="G13" s="9">
        <v>71.13122109915895</v>
      </c>
      <c r="H13" s="9">
        <v>73.648821453191673</v>
      </c>
      <c r="I13" s="9">
        <v>74.187179086875148</v>
      </c>
      <c r="J13" s="9">
        <v>74.790875220394526</v>
      </c>
      <c r="K13" s="9">
        <v>76.469511746629166</v>
      </c>
      <c r="L13" s="9">
        <v>77.201623591660081</v>
      </c>
      <c r="M13" s="9">
        <v>78.246909154191286</v>
      </c>
      <c r="N13" s="9">
        <v>80.906425718539168</v>
      </c>
      <c r="O13" s="9">
        <v>82.172723139858789</v>
      </c>
      <c r="P13" s="9">
        <v>83.468334983009171</v>
      </c>
      <c r="Q13" s="9">
        <v>84.766360252027368</v>
      </c>
      <c r="R13" s="9">
        <v>86.111446560772279</v>
      </c>
      <c r="S13" s="9">
        <v>87.481199258224919</v>
      </c>
      <c r="T13" s="9">
        <v>88.866950003747576</v>
      </c>
      <c r="U13" s="9">
        <v>90.282956865600354</v>
      </c>
      <c r="V13" s="9">
        <v>91.738217668751716</v>
      </c>
    </row>
    <row r="14" spans="1:22" s="10" customFormat="1" x14ac:dyDescent="0.25">
      <c r="A14" s="7"/>
      <c r="B14" s="8" t="s">
        <v>22</v>
      </c>
      <c r="C14" s="9">
        <v>55.248128359522354</v>
      </c>
      <c r="D14" s="9">
        <v>39.440482112226732</v>
      </c>
      <c r="E14" s="9">
        <v>40.417224777795816</v>
      </c>
      <c r="F14" s="9">
        <v>41.603792448314138</v>
      </c>
      <c r="G14" s="9">
        <v>42.894200575812071</v>
      </c>
      <c r="H14" s="9">
        <v>44.227680711797596</v>
      </c>
      <c r="I14" s="9">
        <v>45.520301002051312</v>
      </c>
      <c r="J14" s="9">
        <v>46.856649655812134</v>
      </c>
      <c r="K14" s="9">
        <v>48.333190271849297</v>
      </c>
      <c r="L14" s="9">
        <v>49.96889958285665</v>
      </c>
      <c r="M14" s="9">
        <v>55.563300005434961</v>
      </c>
      <c r="N14" s="9">
        <v>57.67900889387144</v>
      </c>
      <c r="O14" s="9">
        <v>59.800273760574854</v>
      </c>
      <c r="P14" s="9">
        <v>61.913414251423049</v>
      </c>
      <c r="Q14" s="9">
        <v>64.000305132211764</v>
      </c>
      <c r="R14" s="9">
        <v>69.731295696643684</v>
      </c>
      <c r="S14" s="9">
        <v>71.928213765471071</v>
      </c>
      <c r="T14" s="9">
        <v>74.087243166918569</v>
      </c>
      <c r="U14" s="9">
        <v>76.227785457341639</v>
      </c>
      <c r="V14" s="9">
        <v>78.35152016864059</v>
      </c>
    </row>
    <row r="15" spans="1:22" s="10" customFormat="1" x14ac:dyDescent="0.25">
      <c r="A15" s="7"/>
      <c r="B15" s="8" t="s">
        <v>23</v>
      </c>
      <c r="C15" s="9">
        <v>41.040037216653815</v>
      </c>
      <c r="D15" s="9">
        <v>42.532764426425651</v>
      </c>
      <c r="E15" s="9">
        <v>44.045430728845766</v>
      </c>
      <c r="F15" s="9">
        <v>45.251338874086656</v>
      </c>
      <c r="G15" s="9">
        <v>46.396641294754971</v>
      </c>
      <c r="H15" s="9">
        <v>47.585191291406211</v>
      </c>
      <c r="I15" s="9">
        <v>48.792373696184896</v>
      </c>
      <c r="J15" s="9">
        <v>50.048892772785749</v>
      </c>
      <c r="K15" s="9">
        <v>51.368611821573971</v>
      </c>
      <c r="L15" s="9">
        <v>52.719129423165008</v>
      </c>
      <c r="M15" s="9">
        <v>54.296167056537968</v>
      </c>
      <c r="N15" s="9">
        <v>56.008448937269847</v>
      </c>
      <c r="O15" s="9">
        <v>57.79094081439105</v>
      </c>
      <c r="P15" s="9">
        <v>59.615770694876602</v>
      </c>
      <c r="Q15" s="9">
        <v>61.468030266677147</v>
      </c>
      <c r="R15" s="9">
        <v>63.370525930507497</v>
      </c>
      <c r="S15" s="9">
        <v>65.314501173718952</v>
      </c>
      <c r="T15" s="9">
        <v>67.282086992553303</v>
      </c>
      <c r="U15" s="9">
        <v>69.293839093619766</v>
      </c>
      <c r="V15" s="9">
        <v>71.35483609373577</v>
      </c>
    </row>
    <row r="16" spans="1:22" s="10" customFormat="1" x14ac:dyDescent="0.25">
      <c r="A16" s="7"/>
      <c r="B16" s="8" t="s">
        <v>24</v>
      </c>
      <c r="C16" s="9">
        <v>83.814087544235278</v>
      </c>
      <c r="D16" s="9">
        <v>91.674116821264306</v>
      </c>
      <c r="E16" s="9">
        <v>93.921596947409597</v>
      </c>
      <c r="F16" s="9">
        <v>95.698306326408598</v>
      </c>
      <c r="G16" s="9">
        <v>97.376579733619948</v>
      </c>
      <c r="H16" s="9">
        <v>99.882524197200951</v>
      </c>
      <c r="I16" s="9">
        <v>101.83647813227208</v>
      </c>
      <c r="J16" s="9">
        <v>103.86210848019016</v>
      </c>
      <c r="K16" s="9">
        <v>106.44239523214364</v>
      </c>
      <c r="L16" s="9">
        <v>109.43038702526962</v>
      </c>
      <c r="M16" s="9">
        <v>112.95716302971941</v>
      </c>
      <c r="N16" s="9">
        <v>116.67218249928665</v>
      </c>
      <c r="O16" s="9">
        <v>120.34571976272112</v>
      </c>
      <c r="P16" s="9">
        <v>127.62013581925794</v>
      </c>
      <c r="Q16" s="9">
        <v>130.55806258616659</v>
      </c>
      <c r="R16" s="9">
        <v>134.20326048415268</v>
      </c>
      <c r="S16" s="9">
        <v>137.61337737379355</v>
      </c>
      <c r="T16" s="9">
        <v>140.93704159445625</v>
      </c>
      <c r="U16" s="9">
        <v>144.10354826094735</v>
      </c>
      <c r="V16" s="9">
        <v>148.03601784716216</v>
      </c>
    </row>
    <row r="17" spans="1:22" s="10" customFormat="1" x14ac:dyDescent="0.25">
      <c r="A17" s="7"/>
      <c r="B17" s="8" t="s">
        <v>25</v>
      </c>
      <c r="C17" s="9">
        <v>116.69999170900942</v>
      </c>
      <c r="D17" s="9">
        <v>124.14001406479667</v>
      </c>
      <c r="E17" s="9">
        <v>125.97218753127261</v>
      </c>
      <c r="F17" s="9">
        <v>127.38104091787294</v>
      </c>
      <c r="G17" s="9">
        <v>128.65351072228461</v>
      </c>
      <c r="H17" s="9">
        <v>129.72143712231994</v>
      </c>
      <c r="I17" s="9">
        <v>131.29291712700498</v>
      </c>
      <c r="J17" s="9">
        <v>132.94374436784105</v>
      </c>
      <c r="K17" s="9">
        <v>135.1900231777243</v>
      </c>
      <c r="L17" s="9">
        <v>137.80651264153499</v>
      </c>
      <c r="M17" s="9">
        <v>141.23326481609016</v>
      </c>
      <c r="N17" s="9">
        <v>145.01336026233497</v>
      </c>
      <c r="O17" s="9">
        <v>148.77352606861621</v>
      </c>
      <c r="P17" s="9">
        <v>156.08114522248741</v>
      </c>
      <c r="Q17" s="9">
        <v>159.1178157066708</v>
      </c>
      <c r="R17" s="9">
        <v>162.86718168602135</v>
      </c>
      <c r="S17" s="9">
        <v>166.36245609973494</v>
      </c>
      <c r="T17" s="9">
        <v>169.77225106323883</v>
      </c>
      <c r="U17" s="9">
        <v>173.00710162799535</v>
      </c>
      <c r="V17" s="9">
        <v>177.00708115671202</v>
      </c>
    </row>
    <row r="18" spans="1:22" s="10" customFormat="1" x14ac:dyDescent="0.25">
      <c r="A18" s="7"/>
      <c r="B18" s="8" t="s">
        <v>26</v>
      </c>
      <c r="C18" s="9">
        <v>82.045307097451897</v>
      </c>
      <c r="D18" s="9">
        <v>93.049141375429599</v>
      </c>
      <c r="E18" s="9">
        <v>95.632753278389856</v>
      </c>
      <c r="F18" s="9">
        <v>96.864606478978914</v>
      </c>
      <c r="G18" s="9">
        <v>98.505862332312915</v>
      </c>
      <c r="H18" s="9">
        <v>99.619188245637929</v>
      </c>
      <c r="I18" s="9">
        <v>101.40941366773609</v>
      </c>
      <c r="J18" s="9">
        <v>102.72913223658939</v>
      </c>
      <c r="K18" s="9">
        <v>104.16155398927242</v>
      </c>
      <c r="L18" s="9">
        <v>105.65932203110745</v>
      </c>
      <c r="M18" s="9">
        <v>107.74552370031977</v>
      </c>
      <c r="N18" s="9">
        <v>110.0501241550145</v>
      </c>
      <c r="O18" s="9">
        <v>112.66116430018776</v>
      </c>
      <c r="P18" s="9">
        <v>115.37264959505865</v>
      </c>
      <c r="Q18" s="9">
        <v>118.18041571002206</v>
      </c>
      <c r="R18" s="9">
        <v>121.08355310838431</v>
      </c>
      <c r="S18" s="9">
        <v>124.20758920265425</v>
      </c>
      <c r="T18" s="9">
        <v>127.54105381891148</v>
      </c>
      <c r="U18" s="9">
        <v>131.11243681938527</v>
      </c>
      <c r="V18" s="9">
        <v>134.96929929714207</v>
      </c>
    </row>
    <row r="19" spans="1:22" s="10" customFormat="1" x14ac:dyDescent="0.25">
      <c r="A19" s="7"/>
      <c r="B19" s="8" t="s">
        <v>27</v>
      </c>
      <c r="C19" s="9">
        <v>69.738206897807885</v>
      </c>
      <c r="D19" s="9">
        <v>70.940975498665736</v>
      </c>
      <c r="E19" s="9">
        <v>74.074041432770741</v>
      </c>
      <c r="F19" s="9">
        <v>75.831443129914689</v>
      </c>
      <c r="G19" s="9">
        <v>77.644974553784451</v>
      </c>
      <c r="H19" s="9">
        <v>79.50005995078962</v>
      </c>
      <c r="I19" s="9">
        <v>81.483997921721524</v>
      </c>
      <c r="J19" s="9">
        <v>83.533847953206958</v>
      </c>
      <c r="K19" s="9">
        <v>85.783101082307141</v>
      </c>
      <c r="L19" s="9">
        <v>88.256085363506827</v>
      </c>
      <c r="M19" s="9">
        <v>91.142665433257491</v>
      </c>
      <c r="N19" s="9">
        <v>94.363421516361498</v>
      </c>
      <c r="O19" s="9">
        <v>97.597321945544053</v>
      </c>
      <c r="P19" s="9">
        <v>100.83456371294795</v>
      </c>
      <c r="Q19" s="9">
        <v>104.04038025712705</v>
      </c>
      <c r="R19" s="9">
        <v>107.26818574931579</v>
      </c>
      <c r="S19" s="9">
        <v>110.94189405869633</v>
      </c>
      <c r="T19" s="9">
        <v>114.57955429801677</v>
      </c>
      <c r="U19" s="9">
        <v>118.19674104340253</v>
      </c>
      <c r="V19" s="9">
        <v>121.79874679955765</v>
      </c>
    </row>
    <row r="20" spans="1:22" s="10" customFormat="1" x14ac:dyDescent="0.25">
      <c r="A20" s="7"/>
      <c r="B20" s="8" t="s">
        <v>28</v>
      </c>
      <c r="C20" s="9">
        <v>57.737385224312426</v>
      </c>
      <c r="D20" s="9">
        <v>65.519207456961183</v>
      </c>
      <c r="E20" s="9">
        <v>71.987808862645338</v>
      </c>
      <c r="F20" s="9">
        <v>73.789635419313299</v>
      </c>
      <c r="G20" s="9">
        <v>75.380561274169438</v>
      </c>
      <c r="H20" s="9">
        <v>77.027533479892654</v>
      </c>
      <c r="I20" s="9">
        <v>78.666715042904443</v>
      </c>
      <c r="J20" s="9">
        <v>80.337694288747102</v>
      </c>
      <c r="K20" s="9">
        <v>82.082714739353676</v>
      </c>
      <c r="L20" s="9">
        <v>83.853477914579187</v>
      </c>
      <c r="M20" s="9">
        <v>85.901695967045811</v>
      </c>
      <c r="N20" s="9">
        <v>88.103199680342513</v>
      </c>
      <c r="O20" s="9">
        <v>90.473309159472706</v>
      </c>
      <c r="P20" s="9">
        <v>91.412789086289237</v>
      </c>
      <c r="Q20" s="9">
        <v>92.337536503078468</v>
      </c>
      <c r="R20" s="9">
        <v>93.259261464258771</v>
      </c>
      <c r="S20" s="9">
        <v>94.190020283435743</v>
      </c>
      <c r="T20" s="9">
        <v>95.163028108635345</v>
      </c>
      <c r="U20" s="9">
        <v>96.151909507887339</v>
      </c>
      <c r="V20" s="9">
        <v>97.159028118614145</v>
      </c>
    </row>
    <row r="21" spans="1:22" s="10" customFormat="1" x14ac:dyDescent="0.25">
      <c r="A21" s="7"/>
      <c r="B21" s="8" t="s">
        <v>34</v>
      </c>
      <c r="C21" s="9">
        <v>12.858795150627483</v>
      </c>
      <c r="D21" s="9">
        <v>231.66533260998062</v>
      </c>
      <c r="E21" s="9">
        <v>396.19976310256095</v>
      </c>
      <c r="F21" s="9">
        <v>494.32459647066293</v>
      </c>
      <c r="G21" s="9">
        <v>644.17094236511957</v>
      </c>
      <c r="H21" s="9">
        <v>644.17832434461832</v>
      </c>
      <c r="I21" s="9">
        <v>644.11183254448451</v>
      </c>
      <c r="J21" s="9">
        <v>644.11183254448451</v>
      </c>
      <c r="K21" s="9">
        <v>644.04534074435082</v>
      </c>
      <c r="L21" s="9">
        <v>644.04534074435082</v>
      </c>
      <c r="M21" s="9">
        <v>643.97884894421713</v>
      </c>
      <c r="N21" s="9">
        <v>643.97884894421713</v>
      </c>
      <c r="O21" s="9">
        <v>643.97884894421713</v>
      </c>
      <c r="P21" s="9">
        <v>643.97884894421713</v>
      </c>
      <c r="Q21" s="9">
        <v>643.97884894421713</v>
      </c>
      <c r="R21" s="9">
        <v>654.55104516548226</v>
      </c>
      <c r="S21" s="9">
        <v>654.55104516548226</v>
      </c>
      <c r="T21" s="9">
        <v>654.55104516548226</v>
      </c>
      <c r="U21" s="9">
        <v>654.55104516548226</v>
      </c>
      <c r="V21" s="9">
        <v>654.55104516548226</v>
      </c>
    </row>
    <row r="22" spans="1:22" x14ac:dyDescent="0.25">
      <c r="B22" s="11" t="s">
        <v>29</v>
      </c>
      <c r="C22" s="12">
        <f t="shared" ref="C22:V22" si="0">SUM(C6:C21)</f>
        <v>1125.5397565337241</v>
      </c>
      <c r="D22" s="12">
        <f t="shared" si="0"/>
        <v>1423.529422726265</v>
      </c>
      <c r="E22" s="12">
        <f t="shared" si="0"/>
        <v>1677.2185661377302</v>
      </c>
      <c r="F22" s="12">
        <f t="shared" si="0"/>
        <v>1837.5439458612148</v>
      </c>
      <c r="G22" s="12">
        <f t="shared" si="0"/>
        <v>2016.7030641242457</v>
      </c>
      <c r="H22" s="12">
        <f t="shared" si="0"/>
        <v>2048.6636500136465</v>
      </c>
      <c r="I22" s="12">
        <f t="shared" si="0"/>
        <v>2079.287105877966</v>
      </c>
      <c r="J22" s="12">
        <f t="shared" si="0"/>
        <v>2110.441985374081</v>
      </c>
      <c r="K22" s="12">
        <f t="shared" si="0"/>
        <v>2145.7275888325976</v>
      </c>
      <c r="L22" s="12">
        <f t="shared" si="0"/>
        <v>2182.000537059926</v>
      </c>
      <c r="M22" s="12">
        <f t="shared" si="0"/>
        <v>2219.4867158459292</v>
      </c>
      <c r="N22" s="12">
        <f t="shared" si="0"/>
        <v>2258.115379312907</v>
      </c>
      <c r="O22" s="12">
        <f t="shared" si="0"/>
        <v>2296.8609770015928</v>
      </c>
      <c r="P22" s="12">
        <f t="shared" si="0"/>
        <v>2341.4925383746095</v>
      </c>
      <c r="Q22" s="12">
        <f t="shared" si="0"/>
        <v>2377.9103117642944</v>
      </c>
      <c r="R22" s="12">
        <f t="shared" si="0"/>
        <v>2430.8818036030725</v>
      </c>
      <c r="S22" s="12">
        <f t="shared" si="0"/>
        <v>2471.2763023067128</v>
      </c>
      <c r="T22" s="12">
        <f t="shared" si="0"/>
        <v>2512.3925818988246</v>
      </c>
      <c r="U22" s="12">
        <f t="shared" si="0"/>
        <v>2554.6014176018216</v>
      </c>
      <c r="V22" s="12">
        <f t="shared" si="0"/>
        <v>2600.11826913816</v>
      </c>
    </row>
    <row r="23" spans="1:22" x14ac:dyDescent="0.25">
      <c r="B23" s="1"/>
      <c r="C23" s="1"/>
      <c r="D23" s="1"/>
      <c r="E23" s="1"/>
      <c r="F23" s="1"/>
      <c r="G23" s="1"/>
      <c r="H23" s="1"/>
      <c r="I23" s="1"/>
      <c r="J23" s="1"/>
      <c r="K23" s="1"/>
      <c r="L23" s="1"/>
      <c r="M23" s="1"/>
      <c r="N23" s="1"/>
      <c r="O23" s="1"/>
      <c r="P23" s="1"/>
      <c r="Q23" s="1"/>
      <c r="R23" s="1"/>
      <c r="S23" s="1"/>
      <c r="T23" s="1"/>
      <c r="U23" s="1"/>
      <c r="V23" s="1"/>
    </row>
    <row r="24" spans="1:22" x14ac:dyDescent="0.25">
      <c r="B24" s="1" t="s">
        <v>35</v>
      </c>
      <c r="C24" s="1"/>
      <c r="D24" s="1"/>
      <c r="E24" s="1"/>
      <c r="F24" s="1"/>
      <c r="G24" s="1"/>
      <c r="H24" s="1"/>
      <c r="I24" s="1"/>
      <c r="J24" s="1"/>
      <c r="K24" s="1"/>
      <c r="L24" s="1"/>
      <c r="M24" s="1"/>
      <c r="N24" s="1"/>
      <c r="O24" s="1"/>
      <c r="P24" s="1"/>
      <c r="Q24" s="1"/>
      <c r="R24" s="1"/>
      <c r="S24" s="1"/>
      <c r="T24" s="1"/>
      <c r="U24" s="1"/>
      <c r="V24" s="1"/>
    </row>
    <row r="25" spans="1:22" ht="129.94999999999999" customHeight="1" x14ac:dyDescent="0.25">
      <c r="B25" s="15" t="s">
        <v>36</v>
      </c>
      <c r="C25" s="15"/>
      <c r="D25" s="15"/>
      <c r="E25" s="15"/>
      <c r="F25" s="15"/>
      <c r="G25" s="15"/>
      <c r="H25" s="15"/>
      <c r="I25" s="15"/>
      <c r="J25" s="15"/>
      <c r="K25" s="15"/>
      <c r="L25" s="15"/>
      <c r="M25" s="15"/>
      <c r="N25" s="15"/>
      <c r="O25" s="15"/>
      <c r="P25" s="15"/>
      <c r="Q25" s="15"/>
      <c r="R25" s="15"/>
      <c r="S25" s="15"/>
      <c r="T25" s="15"/>
      <c r="U25" s="15"/>
      <c r="V25" s="15"/>
    </row>
  </sheetData>
  <mergeCells count="4">
    <mergeCell ref="B1:V1"/>
    <mergeCell ref="B4:B5"/>
    <mergeCell ref="C4:V4"/>
    <mergeCell ref="B25:V25"/>
  </mergeCells>
  <conditionalFormatting sqref="C6:V21">
    <cfRule type="cellIs" dxfId="6" priority="1" operator="greaterThan">
      <formula>#REF!</formula>
    </cfRule>
  </conditionalFormatting>
  <pageMargins left="0.7" right="0.7" top="0.75" bottom="0.75" header="0.3" footer="0.3"/>
  <pageSetup scale="63" orientation="landscape" r:id="rId1"/>
  <headerFooter>
    <oddHeader>&amp;C&amp;G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7F03B-1F08-4CE0-B391-9F4F162D99C6}">
  <sheetPr>
    <pageSetUpPr fitToPage="1"/>
  </sheetPr>
  <dimension ref="A1:V25"/>
  <sheetViews>
    <sheetView zoomScale="80" zoomScaleNormal="80" workbookViewId="0">
      <selection activeCell="B25" sqref="B25:V25"/>
    </sheetView>
  </sheetViews>
  <sheetFormatPr defaultColWidth="9.28515625" defaultRowHeight="15" x14ac:dyDescent="0.25"/>
  <cols>
    <col min="1" max="1" width="3.7109375" customWidth="1"/>
    <col min="2" max="2" width="33.28515625" customWidth="1"/>
    <col min="3" max="22" width="7.28515625" customWidth="1"/>
  </cols>
  <sheetData>
    <row r="1" spans="1:22" ht="48" customHeight="1" x14ac:dyDescent="0.25">
      <c r="A1" s="1"/>
      <c r="B1" s="15" t="s">
        <v>32</v>
      </c>
      <c r="C1" s="15"/>
      <c r="D1" s="15"/>
      <c r="E1" s="15"/>
      <c r="F1" s="15"/>
      <c r="G1" s="15"/>
      <c r="H1" s="15"/>
      <c r="I1" s="15"/>
      <c r="J1" s="15"/>
      <c r="K1" s="15"/>
      <c r="L1" s="15"/>
      <c r="M1" s="15"/>
      <c r="N1" s="15"/>
      <c r="O1" s="15"/>
      <c r="P1" s="15"/>
      <c r="Q1" s="15"/>
      <c r="R1" s="15"/>
      <c r="S1" s="15"/>
      <c r="T1" s="15"/>
      <c r="U1" s="15"/>
      <c r="V1" s="15"/>
    </row>
    <row r="2" spans="1:22" x14ac:dyDescent="0.25">
      <c r="A2" s="1"/>
      <c r="B2" s="1"/>
      <c r="C2" s="1"/>
      <c r="D2" s="1"/>
      <c r="E2" s="1"/>
      <c r="F2" s="1"/>
      <c r="G2" s="1"/>
      <c r="H2" s="1"/>
      <c r="I2" s="1"/>
      <c r="J2" s="1"/>
      <c r="K2" s="1"/>
      <c r="L2" s="1"/>
      <c r="M2" s="1"/>
      <c r="N2" s="1"/>
      <c r="O2" s="1"/>
      <c r="P2" s="1"/>
      <c r="Q2" s="1"/>
      <c r="R2" s="1"/>
      <c r="S2" s="1"/>
      <c r="T2" s="1"/>
      <c r="U2" s="1"/>
      <c r="V2" s="1"/>
    </row>
    <row r="3" spans="1:22" ht="2.25" customHeight="1" x14ac:dyDescent="0.25">
      <c r="A3" s="1"/>
      <c r="B3" s="1"/>
      <c r="C3" s="1"/>
      <c r="D3" s="1"/>
      <c r="E3" s="1"/>
      <c r="F3" s="1"/>
      <c r="G3" s="1"/>
      <c r="H3" s="1"/>
      <c r="I3" s="1"/>
      <c r="J3" s="1"/>
      <c r="K3" s="1"/>
      <c r="L3" s="1"/>
      <c r="M3" s="1"/>
      <c r="N3" s="1"/>
      <c r="O3" s="1"/>
      <c r="P3" s="1"/>
      <c r="Q3" s="1"/>
      <c r="R3" s="1"/>
      <c r="S3" s="1"/>
      <c r="T3" s="1"/>
      <c r="U3" s="1"/>
      <c r="V3" s="1"/>
    </row>
    <row r="4" spans="1:22" ht="27.75" customHeight="1" x14ac:dyDescent="0.25">
      <c r="A4" s="1"/>
      <c r="B4" s="16" t="s">
        <v>12</v>
      </c>
      <c r="C4" s="17" t="s">
        <v>37</v>
      </c>
      <c r="D4" s="17"/>
      <c r="E4" s="17"/>
      <c r="F4" s="17"/>
      <c r="G4" s="17"/>
      <c r="H4" s="17"/>
      <c r="I4" s="17"/>
      <c r="J4" s="17"/>
      <c r="K4" s="17"/>
      <c r="L4" s="17"/>
      <c r="M4" s="17"/>
      <c r="N4" s="17"/>
      <c r="O4" s="17"/>
      <c r="P4" s="17"/>
      <c r="Q4" s="17"/>
      <c r="R4" s="17"/>
      <c r="S4" s="17"/>
      <c r="T4" s="17"/>
      <c r="U4" s="17"/>
      <c r="V4" s="17"/>
    </row>
    <row r="5" spans="1:22" x14ac:dyDescent="0.25">
      <c r="A5" s="1"/>
      <c r="B5" s="16"/>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25">
      <c r="A6" s="7"/>
      <c r="B6" s="8" t="s">
        <v>14</v>
      </c>
      <c r="C6" s="9">
        <v>46.893385443612935</v>
      </c>
      <c r="D6" s="9">
        <v>50.13649577458407</v>
      </c>
      <c r="E6" s="9">
        <v>53.853471708198967</v>
      </c>
      <c r="F6" s="9">
        <v>56.018862231537469</v>
      </c>
      <c r="G6" s="9">
        <v>58.142393716637109</v>
      </c>
      <c r="H6" s="9">
        <v>61.389764225567028</v>
      </c>
      <c r="I6" s="9">
        <v>63.627684496239013</v>
      </c>
      <c r="J6" s="9">
        <v>65.94649017263005</v>
      </c>
      <c r="K6" s="9">
        <v>68.368016571905514</v>
      </c>
      <c r="L6" s="9">
        <v>70.883405138570396</v>
      </c>
      <c r="M6" s="9">
        <v>72.268782226805413</v>
      </c>
      <c r="N6" s="9">
        <v>73.895274192128738</v>
      </c>
      <c r="O6" s="9">
        <v>75.72982294522447</v>
      </c>
      <c r="P6" s="9">
        <v>77.774349206604171</v>
      </c>
      <c r="Q6" s="9">
        <v>80.086453708571611</v>
      </c>
      <c r="R6" s="9">
        <v>82.743150947820936</v>
      </c>
      <c r="S6" s="9">
        <v>85.860533437341232</v>
      </c>
      <c r="T6" s="9">
        <v>89.406326065513454</v>
      </c>
      <c r="U6" s="9">
        <v>93.571541187470231</v>
      </c>
      <c r="V6" s="9">
        <v>98.513936250297803</v>
      </c>
    </row>
    <row r="7" spans="1:22" s="10" customFormat="1" x14ac:dyDescent="0.25">
      <c r="A7" s="7"/>
      <c r="B7" s="8" t="s">
        <v>15</v>
      </c>
      <c r="C7" s="9">
        <v>132.07848655070458</v>
      </c>
      <c r="D7" s="9">
        <v>134.24299926729114</v>
      </c>
      <c r="E7" s="9">
        <v>142.55233255525911</v>
      </c>
      <c r="F7" s="9">
        <v>151.21308531999557</v>
      </c>
      <c r="G7" s="9">
        <v>160.013329859403</v>
      </c>
      <c r="H7" s="9">
        <v>174.13734885955009</v>
      </c>
      <c r="I7" s="9">
        <v>182.81511129913915</v>
      </c>
      <c r="J7" s="9">
        <v>191.5688543893653</v>
      </c>
      <c r="K7" s="9">
        <v>201.59532568632162</v>
      </c>
      <c r="L7" s="9">
        <v>211.89056843986543</v>
      </c>
      <c r="M7" s="9">
        <v>222.89685903693467</v>
      </c>
      <c r="N7" s="9">
        <v>234.11990412992466</v>
      </c>
      <c r="O7" s="9">
        <v>245.41442723765411</v>
      </c>
      <c r="P7" s="9">
        <v>256.72786251172283</v>
      </c>
      <c r="Q7" s="9">
        <v>268.03292092958583</v>
      </c>
      <c r="R7" s="9">
        <v>279.37192493102015</v>
      </c>
      <c r="S7" s="9">
        <v>290.70458860268332</v>
      </c>
      <c r="T7" s="9">
        <v>302.02394181046731</v>
      </c>
      <c r="U7" s="9">
        <v>313.42320758678682</v>
      </c>
      <c r="V7" s="9">
        <v>324.91832806488355</v>
      </c>
    </row>
    <row r="8" spans="1:22" s="10" customFormat="1" x14ac:dyDescent="0.25">
      <c r="A8" s="7"/>
      <c r="B8" s="8" t="s">
        <v>16</v>
      </c>
      <c r="C8" s="9">
        <v>98.843949206181435</v>
      </c>
      <c r="D8" s="9">
        <v>100.90214649197605</v>
      </c>
      <c r="E8" s="9">
        <v>107.53778899580705</v>
      </c>
      <c r="F8" s="9">
        <v>114.13851323559392</v>
      </c>
      <c r="G8" s="9">
        <v>116.24237859175287</v>
      </c>
      <c r="H8" s="9">
        <v>118.4477577275194</v>
      </c>
      <c r="I8" s="9">
        <v>120.7943734957981</v>
      </c>
      <c r="J8" s="9">
        <v>123.2269613002568</v>
      </c>
      <c r="K8" s="9">
        <v>125.89984035758792</v>
      </c>
      <c r="L8" s="9">
        <v>128.85690968025955</v>
      </c>
      <c r="M8" s="9">
        <v>132.31827552561157</v>
      </c>
      <c r="N8" s="9">
        <v>135.86010483359686</v>
      </c>
      <c r="O8" s="9">
        <v>139.41008263069079</v>
      </c>
      <c r="P8" s="9">
        <v>142.94348813533449</v>
      </c>
      <c r="Q8" s="9">
        <v>146.43121593963494</v>
      </c>
      <c r="R8" s="9">
        <v>149.90537453306848</v>
      </c>
      <c r="S8" s="9">
        <v>153.58921424080918</v>
      </c>
      <c r="T8" s="9">
        <v>157.20852381772519</v>
      </c>
      <c r="U8" s="9">
        <v>160.80342346141151</v>
      </c>
      <c r="V8" s="9">
        <v>164.36556375707556</v>
      </c>
    </row>
    <row r="9" spans="1:22" s="10" customFormat="1" x14ac:dyDescent="0.25">
      <c r="A9" s="7"/>
      <c r="B9" s="8" t="s">
        <v>17</v>
      </c>
      <c r="C9" s="9">
        <v>43.519394653605623</v>
      </c>
      <c r="D9" s="9">
        <v>47.804494968074991</v>
      </c>
      <c r="E9" s="9">
        <v>54.062281789357151</v>
      </c>
      <c r="F9" s="9">
        <v>82.415752492367488</v>
      </c>
      <c r="G9" s="9">
        <v>82.920501600977445</v>
      </c>
      <c r="H9" s="9">
        <v>101.42001425059618</v>
      </c>
      <c r="I9" s="9">
        <v>101.96346506191287</v>
      </c>
      <c r="J9" s="9">
        <v>102.57269094719247</v>
      </c>
      <c r="K9" s="9">
        <v>103.26659389288727</v>
      </c>
      <c r="L9" s="9">
        <v>103.98984485822527</v>
      </c>
      <c r="M9" s="9">
        <v>105.06043340633484</v>
      </c>
      <c r="N9" s="9">
        <v>106.27036629929459</v>
      </c>
      <c r="O9" s="9">
        <v>107.71645356221653</v>
      </c>
      <c r="P9" s="9">
        <v>108.83219858464093</v>
      </c>
      <c r="Q9" s="9">
        <v>109.95142375961815</v>
      </c>
      <c r="R9" s="9">
        <v>111.08163052921535</v>
      </c>
      <c r="S9" s="9">
        <v>112.23046645600093</v>
      </c>
      <c r="T9" s="9">
        <v>113.42003104804036</v>
      </c>
      <c r="U9" s="9">
        <v>114.63456547482897</v>
      </c>
      <c r="V9" s="9">
        <v>115.87541850453098</v>
      </c>
    </row>
    <row r="10" spans="1:22" s="10" customFormat="1" x14ac:dyDescent="0.25">
      <c r="A10" s="7"/>
      <c r="B10" s="8" t="s">
        <v>18</v>
      </c>
      <c r="C10" s="9">
        <v>142.66891114820936</v>
      </c>
      <c r="D10" s="9">
        <v>204.18882702001019</v>
      </c>
      <c r="E10" s="9">
        <v>265.88083380964866</v>
      </c>
      <c r="F10" s="9">
        <v>307.73062029974881</v>
      </c>
      <c r="G10" s="9">
        <v>350.22591209072692</v>
      </c>
      <c r="H10" s="9">
        <v>393.59961656252966</v>
      </c>
      <c r="I10" s="9">
        <v>437.86029403490664</v>
      </c>
      <c r="J10" s="9">
        <v>483.39766854881128</v>
      </c>
      <c r="K10" s="9">
        <v>530.08535932960149</v>
      </c>
      <c r="L10" s="9">
        <v>577.41620419208448</v>
      </c>
      <c r="M10" s="9">
        <v>593.64229896265624</v>
      </c>
      <c r="N10" s="9">
        <v>610.86216218623031</v>
      </c>
      <c r="O10" s="9">
        <v>628.45172563308768</v>
      </c>
      <c r="P10" s="9">
        <v>646.51756094415998</v>
      </c>
      <c r="Q10" s="9">
        <v>665.01549534110882</v>
      </c>
      <c r="R10" s="9">
        <v>684.09592266549487</v>
      </c>
      <c r="S10" s="9">
        <v>703.73115005807574</v>
      </c>
      <c r="T10" s="9">
        <v>719.23447848262254</v>
      </c>
      <c r="U10" s="9">
        <v>734.44171881406101</v>
      </c>
      <c r="V10" s="9">
        <v>750.19196223866663</v>
      </c>
    </row>
    <row r="11" spans="1:22" s="10" customFormat="1" x14ac:dyDescent="0.25">
      <c r="A11" s="7"/>
      <c r="B11" s="8" t="s">
        <v>19</v>
      </c>
      <c r="C11" s="9">
        <v>57.606517312510199</v>
      </c>
      <c r="D11" s="9">
        <v>58.918142532103751</v>
      </c>
      <c r="E11" s="9">
        <v>60.18716781323527</v>
      </c>
      <c r="F11" s="9">
        <v>61.727114804463355</v>
      </c>
      <c r="G11" s="9">
        <v>63.463591958269156</v>
      </c>
      <c r="H11" s="9">
        <v>65.263273799411692</v>
      </c>
      <c r="I11" s="9">
        <v>67.299463623944973</v>
      </c>
      <c r="J11" s="9">
        <v>69.392296440615624</v>
      </c>
      <c r="K11" s="9">
        <v>71.675601733724932</v>
      </c>
      <c r="L11" s="9">
        <v>74.209605868418151</v>
      </c>
      <c r="M11" s="9">
        <v>77.063673681758985</v>
      </c>
      <c r="N11" s="9">
        <v>79.935449217771392</v>
      </c>
      <c r="O11" s="9">
        <v>82.787277179602469</v>
      </c>
      <c r="P11" s="9">
        <v>85.618042202105983</v>
      </c>
      <c r="Q11" s="9">
        <v>88.410464524467059</v>
      </c>
      <c r="R11" s="9">
        <v>91.184640014816381</v>
      </c>
      <c r="S11" s="9">
        <v>94.031837809902882</v>
      </c>
      <c r="T11" s="9">
        <v>96.824501423899179</v>
      </c>
      <c r="U11" s="9">
        <v>99.58772727511905</v>
      </c>
      <c r="V11" s="9">
        <v>102.31574591703955</v>
      </c>
    </row>
    <row r="12" spans="1:22" s="10" customFormat="1" x14ac:dyDescent="0.25">
      <c r="A12" s="7"/>
      <c r="B12" s="8" t="s">
        <v>20</v>
      </c>
      <c r="C12" s="9">
        <v>66.39660313873442</v>
      </c>
      <c r="D12" s="9">
        <v>70.873179066224893</v>
      </c>
      <c r="E12" s="9">
        <v>82.846932433731993</v>
      </c>
      <c r="F12" s="9">
        <v>84.855724447044864</v>
      </c>
      <c r="G12" s="9">
        <v>86.885001447809245</v>
      </c>
      <c r="H12" s="9">
        <v>89.927339724602604</v>
      </c>
      <c r="I12" s="9">
        <v>92.061682833804639</v>
      </c>
      <c r="J12" s="9">
        <v>94.353975941876513</v>
      </c>
      <c r="K12" s="9">
        <v>96.819444063415986</v>
      </c>
      <c r="L12" s="9">
        <v>99.448558003081573</v>
      </c>
      <c r="M12" s="9">
        <v>102.60354491372327</v>
      </c>
      <c r="N12" s="9">
        <v>106.12146593660532</v>
      </c>
      <c r="O12" s="9">
        <v>110.19736540124278</v>
      </c>
      <c r="P12" s="9">
        <v>113.87542173941316</v>
      </c>
      <c r="Q12" s="9">
        <v>118.09107319823786</v>
      </c>
      <c r="R12" s="9">
        <v>122.90693215232746</v>
      </c>
      <c r="S12" s="9">
        <v>128.59523553497479</v>
      </c>
      <c r="T12" s="9">
        <v>135.17113983458731</v>
      </c>
      <c r="U12" s="9">
        <v>142.95070387191652</v>
      </c>
      <c r="V12" s="9">
        <v>152.24256994758491</v>
      </c>
    </row>
    <row r="13" spans="1:22" s="10" customFormat="1" x14ac:dyDescent="0.25">
      <c r="A13" s="7"/>
      <c r="B13" s="8" t="s">
        <v>21</v>
      </c>
      <c r="C13" s="9">
        <v>46.866450932231452</v>
      </c>
      <c r="D13" s="9">
        <v>60.272479419669601</v>
      </c>
      <c r="E13" s="9">
        <v>72.600498588926399</v>
      </c>
      <c r="F13" s="9">
        <v>77.304468485806353</v>
      </c>
      <c r="G13" s="9">
        <v>80.975497616710371</v>
      </c>
      <c r="H13" s="9">
        <v>86.817084509344369</v>
      </c>
      <c r="I13" s="9">
        <v>90.774833652650727</v>
      </c>
      <c r="J13" s="9">
        <v>92.805340886290537</v>
      </c>
      <c r="K13" s="9">
        <v>96.019076574614758</v>
      </c>
      <c r="L13" s="9">
        <v>98.36029450636164</v>
      </c>
      <c r="M13" s="9">
        <v>101.09066943264328</v>
      </c>
      <c r="N13" s="9">
        <v>105.47824271515802</v>
      </c>
      <c r="O13" s="9">
        <v>108.51624236994417</v>
      </c>
      <c r="P13" s="9">
        <v>111.6276256464096</v>
      </c>
      <c r="Q13" s="9">
        <v>114.78604279838052</v>
      </c>
      <c r="R13" s="9">
        <v>118.03670525339916</v>
      </c>
      <c r="S13" s="9">
        <v>121.3577950058674</v>
      </c>
      <c r="T13" s="9">
        <v>124.27416883001374</v>
      </c>
      <c r="U13" s="9">
        <v>127.1682565302976</v>
      </c>
      <c r="V13" s="9">
        <v>130.1271186624258</v>
      </c>
    </row>
    <row r="14" spans="1:22" s="10" customFormat="1" x14ac:dyDescent="0.25">
      <c r="A14" s="7"/>
      <c r="B14" s="8" t="s">
        <v>22</v>
      </c>
      <c r="C14" s="9">
        <v>55.907132281908659</v>
      </c>
      <c r="D14" s="9">
        <v>40.864268511617865</v>
      </c>
      <c r="E14" s="9">
        <v>42.6188489418251</v>
      </c>
      <c r="F14" s="9">
        <v>44.674186324736027</v>
      </c>
      <c r="G14" s="9">
        <v>47.006564052311013</v>
      </c>
      <c r="H14" s="9">
        <v>49.405419531381163</v>
      </c>
      <c r="I14" s="9">
        <v>51.77036028334912</v>
      </c>
      <c r="J14" s="9">
        <v>54.203649752753222</v>
      </c>
      <c r="K14" s="9">
        <v>56.863888122092455</v>
      </c>
      <c r="L14" s="9">
        <v>59.818732409218299</v>
      </c>
      <c r="M14" s="9">
        <v>78.670966234822757</v>
      </c>
      <c r="N14" s="9">
        <v>82.238466983208824</v>
      </c>
      <c r="O14" s="9">
        <v>85.789327137795183</v>
      </c>
      <c r="P14" s="9">
        <v>89.328471508319907</v>
      </c>
      <c r="Q14" s="9">
        <v>92.839359891559951</v>
      </c>
      <c r="R14" s="9">
        <v>111.8628649669451</v>
      </c>
      <c r="S14" s="9">
        <v>115.38046788827666</v>
      </c>
      <c r="T14" s="9">
        <v>118.84230058072832</v>
      </c>
      <c r="U14" s="9">
        <v>122.27157568242882</v>
      </c>
      <c r="V14" s="9">
        <v>125.66797364423653</v>
      </c>
    </row>
    <row r="15" spans="1:22" s="10" customFormat="1" x14ac:dyDescent="0.25">
      <c r="A15" s="7"/>
      <c r="B15" s="8" t="s">
        <v>23</v>
      </c>
      <c r="C15" s="9">
        <v>46.082964169062215</v>
      </c>
      <c r="D15" s="9">
        <v>51.878414703061566</v>
      </c>
      <c r="E15" s="9">
        <v>57.915561818433098</v>
      </c>
      <c r="F15" s="9">
        <v>60.366698663916594</v>
      </c>
      <c r="G15" s="9">
        <v>63.00534234619095</v>
      </c>
      <c r="H15" s="9">
        <v>65.901817859777509</v>
      </c>
      <c r="I15" s="9">
        <v>69.005216670705039</v>
      </c>
      <c r="J15" s="9">
        <v>72.397197803352711</v>
      </c>
      <c r="K15" s="9">
        <v>76.068220068240151</v>
      </c>
      <c r="L15" s="9">
        <v>79.907246540288924</v>
      </c>
      <c r="M15" s="9">
        <v>84.113602639207613</v>
      </c>
      <c r="N15" s="9">
        <v>88.520599359921832</v>
      </c>
      <c r="O15" s="9">
        <v>93.063915770424032</v>
      </c>
      <c r="P15" s="9">
        <v>97.715787400082235</v>
      </c>
      <c r="Q15" s="9">
        <v>102.46169143915135</v>
      </c>
      <c r="R15" s="9">
        <v>107.32482786514774</v>
      </c>
      <c r="S15" s="9">
        <v>112.29684197706587</v>
      </c>
      <c r="T15" s="9">
        <v>116.30066211813789</v>
      </c>
      <c r="U15" s="9">
        <v>120.19115253346558</v>
      </c>
      <c r="V15" s="9">
        <v>124.14951816135988</v>
      </c>
    </row>
    <row r="16" spans="1:22" s="10" customFormat="1" x14ac:dyDescent="0.25">
      <c r="A16" s="7"/>
      <c r="B16" s="8" t="s">
        <v>24</v>
      </c>
      <c r="C16" s="9">
        <v>84.918724624951551</v>
      </c>
      <c r="D16" s="9">
        <v>96.193339178518173</v>
      </c>
      <c r="E16" s="9">
        <v>99.999464484454606</v>
      </c>
      <c r="F16" s="9">
        <v>103.2410559358169</v>
      </c>
      <c r="G16" s="9">
        <v>106.62044685076883</v>
      </c>
      <c r="H16" s="9">
        <v>111.12151238466899</v>
      </c>
      <c r="I16" s="9">
        <v>114.916389685434</v>
      </c>
      <c r="J16" s="9">
        <v>118.80590047825348</v>
      </c>
      <c r="K16" s="9">
        <v>123.49382937959163</v>
      </c>
      <c r="L16" s="9">
        <v>128.86176776026048</v>
      </c>
      <c r="M16" s="9">
        <v>134.87384654124966</v>
      </c>
      <c r="N16" s="9">
        <v>141.0813163722911</v>
      </c>
      <c r="O16" s="9">
        <v>147.17595284424817</v>
      </c>
      <c r="P16" s="9">
        <v>158.16147919393154</v>
      </c>
      <c r="Q16" s="9">
        <v>163.23316659371517</v>
      </c>
      <c r="R16" s="9">
        <v>169.23375161004256</v>
      </c>
      <c r="S16" s="9">
        <v>174.59285459725024</v>
      </c>
      <c r="T16" s="9">
        <v>179.80413015274684</v>
      </c>
      <c r="U16" s="9">
        <v>184.77257526746789</v>
      </c>
      <c r="V16" s="9">
        <v>190.74795108585874</v>
      </c>
    </row>
    <row r="17" spans="1:22" s="10" customFormat="1" x14ac:dyDescent="0.25">
      <c r="A17" s="7"/>
      <c r="B17" s="8" t="s">
        <v>25</v>
      </c>
      <c r="C17" s="9">
        <v>117.86737593818725</v>
      </c>
      <c r="D17" s="9">
        <v>128.7841131426201</v>
      </c>
      <c r="E17" s="9">
        <v>132.23639415570983</v>
      </c>
      <c r="F17" s="9">
        <v>135.17087370999465</v>
      </c>
      <c r="G17" s="9">
        <v>138.20443431050188</v>
      </c>
      <c r="H17" s="9">
        <v>141.32663022494143</v>
      </c>
      <c r="I17" s="9">
        <v>144.79493024955383</v>
      </c>
      <c r="J17" s="9">
        <v>148.36467179154479</v>
      </c>
      <c r="K17" s="9">
        <v>152.77271194867649</v>
      </c>
      <c r="L17" s="9">
        <v>157.82229929131279</v>
      </c>
      <c r="M17" s="9">
        <v>163.78648296197235</v>
      </c>
      <c r="N17" s="9">
        <v>170.11007880574724</v>
      </c>
      <c r="O17" s="9">
        <v>176.34125758439023</v>
      </c>
      <c r="P17" s="9">
        <v>187.40870542658104</v>
      </c>
      <c r="Q17" s="9">
        <v>192.62659893455745</v>
      </c>
      <c r="R17" s="9">
        <v>198.77749621220269</v>
      </c>
      <c r="S17" s="9">
        <v>204.26190702330439</v>
      </c>
      <c r="T17" s="9">
        <v>209.598299053853</v>
      </c>
      <c r="U17" s="9">
        <v>214.67286079503253</v>
      </c>
      <c r="V17" s="9">
        <v>220.7522567399825</v>
      </c>
    </row>
    <row r="18" spans="1:22" s="10" customFormat="1" x14ac:dyDescent="0.25">
      <c r="A18" s="7"/>
      <c r="B18" s="8" t="s">
        <v>26</v>
      </c>
      <c r="C18" s="9">
        <v>88.23722356937418</v>
      </c>
      <c r="D18" s="9">
        <v>107.47875853465689</v>
      </c>
      <c r="E18" s="9">
        <v>114.32679141795944</v>
      </c>
      <c r="F18" s="9">
        <v>120.38327111159687</v>
      </c>
      <c r="G18" s="9">
        <v>127.05945689140813</v>
      </c>
      <c r="H18" s="9">
        <v>134.81939339540145</v>
      </c>
      <c r="I18" s="9">
        <v>141.59675378325534</v>
      </c>
      <c r="J18" s="9">
        <v>147.42088065383876</v>
      </c>
      <c r="K18" s="9">
        <v>153.37751397983592</v>
      </c>
      <c r="L18" s="9">
        <v>159.43406266720814</v>
      </c>
      <c r="M18" s="9">
        <v>166.02924768266226</v>
      </c>
      <c r="N18" s="9">
        <v>172.97426009797525</v>
      </c>
      <c r="O18" s="9">
        <v>180.31048651795066</v>
      </c>
      <c r="P18" s="9">
        <v>187.18297676600173</v>
      </c>
      <c r="Q18" s="9">
        <v>194.32333544601047</v>
      </c>
      <c r="R18" s="9">
        <v>201.61677544780341</v>
      </c>
      <c r="S18" s="9">
        <v>209.40029539458678</v>
      </c>
      <c r="T18" s="9">
        <v>217.3506761328951</v>
      </c>
      <c r="U18" s="9">
        <v>225.74008752350997</v>
      </c>
      <c r="V18" s="9">
        <v>234.70152682982749</v>
      </c>
    </row>
    <row r="19" spans="1:22" s="10" customFormat="1" x14ac:dyDescent="0.25">
      <c r="A19" s="7"/>
      <c r="B19" s="8" t="s">
        <v>27</v>
      </c>
      <c r="C19" s="9">
        <v>71.670536563073426</v>
      </c>
      <c r="D19" s="9">
        <v>75.088697479290687</v>
      </c>
      <c r="E19" s="9">
        <v>80.453160609106163</v>
      </c>
      <c r="F19" s="9">
        <v>84.75036411392928</v>
      </c>
      <c r="G19" s="9">
        <v>89.314661973056232</v>
      </c>
      <c r="H19" s="9">
        <v>93.950912739523332</v>
      </c>
      <c r="I19" s="9">
        <v>98.854149231784376</v>
      </c>
      <c r="J19" s="9">
        <v>103.85819504968642</v>
      </c>
      <c r="K19" s="9">
        <v>109.17485344454457</v>
      </c>
      <c r="L19" s="9">
        <v>114.89310396029131</v>
      </c>
      <c r="M19" s="9">
        <v>121.11521941365415</v>
      </c>
      <c r="N19" s="9">
        <v>127.87441385028598</v>
      </c>
      <c r="O19" s="9">
        <v>134.6280988053019</v>
      </c>
      <c r="P19" s="9">
        <v>141.39138467380437</v>
      </c>
      <c r="Q19" s="9">
        <v>148.13171536440836</v>
      </c>
      <c r="R19" s="9">
        <v>154.89732045964504</v>
      </c>
      <c r="S19" s="9">
        <v>161.86169720016488</v>
      </c>
      <c r="T19" s="9">
        <v>168.77425190644388</v>
      </c>
      <c r="U19" s="9">
        <v>175.65451120061934</v>
      </c>
      <c r="V19" s="9">
        <v>182.50370631615192</v>
      </c>
    </row>
    <row r="20" spans="1:22" s="10" customFormat="1" x14ac:dyDescent="0.25">
      <c r="A20" s="7"/>
      <c r="B20" s="8" t="s">
        <v>28</v>
      </c>
      <c r="C20" s="9">
        <v>57.991199332538407</v>
      </c>
      <c r="D20" s="9">
        <v>66.036980712361654</v>
      </c>
      <c r="E20" s="9">
        <v>72.779917799230006</v>
      </c>
      <c r="F20" s="9">
        <v>74.866573232647795</v>
      </c>
      <c r="G20" s="9">
        <v>76.752985620696947</v>
      </c>
      <c r="H20" s="9">
        <v>80.924047184125556</v>
      </c>
      <c r="I20" s="9">
        <v>82.880800229234012</v>
      </c>
      <c r="J20" s="9">
        <v>84.880896221857711</v>
      </c>
      <c r="K20" s="9">
        <v>86.966882020519193</v>
      </c>
      <c r="L20" s="9">
        <v>89.090770671870132</v>
      </c>
      <c r="M20" s="9">
        <v>91.504593784804683</v>
      </c>
      <c r="N20" s="9">
        <v>94.084509370718436</v>
      </c>
      <c r="O20" s="9">
        <v>96.84617248792361</v>
      </c>
      <c r="P20" s="9">
        <v>98.190700602035733</v>
      </c>
      <c r="Q20" s="9">
        <v>99.534341215997756</v>
      </c>
      <c r="R20" s="9">
        <v>100.88916273427789</v>
      </c>
      <c r="S20" s="9">
        <v>102.26758787274035</v>
      </c>
      <c r="T20" s="9">
        <v>103.70320639986511</v>
      </c>
      <c r="U20" s="9">
        <v>105.17002589154868</v>
      </c>
      <c r="V20" s="9">
        <v>106.67080155300127</v>
      </c>
    </row>
    <row r="21" spans="1:22" s="10" customFormat="1" x14ac:dyDescent="0.25">
      <c r="A21" s="7"/>
      <c r="B21" s="8" t="s">
        <v>34</v>
      </c>
      <c r="C21" s="9">
        <v>12.858795150627483</v>
      </c>
      <c r="D21" s="9">
        <v>231.66533260998062</v>
      </c>
      <c r="E21" s="9">
        <v>396.19976310256095</v>
      </c>
      <c r="F21" s="9">
        <v>494.32459647066293</v>
      </c>
      <c r="G21" s="9">
        <v>644.17094236511957</v>
      </c>
      <c r="H21" s="9">
        <v>644.17832434461832</v>
      </c>
      <c r="I21" s="9">
        <v>644.11183254448451</v>
      </c>
      <c r="J21" s="9">
        <v>644.11183254448451</v>
      </c>
      <c r="K21" s="9">
        <v>644.04534074435082</v>
      </c>
      <c r="L21" s="9">
        <v>644.04534074435082</v>
      </c>
      <c r="M21" s="9">
        <v>654.61753696561595</v>
      </c>
      <c r="N21" s="9">
        <v>654.61753696561595</v>
      </c>
      <c r="O21" s="9">
        <v>654.61753696561595</v>
      </c>
      <c r="P21" s="9">
        <v>654.61753696561595</v>
      </c>
      <c r="Q21" s="9">
        <v>654.61753696561595</v>
      </c>
      <c r="R21" s="9">
        <v>654.55104516548226</v>
      </c>
      <c r="S21" s="9">
        <v>654.55104516548226</v>
      </c>
      <c r="T21" s="9">
        <v>654.55104516548226</v>
      </c>
      <c r="U21" s="9">
        <v>654.55104516548226</v>
      </c>
      <c r="V21" s="9">
        <v>654.55104516548226</v>
      </c>
    </row>
    <row r="22" spans="1:22" x14ac:dyDescent="0.25">
      <c r="B22" s="11" t="s">
        <v>29</v>
      </c>
      <c r="C22" s="12">
        <f t="shared" ref="C22:V22" si="0">SUM(C6:C21)</f>
        <v>1170.4076500155131</v>
      </c>
      <c r="D22" s="12">
        <f t="shared" si="0"/>
        <v>1525.3286694120422</v>
      </c>
      <c r="E22" s="12">
        <f t="shared" si="0"/>
        <v>1836.0512100234437</v>
      </c>
      <c r="F22" s="12">
        <f t="shared" si="0"/>
        <v>2053.1817608798588</v>
      </c>
      <c r="G22" s="12">
        <f t="shared" si="0"/>
        <v>2291.0034412923396</v>
      </c>
      <c r="H22" s="12">
        <f t="shared" si="0"/>
        <v>2412.6302573235589</v>
      </c>
      <c r="I22" s="12">
        <f t="shared" si="0"/>
        <v>2505.1273411761963</v>
      </c>
      <c r="J22" s="12">
        <f t="shared" si="0"/>
        <v>2597.3075029228103</v>
      </c>
      <c r="K22" s="12">
        <f t="shared" si="0"/>
        <v>2696.4924979179114</v>
      </c>
      <c r="L22" s="12">
        <f t="shared" si="0"/>
        <v>2798.9287147316682</v>
      </c>
      <c r="M22" s="12">
        <f t="shared" si="0"/>
        <v>2901.6560334104579</v>
      </c>
      <c r="N22" s="12">
        <f t="shared" si="0"/>
        <v>2984.0441513164742</v>
      </c>
      <c r="O22" s="12">
        <f t="shared" si="0"/>
        <v>3066.9961450733117</v>
      </c>
      <c r="P22" s="12">
        <f t="shared" si="0"/>
        <v>3157.9135915067627</v>
      </c>
      <c r="Q22" s="12">
        <f t="shared" si="0"/>
        <v>3238.5728360506209</v>
      </c>
      <c r="R22" s="12">
        <f t="shared" si="0"/>
        <v>3338.479525488709</v>
      </c>
      <c r="S22" s="12">
        <f t="shared" si="0"/>
        <v>3424.7135182645275</v>
      </c>
      <c r="T22" s="12">
        <f t="shared" si="0"/>
        <v>3506.4876828230217</v>
      </c>
      <c r="U22" s="12">
        <f t="shared" si="0"/>
        <v>3589.6049782614468</v>
      </c>
      <c r="V22" s="12">
        <f t="shared" si="0"/>
        <v>3678.2954228384056</v>
      </c>
    </row>
    <row r="23" spans="1:22" x14ac:dyDescent="0.25">
      <c r="B23" s="1"/>
      <c r="C23" s="1"/>
      <c r="D23" s="1"/>
      <c r="E23" s="1"/>
      <c r="F23" s="1"/>
      <c r="G23" s="1"/>
      <c r="H23" s="1"/>
      <c r="I23" s="1"/>
      <c r="J23" s="1"/>
      <c r="K23" s="1"/>
      <c r="L23" s="1"/>
      <c r="M23" s="1"/>
      <c r="N23" s="1"/>
      <c r="O23" s="1"/>
      <c r="P23" s="1"/>
      <c r="Q23" s="1"/>
      <c r="R23" s="1"/>
      <c r="S23" s="1"/>
      <c r="T23" s="1"/>
      <c r="U23" s="1"/>
      <c r="V23" s="1"/>
    </row>
    <row r="24" spans="1:22" x14ac:dyDescent="0.25">
      <c r="B24" s="1" t="s">
        <v>35</v>
      </c>
      <c r="C24" s="1"/>
      <c r="D24" s="1"/>
      <c r="E24" s="1"/>
      <c r="F24" s="1"/>
      <c r="G24" s="1"/>
      <c r="H24" s="1"/>
      <c r="I24" s="1"/>
      <c r="J24" s="1"/>
      <c r="K24" s="1"/>
      <c r="L24" s="1"/>
      <c r="M24" s="1"/>
      <c r="N24" s="1"/>
      <c r="O24" s="1"/>
      <c r="P24" s="1"/>
      <c r="Q24" s="1"/>
      <c r="R24" s="1"/>
      <c r="S24" s="1"/>
      <c r="T24" s="1"/>
      <c r="U24" s="1"/>
      <c r="V24" s="1"/>
    </row>
    <row r="25" spans="1:22" ht="129.94999999999999" customHeight="1" x14ac:dyDescent="0.25">
      <c r="B25" s="15" t="s">
        <v>36</v>
      </c>
      <c r="C25" s="15"/>
      <c r="D25" s="15"/>
      <c r="E25" s="15"/>
      <c r="F25" s="15"/>
      <c r="G25" s="15"/>
      <c r="H25" s="15"/>
      <c r="I25" s="15"/>
      <c r="J25" s="15"/>
      <c r="K25" s="15"/>
      <c r="L25" s="15"/>
      <c r="M25" s="15"/>
      <c r="N25" s="15"/>
      <c r="O25" s="15"/>
      <c r="P25" s="15"/>
      <c r="Q25" s="15"/>
      <c r="R25" s="15"/>
      <c r="S25" s="15"/>
      <c r="T25" s="15"/>
      <c r="U25" s="15"/>
      <c r="V25" s="15"/>
    </row>
  </sheetData>
  <mergeCells count="4">
    <mergeCell ref="B1:V1"/>
    <mergeCell ref="B4:B5"/>
    <mergeCell ref="C4:V4"/>
    <mergeCell ref="B25:V25"/>
  </mergeCells>
  <conditionalFormatting sqref="C6:V21">
    <cfRule type="cellIs" dxfId="5" priority="1" operator="greaterThan">
      <formula>#REF!</formula>
    </cfRule>
  </conditionalFormatting>
  <pageMargins left="0.7" right="0.7" top="0.75" bottom="0.75" header="0.3" footer="0.3"/>
  <pageSetup scale="63" orientation="landscape" r:id="rId1"/>
  <headerFooter>
    <oddHeader>&amp;C&amp;G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2C379-FF75-4E27-937D-FBAAAE14B61A}">
  <sheetPr>
    <pageSetUpPr fitToPage="1"/>
  </sheetPr>
  <dimension ref="A1:V25"/>
  <sheetViews>
    <sheetView zoomScale="80" zoomScaleNormal="80" workbookViewId="0">
      <selection activeCell="B25" sqref="B25:V25"/>
    </sheetView>
  </sheetViews>
  <sheetFormatPr defaultColWidth="9.28515625" defaultRowHeight="15" x14ac:dyDescent="0.25"/>
  <cols>
    <col min="1" max="1" width="3.7109375" customWidth="1"/>
    <col min="2" max="2" width="33.28515625" customWidth="1"/>
    <col min="3" max="22" width="7.28515625" customWidth="1"/>
  </cols>
  <sheetData>
    <row r="1" spans="1:22" ht="48" customHeight="1" x14ac:dyDescent="0.25">
      <c r="A1" s="1"/>
      <c r="B1" s="15" t="s">
        <v>32</v>
      </c>
      <c r="C1" s="15"/>
      <c r="D1" s="15"/>
      <c r="E1" s="15"/>
      <c r="F1" s="15"/>
      <c r="G1" s="15"/>
      <c r="H1" s="15"/>
      <c r="I1" s="15"/>
      <c r="J1" s="15"/>
      <c r="K1" s="15"/>
      <c r="L1" s="15"/>
      <c r="M1" s="15"/>
      <c r="N1" s="15"/>
      <c r="O1" s="15"/>
      <c r="P1" s="15"/>
      <c r="Q1" s="15"/>
      <c r="R1" s="15"/>
      <c r="S1" s="15"/>
      <c r="T1" s="15"/>
      <c r="U1" s="15"/>
      <c r="V1" s="15"/>
    </row>
    <row r="2" spans="1:22" x14ac:dyDescent="0.25">
      <c r="A2" s="1"/>
      <c r="B2" s="1"/>
      <c r="C2" s="1"/>
      <c r="D2" s="1"/>
      <c r="E2" s="1"/>
      <c r="F2" s="1"/>
      <c r="G2" s="1"/>
      <c r="H2" s="1"/>
      <c r="I2" s="1"/>
      <c r="J2" s="1"/>
      <c r="K2" s="1"/>
      <c r="L2" s="1"/>
      <c r="M2" s="1"/>
      <c r="N2" s="1"/>
      <c r="O2" s="1"/>
      <c r="P2" s="1"/>
      <c r="Q2" s="1"/>
      <c r="R2" s="1"/>
      <c r="S2" s="1"/>
      <c r="T2" s="1"/>
      <c r="U2" s="1"/>
      <c r="V2" s="1"/>
    </row>
    <row r="3" spans="1:22" ht="2.25" customHeight="1" x14ac:dyDescent="0.25">
      <c r="A3" s="1"/>
      <c r="B3" s="1"/>
      <c r="C3" s="1"/>
      <c r="D3" s="1"/>
      <c r="E3" s="1"/>
      <c r="F3" s="1"/>
      <c r="G3" s="1"/>
      <c r="H3" s="1"/>
      <c r="I3" s="1"/>
      <c r="J3" s="1"/>
      <c r="K3" s="1"/>
      <c r="L3" s="1"/>
      <c r="M3" s="1"/>
      <c r="N3" s="1"/>
      <c r="O3" s="1"/>
      <c r="P3" s="1"/>
      <c r="Q3" s="1"/>
      <c r="R3" s="1"/>
      <c r="S3" s="1"/>
      <c r="T3" s="1"/>
      <c r="U3" s="1"/>
      <c r="V3" s="1"/>
    </row>
    <row r="4" spans="1:22" ht="27.75" customHeight="1" x14ac:dyDescent="0.25">
      <c r="A4" s="1"/>
      <c r="B4" s="16" t="s">
        <v>12</v>
      </c>
      <c r="C4" s="17" t="s">
        <v>38</v>
      </c>
      <c r="D4" s="17"/>
      <c r="E4" s="17"/>
      <c r="F4" s="17"/>
      <c r="G4" s="17"/>
      <c r="H4" s="17"/>
      <c r="I4" s="17"/>
      <c r="J4" s="17"/>
      <c r="K4" s="17"/>
      <c r="L4" s="17"/>
      <c r="M4" s="17"/>
      <c r="N4" s="17"/>
      <c r="O4" s="17"/>
      <c r="P4" s="17"/>
      <c r="Q4" s="17"/>
      <c r="R4" s="17"/>
      <c r="S4" s="17"/>
      <c r="T4" s="17"/>
      <c r="U4" s="17"/>
      <c r="V4" s="17"/>
    </row>
    <row r="5" spans="1:22" x14ac:dyDescent="0.25">
      <c r="A5" s="1"/>
      <c r="B5" s="16"/>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25">
      <c r="A6" s="7"/>
      <c r="B6" s="8" t="s">
        <v>14</v>
      </c>
      <c r="C6" s="9">
        <v>44.695452975649474</v>
      </c>
      <c r="D6" s="9">
        <v>45.776994689400546</v>
      </c>
      <c r="E6" s="9">
        <v>47.306949651188361</v>
      </c>
      <c r="F6" s="9">
        <v>47.360596283080298</v>
      </c>
      <c r="G6" s="9">
        <v>47.326086596574733</v>
      </c>
      <c r="H6" s="9">
        <v>47.333573438278592</v>
      </c>
      <c r="I6" s="9">
        <v>47.328822345213766</v>
      </c>
      <c r="J6" s="9">
        <v>47.352841385453488</v>
      </c>
      <c r="K6" s="9">
        <v>47.423133544436311</v>
      </c>
      <c r="L6" s="9">
        <v>47.517125398853437</v>
      </c>
      <c r="M6" s="9">
        <v>47.873206614862603</v>
      </c>
      <c r="N6" s="9">
        <v>48.344323675246869</v>
      </c>
      <c r="O6" s="9">
        <v>48.883416538718066</v>
      </c>
      <c r="P6" s="9">
        <v>49.465682840974907</v>
      </c>
      <c r="Q6" s="9">
        <v>50.08897163722375</v>
      </c>
      <c r="R6" s="9">
        <v>50.79852405460786</v>
      </c>
      <c r="S6" s="9">
        <v>51.628013570636753</v>
      </c>
      <c r="T6" s="9">
        <v>52.559055599396402</v>
      </c>
      <c r="U6" s="9">
        <v>53.634465991743333</v>
      </c>
      <c r="V6" s="9">
        <v>54.88551725015018</v>
      </c>
    </row>
    <row r="7" spans="1:22" s="10" customFormat="1" x14ac:dyDescent="0.25">
      <c r="A7" s="7"/>
      <c r="B7" s="8" t="s">
        <v>15</v>
      </c>
      <c r="C7" s="9">
        <v>130.41675255279085</v>
      </c>
      <c r="D7" s="9">
        <v>130.74468184308355</v>
      </c>
      <c r="E7" s="9">
        <v>132.12436753688766</v>
      </c>
      <c r="F7" s="9">
        <v>133.65904759707502</v>
      </c>
      <c r="G7" s="9">
        <v>134.9562478292182</v>
      </c>
      <c r="H7" s="9">
        <v>136.27944217578531</v>
      </c>
      <c r="I7" s="9">
        <v>137.52511073147451</v>
      </c>
      <c r="J7" s="9">
        <v>138.78928156447719</v>
      </c>
      <c r="K7" s="9">
        <v>140.29094131438109</v>
      </c>
      <c r="L7" s="9">
        <v>141.76142362979039</v>
      </c>
      <c r="M7" s="9">
        <v>143.7900297419138</v>
      </c>
      <c r="N7" s="9">
        <v>146.08015254178355</v>
      </c>
      <c r="O7" s="9">
        <v>148.4695589704657</v>
      </c>
      <c r="P7" s="9">
        <v>150.86412190038092</v>
      </c>
      <c r="Q7" s="9">
        <v>153.22656738907952</v>
      </c>
      <c r="R7" s="9">
        <v>155.60683444159929</v>
      </c>
      <c r="S7" s="9">
        <v>158.11217328609743</v>
      </c>
      <c r="T7" s="9">
        <v>160.60532842285178</v>
      </c>
      <c r="U7" s="9">
        <v>163.15152449492257</v>
      </c>
      <c r="V7" s="9">
        <v>165.75215895195473</v>
      </c>
    </row>
    <row r="8" spans="1:22" s="10" customFormat="1" x14ac:dyDescent="0.25">
      <c r="A8" s="7"/>
      <c r="B8" s="8" t="s">
        <v>16</v>
      </c>
      <c r="C8" s="9">
        <v>97.640132912758176</v>
      </c>
      <c r="D8" s="9">
        <v>98.231326851314051</v>
      </c>
      <c r="E8" s="9">
        <v>100.53230445357852</v>
      </c>
      <c r="F8" s="9">
        <v>102.62791966632754</v>
      </c>
      <c r="G8" s="9">
        <v>102.74293345105161</v>
      </c>
      <c r="H8" s="9">
        <v>102.92432462188621</v>
      </c>
      <c r="I8" s="9">
        <v>103.1671873443822</v>
      </c>
      <c r="J8" s="9">
        <v>103.45105915945985</v>
      </c>
      <c r="K8" s="9">
        <v>103.80385986010275</v>
      </c>
      <c r="L8" s="9">
        <v>104.16697072572218</v>
      </c>
      <c r="M8" s="9">
        <v>104.90719664573692</v>
      </c>
      <c r="N8" s="9">
        <v>105.79925785931781</v>
      </c>
      <c r="O8" s="9">
        <v>106.74736954880483</v>
      </c>
      <c r="P8" s="9">
        <v>107.69285290662498</v>
      </c>
      <c r="Q8" s="9">
        <v>108.60612607848675</v>
      </c>
      <c r="R8" s="9">
        <v>109.5281725184671</v>
      </c>
      <c r="S8" s="9">
        <v>110.70219749431342</v>
      </c>
      <c r="T8" s="9">
        <v>111.859615714803</v>
      </c>
      <c r="U8" s="9">
        <v>113.03552542076625</v>
      </c>
      <c r="V8" s="9">
        <v>114.22723411127703</v>
      </c>
    </row>
    <row r="9" spans="1:22" s="10" customFormat="1" x14ac:dyDescent="0.25">
      <c r="A9" s="7"/>
      <c r="B9" s="8" t="s">
        <v>17</v>
      </c>
      <c r="C9" s="9">
        <v>43.097018129232531</v>
      </c>
      <c r="D9" s="9">
        <v>46.945704004561009</v>
      </c>
      <c r="E9" s="9">
        <v>52.752624691404272</v>
      </c>
      <c r="F9" s="9">
        <v>72.159710738539744</v>
      </c>
      <c r="G9" s="9">
        <v>71.776966962484963</v>
      </c>
      <c r="H9" s="9">
        <v>71.431816171048268</v>
      </c>
      <c r="I9" s="9">
        <v>71.05691005363397</v>
      </c>
      <c r="J9" s="9">
        <v>70.731854394390979</v>
      </c>
      <c r="K9" s="9">
        <v>70.475209860550478</v>
      </c>
      <c r="L9" s="9">
        <v>70.231297663564789</v>
      </c>
      <c r="M9" s="9">
        <v>70.317749795146071</v>
      </c>
      <c r="N9" s="9">
        <v>70.526208001613043</v>
      </c>
      <c r="O9" s="9">
        <v>70.953110067620571</v>
      </c>
      <c r="P9" s="9">
        <v>71.43855790237977</v>
      </c>
      <c r="Q9" s="9">
        <v>71.908993628822174</v>
      </c>
      <c r="R9" s="9">
        <v>72.37152538474308</v>
      </c>
      <c r="S9" s="9">
        <v>72.833400232939752</v>
      </c>
      <c r="T9" s="9">
        <v>73.316309863416734</v>
      </c>
      <c r="U9" s="9">
        <v>73.80408018451206</v>
      </c>
      <c r="V9" s="9">
        <v>74.297637133281938</v>
      </c>
    </row>
    <row r="10" spans="1:22" s="10" customFormat="1" x14ac:dyDescent="0.25">
      <c r="A10" s="7"/>
      <c r="B10" s="8" t="s">
        <v>18</v>
      </c>
      <c r="C10" s="9">
        <v>101.93407092024609</v>
      </c>
      <c r="D10" s="9">
        <v>123.35470340884926</v>
      </c>
      <c r="E10" s="9">
        <v>144.15906503946252</v>
      </c>
      <c r="F10" s="9">
        <v>144.21277467059872</v>
      </c>
      <c r="G10" s="9">
        <v>143.76283187172626</v>
      </c>
      <c r="H10" s="9">
        <v>143.19510580323956</v>
      </c>
      <c r="I10" s="9">
        <v>142.59652954304434</v>
      </c>
      <c r="J10" s="9">
        <v>141.97205005319637</v>
      </c>
      <c r="K10" s="9">
        <v>141.45027500612485</v>
      </c>
      <c r="L10" s="9">
        <v>140.8411877223881</v>
      </c>
      <c r="M10" s="9">
        <v>142.00947487962887</v>
      </c>
      <c r="N10" s="9">
        <v>143.71687415539623</v>
      </c>
      <c r="O10" s="9">
        <v>145.59414318165003</v>
      </c>
      <c r="P10" s="9">
        <v>147.51574622480157</v>
      </c>
      <c r="Q10" s="9">
        <v>149.41417239947094</v>
      </c>
      <c r="R10" s="9">
        <v>151.43012418212084</v>
      </c>
      <c r="S10" s="9">
        <v>153.49875434207678</v>
      </c>
      <c r="T10" s="9">
        <v>155.63052205757344</v>
      </c>
      <c r="U10" s="9">
        <v>157.82736103804265</v>
      </c>
      <c r="V10" s="9">
        <v>160.15528966891708</v>
      </c>
    </row>
    <row r="11" spans="1:22" s="10" customFormat="1" x14ac:dyDescent="0.25">
      <c r="A11" s="7"/>
      <c r="B11" s="8" t="s">
        <v>19</v>
      </c>
      <c r="C11" s="9">
        <v>56.784833640202223</v>
      </c>
      <c r="D11" s="9">
        <v>57.054588475863582</v>
      </c>
      <c r="E11" s="9">
        <v>57.266795212636701</v>
      </c>
      <c r="F11" s="9">
        <v>57.596647595724527</v>
      </c>
      <c r="G11" s="9">
        <v>57.823162287462267</v>
      </c>
      <c r="H11" s="9">
        <v>58.083626331510814</v>
      </c>
      <c r="I11" s="9">
        <v>58.423491409475893</v>
      </c>
      <c r="J11" s="9">
        <v>58.781784532043652</v>
      </c>
      <c r="K11" s="9">
        <v>59.176475381160834</v>
      </c>
      <c r="L11" s="9">
        <v>59.574830642673057</v>
      </c>
      <c r="M11" s="9">
        <v>60.181232666643851</v>
      </c>
      <c r="N11" s="9">
        <v>60.863461698358243</v>
      </c>
      <c r="O11" s="9">
        <v>61.573254959954568</v>
      </c>
      <c r="P11" s="9">
        <v>62.279500649433601</v>
      </c>
      <c r="Q11" s="9">
        <v>62.964424741541499</v>
      </c>
      <c r="R11" s="9">
        <v>63.655241621858856</v>
      </c>
      <c r="S11" s="9">
        <v>64.517500043622576</v>
      </c>
      <c r="T11" s="9">
        <v>65.370878542097515</v>
      </c>
      <c r="U11" s="9">
        <v>66.235526834837998</v>
      </c>
      <c r="V11" s="9">
        <v>67.110601020377658</v>
      </c>
    </row>
    <row r="12" spans="1:22" s="10" customFormat="1" x14ac:dyDescent="0.25">
      <c r="A12" s="7"/>
      <c r="B12" s="8" t="s">
        <v>20</v>
      </c>
      <c r="C12" s="9">
        <v>65.38896844806824</v>
      </c>
      <c r="D12" s="9">
        <v>68.84190158356698</v>
      </c>
      <c r="E12" s="9">
        <v>79.748117905452858</v>
      </c>
      <c r="F12" s="9">
        <v>79.802182562167417</v>
      </c>
      <c r="G12" s="9">
        <v>79.800410466014796</v>
      </c>
      <c r="H12" s="9">
        <v>79.79072377166213</v>
      </c>
      <c r="I12" s="9">
        <v>79.748437165081071</v>
      </c>
      <c r="J12" s="9">
        <v>79.764668743961778</v>
      </c>
      <c r="K12" s="9">
        <v>79.842484709026778</v>
      </c>
      <c r="L12" s="9">
        <v>79.946627203296529</v>
      </c>
      <c r="M12" s="9">
        <v>80.381526717713754</v>
      </c>
      <c r="N12" s="9">
        <v>80.943328876075142</v>
      </c>
      <c r="O12" s="9">
        <v>81.79221189481288</v>
      </c>
      <c r="P12" s="9">
        <v>82.7434268101226</v>
      </c>
      <c r="Q12" s="9">
        <v>83.798283509185239</v>
      </c>
      <c r="R12" s="9">
        <v>84.978618134327775</v>
      </c>
      <c r="S12" s="9">
        <v>86.365024268175958</v>
      </c>
      <c r="T12" s="9">
        <v>87.974339227546835</v>
      </c>
      <c r="U12" s="9">
        <v>89.856529718133771</v>
      </c>
      <c r="V12" s="9">
        <v>92.076677961319945</v>
      </c>
    </row>
    <row r="13" spans="1:22" s="10" customFormat="1" x14ac:dyDescent="0.25">
      <c r="A13" s="7"/>
      <c r="B13" s="8" t="s">
        <v>21</v>
      </c>
      <c r="C13" s="9">
        <v>45.869930994860297</v>
      </c>
      <c r="D13" s="9">
        <v>58.485016467800129</v>
      </c>
      <c r="E13" s="9">
        <v>67.769555781336223</v>
      </c>
      <c r="F13" s="9">
        <v>69.030035440893499</v>
      </c>
      <c r="G13" s="9">
        <v>69.11797572699075</v>
      </c>
      <c r="H13" s="9">
        <v>71.251206800843349</v>
      </c>
      <c r="I13" s="9">
        <v>71.386464398990753</v>
      </c>
      <c r="J13" s="9">
        <v>71.56586291489343</v>
      </c>
      <c r="K13" s="9">
        <v>72.80123756817143</v>
      </c>
      <c r="L13" s="9">
        <v>73.07101515730092</v>
      </c>
      <c r="M13" s="9">
        <v>73.63478376109083</v>
      </c>
      <c r="N13" s="9">
        <v>75.79348829680464</v>
      </c>
      <c r="O13" s="9">
        <v>76.539433166691992</v>
      </c>
      <c r="P13" s="9">
        <v>77.295159889978081</v>
      </c>
      <c r="Q13" s="9">
        <v>78.033649431898382</v>
      </c>
      <c r="R13" s="9">
        <v>78.799429512926153</v>
      </c>
      <c r="S13" s="9">
        <v>79.569983709576348</v>
      </c>
      <c r="T13" s="9">
        <v>80.341764850203987</v>
      </c>
      <c r="U13" s="9">
        <v>81.123712868484233</v>
      </c>
      <c r="V13" s="9">
        <v>81.924698029987468</v>
      </c>
    </row>
    <row r="14" spans="1:22" s="10" customFormat="1" x14ac:dyDescent="0.25">
      <c r="A14" s="7"/>
      <c r="B14" s="8" t="s">
        <v>22</v>
      </c>
      <c r="C14" s="9">
        <v>54.750466319172723</v>
      </c>
      <c r="D14" s="9">
        <v>38.343474147199913</v>
      </c>
      <c r="E14" s="9">
        <v>38.707776615552469</v>
      </c>
      <c r="F14" s="9">
        <v>39.17630130156607</v>
      </c>
      <c r="G14" s="9">
        <v>39.543867569906304</v>
      </c>
      <c r="H14" s="9">
        <v>39.932284944865721</v>
      </c>
      <c r="I14" s="9">
        <v>40.361885797520188</v>
      </c>
      <c r="J14" s="9">
        <v>40.805512612607231</v>
      </c>
      <c r="K14" s="9">
        <v>41.286170102122476</v>
      </c>
      <c r="L14" s="9">
        <v>41.762790293484869</v>
      </c>
      <c r="M14" s="9">
        <v>45.329022580751463</v>
      </c>
      <c r="N14" s="9">
        <v>46.160883955853265</v>
      </c>
      <c r="O14" s="9">
        <v>47.022722402430702</v>
      </c>
      <c r="P14" s="9">
        <v>47.882311620312066</v>
      </c>
      <c r="Q14" s="9">
        <v>48.722231972251116</v>
      </c>
      <c r="R14" s="9">
        <v>52.427463505814842</v>
      </c>
      <c r="S14" s="9">
        <v>53.441476809428508</v>
      </c>
      <c r="T14" s="9">
        <v>54.448412821478364</v>
      </c>
      <c r="U14" s="9">
        <v>55.465671036312699</v>
      </c>
      <c r="V14" s="9">
        <v>56.498001266306574</v>
      </c>
    </row>
    <row r="15" spans="1:22" s="10" customFormat="1" x14ac:dyDescent="0.25">
      <c r="A15" s="7"/>
      <c r="B15" s="8" t="s">
        <v>23</v>
      </c>
      <c r="C15" s="9">
        <v>38.714799769307888</v>
      </c>
      <c r="D15" s="9">
        <v>39.151225729291014</v>
      </c>
      <c r="E15" s="9">
        <v>39.527334051249674</v>
      </c>
      <c r="F15" s="9">
        <v>39.55758930740911</v>
      </c>
      <c r="G15" s="9">
        <v>39.488208894273953</v>
      </c>
      <c r="H15" s="9">
        <v>39.423102789896291</v>
      </c>
      <c r="I15" s="9">
        <v>39.337705430738495</v>
      </c>
      <c r="J15" s="9">
        <v>39.257401749085851</v>
      </c>
      <c r="K15" s="9">
        <v>39.201399601159018</v>
      </c>
      <c r="L15" s="9">
        <v>39.137330799476651</v>
      </c>
      <c r="M15" s="9">
        <v>39.260945698530122</v>
      </c>
      <c r="N15" s="9">
        <v>39.480630295337988</v>
      </c>
      <c r="O15" s="9">
        <v>39.730996252393354</v>
      </c>
      <c r="P15" s="9">
        <v>39.984404883397929</v>
      </c>
      <c r="Q15" s="9">
        <v>40.225891481913109</v>
      </c>
      <c r="R15" s="9">
        <v>40.478206159515345</v>
      </c>
      <c r="S15" s="9">
        <v>40.732536232297164</v>
      </c>
      <c r="T15" s="9">
        <v>40.982855449385816</v>
      </c>
      <c r="U15" s="9">
        <v>41.237883515156099</v>
      </c>
      <c r="V15" s="9">
        <v>41.502643308113761</v>
      </c>
    </row>
    <row r="16" spans="1:22" s="10" customFormat="1" x14ac:dyDescent="0.25">
      <c r="A16" s="7"/>
      <c r="B16" s="8" t="s">
        <v>24</v>
      </c>
      <c r="C16" s="9">
        <v>82.973454987940329</v>
      </c>
      <c r="D16" s="9">
        <v>86.817309753797915</v>
      </c>
      <c r="E16" s="9">
        <v>87.642210486178769</v>
      </c>
      <c r="F16" s="9">
        <v>88.153656877403108</v>
      </c>
      <c r="G16" s="9">
        <v>88.291747506768388</v>
      </c>
      <c r="H16" s="9">
        <v>88.848851969814788</v>
      </c>
      <c r="I16" s="9">
        <v>89.303254613548276</v>
      </c>
      <c r="J16" s="9">
        <v>89.788358553351202</v>
      </c>
      <c r="K16" s="9">
        <v>90.503092865998639</v>
      </c>
      <c r="L16" s="9">
        <v>91.275395275341396</v>
      </c>
      <c r="M16" s="9">
        <v>92.445345381286756</v>
      </c>
      <c r="N16" s="9">
        <v>93.782253383144564</v>
      </c>
      <c r="O16" s="9">
        <v>95.14261595489495</v>
      </c>
      <c r="P16" s="9">
        <v>98.27663043024971</v>
      </c>
      <c r="Q16" s="9">
        <v>99.265921918113662</v>
      </c>
      <c r="R16" s="9">
        <v>100.63889887783225</v>
      </c>
      <c r="S16" s="9">
        <v>102.08740625306729</v>
      </c>
      <c r="T16" s="9">
        <v>103.52441709536211</v>
      </c>
      <c r="U16" s="9">
        <v>104.91865046137121</v>
      </c>
      <c r="V16" s="9">
        <v>106.73552620832328</v>
      </c>
    </row>
    <row r="17" spans="1:22" s="10" customFormat="1" x14ac:dyDescent="0.25">
      <c r="A17" s="7"/>
      <c r="B17" s="8" t="s">
        <v>25</v>
      </c>
      <c r="C17" s="9">
        <v>115.79661200425289</v>
      </c>
      <c r="D17" s="9">
        <v>119.15815382637399</v>
      </c>
      <c r="E17" s="9">
        <v>119.50590848768466</v>
      </c>
      <c r="F17" s="9">
        <v>119.58815210517916</v>
      </c>
      <c r="G17" s="9">
        <v>119.25961154194279</v>
      </c>
      <c r="H17" s="9">
        <v>118.31841665587416</v>
      </c>
      <c r="I17" s="9">
        <v>118.33306800931817</v>
      </c>
      <c r="J17" s="9">
        <v>118.38664568079869</v>
      </c>
      <c r="K17" s="9">
        <v>118.71122853156155</v>
      </c>
      <c r="L17" s="9">
        <v>119.05649067354959</v>
      </c>
      <c r="M17" s="9">
        <v>120.07151103891049</v>
      </c>
      <c r="N17" s="9">
        <v>121.41924809264937</v>
      </c>
      <c r="O17" s="9">
        <v>122.81267874770622</v>
      </c>
      <c r="P17" s="9">
        <v>125.92705033424978</v>
      </c>
      <c r="Q17" s="9">
        <v>126.9629825716171</v>
      </c>
      <c r="R17" s="9">
        <v>128.38879675329846</v>
      </c>
      <c r="S17" s="9">
        <v>129.87713857415389</v>
      </c>
      <c r="T17" s="9">
        <v>131.35562643543221</v>
      </c>
      <c r="U17" s="9">
        <v>132.77424153971964</v>
      </c>
      <c r="V17" s="9">
        <v>134.6153792170231</v>
      </c>
    </row>
    <row r="18" spans="1:22" s="10" customFormat="1" x14ac:dyDescent="0.25">
      <c r="A18" s="7"/>
      <c r="B18" s="8" t="s">
        <v>26</v>
      </c>
      <c r="C18" s="9">
        <v>78.506313402598281</v>
      </c>
      <c r="D18" s="9">
        <v>86.1013519342617</v>
      </c>
      <c r="E18" s="9">
        <v>87.580764995870652</v>
      </c>
      <c r="F18" s="9">
        <v>87.669821485207692</v>
      </c>
      <c r="G18" s="9">
        <v>87.666955274879498</v>
      </c>
      <c r="H18" s="9">
        <v>87.590783709153442</v>
      </c>
      <c r="I18" s="9">
        <v>87.610451488361932</v>
      </c>
      <c r="J18" s="9">
        <v>87.605903757287223</v>
      </c>
      <c r="K18" s="9">
        <v>87.699165766660627</v>
      </c>
      <c r="L18" s="9">
        <v>87.836293842195147</v>
      </c>
      <c r="M18" s="9">
        <v>88.349304544574011</v>
      </c>
      <c r="N18" s="9">
        <v>89.099833796209552</v>
      </c>
      <c r="O18" s="9">
        <v>90.113591393460567</v>
      </c>
      <c r="P18" s="9">
        <v>91.189182669678814</v>
      </c>
      <c r="Q18" s="9">
        <v>92.285232782348174</v>
      </c>
      <c r="R18" s="9">
        <v>93.415516835304572</v>
      </c>
      <c r="S18" s="9">
        <v>94.637528695124274</v>
      </c>
      <c r="T18" s="9">
        <v>95.962952457351122</v>
      </c>
      <c r="U18" s="9">
        <v>97.395514736101674</v>
      </c>
      <c r="V18" s="9">
        <v>98.957757370070738</v>
      </c>
    </row>
    <row r="19" spans="1:22" s="10" customFormat="1" x14ac:dyDescent="0.25">
      <c r="A19" s="7"/>
      <c r="B19" s="8" t="s">
        <v>27</v>
      </c>
      <c r="C19" s="9">
        <v>68.9451031394849</v>
      </c>
      <c r="D19" s="9">
        <v>69.117330379446898</v>
      </c>
      <c r="E19" s="9">
        <v>71.204656882670093</v>
      </c>
      <c r="F19" s="9">
        <v>71.789363657977191</v>
      </c>
      <c r="G19" s="9">
        <v>72.181648030825727</v>
      </c>
      <c r="H19" s="9">
        <v>72.587322946556526</v>
      </c>
      <c r="I19" s="9">
        <v>73.269226787459857</v>
      </c>
      <c r="J19" s="9">
        <v>73.97689838233596</v>
      </c>
      <c r="K19" s="9">
        <v>74.750807946974604</v>
      </c>
      <c r="L19" s="9">
        <v>75.535639117943703</v>
      </c>
      <c r="M19" s="9">
        <v>76.628394014043892</v>
      </c>
      <c r="N19" s="9">
        <v>77.921393603600805</v>
      </c>
      <c r="O19" s="9">
        <v>79.248303347561048</v>
      </c>
      <c r="P19" s="9">
        <v>80.574311538280043</v>
      </c>
      <c r="Q19" s="9">
        <v>81.865044992921042</v>
      </c>
      <c r="R19" s="9">
        <v>83.183024559975181</v>
      </c>
      <c r="S19" s="9">
        <v>85.024406417745666</v>
      </c>
      <c r="T19" s="9">
        <v>86.859851715502586</v>
      </c>
      <c r="U19" s="9">
        <v>88.703059989618168</v>
      </c>
      <c r="V19" s="9">
        <v>90.564826646590802</v>
      </c>
    </row>
    <row r="20" spans="1:22" s="10" customFormat="1" x14ac:dyDescent="0.25">
      <c r="A20" s="7"/>
      <c r="B20" s="8" t="s">
        <v>28</v>
      </c>
      <c r="C20" s="9">
        <v>57.484833872843794</v>
      </c>
      <c r="D20" s="9">
        <v>65.006573358398811</v>
      </c>
      <c r="E20" s="9">
        <v>71.207463726530762</v>
      </c>
      <c r="F20" s="9">
        <v>71.105993634608666</v>
      </c>
      <c r="G20" s="9">
        <v>70.785986497709885</v>
      </c>
      <c r="H20" s="9">
        <v>70.514352399132108</v>
      </c>
      <c r="I20" s="9">
        <v>70.226988047299315</v>
      </c>
      <c r="J20" s="9">
        <v>69.9633388746348</v>
      </c>
      <c r="K20" s="9">
        <v>69.765501390053458</v>
      </c>
      <c r="L20" s="9">
        <v>69.58502657365915</v>
      </c>
      <c r="M20" s="9">
        <v>69.673472911376521</v>
      </c>
      <c r="N20" s="9">
        <v>69.906514656112208</v>
      </c>
      <c r="O20" s="9">
        <v>70.299312684882011</v>
      </c>
      <c r="P20" s="9">
        <v>70.88043661031314</v>
      </c>
      <c r="Q20" s="9">
        <v>71.437643128316026</v>
      </c>
      <c r="R20" s="9">
        <v>71.982475606080129</v>
      </c>
      <c r="S20" s="9">
        <v>72.526821132484443</v>
      </c>
      <c r="T20" s="9">
        <v>73.103723058396355</v>
      </c>
      <c r="U20" s="9">
        <v>73.686631546868909</v>
      </c>
      <c r="V20" s="9">
        <v>74.277733186685708</v>
      </c>
    </row>
    <row r="21" spans="1:22" s="10" customFormat="1" x14ac:dyDescent="0.25">
      <c r="A21" s="7"/>
      <c r="B21" s="8" t="s">
        <v>34</v>
      </c>
      <c r="C21" s="9">
        <v>10.640547142823547</v>
      </c>
      <c r="D21" s="9">
        <v>229.44708460217669</v>
      </c>
      <c r="E21" s="9">
        <v>393.98151509475701</v>
      </c>
      <c r="F21" s="9">
        <v>494.32459647066293</v>
      </c>
      <c r="G21" s="9">
        <v>644.17094236511957</v>
      </c>
      <c r="H21" s="9">
        <v>644.17832434461832</v>
      </c>
      <c r="I21" s="9">
        <v>644.11183254448451</v>
      </c>
      <c r="J21" s="9">
        <v>644.11183254448451</v>
      </c>
      <c r="K21" s="9">
        <v>644.04534074435082</v>
      </c>
      <c r="L21" s="9">
        <v>644.04534074435082</v>
      </c>
      <c r="M21" s="9">
        <v>643.97884894421713</v>
      </c>
      <c r="N21" s="9">
        <v>643.97884894421713</v>
      </c>
      <c r="O21" s="9">
        <v>643.97884894421713</v>
      </c>
      <c r="P21" s="9">
        <v>643.97884894421713</v>
      </c>
      <c r="Q21" s="9">
        <v>643.97884894421713</v>
      </c>
      <c r="R21" s="9">
        <v>643.91235714408344</v>
      </c>
      <c r="S21" s="9">
        <v>643.91235714408344</v>
      </c>
      <c r="T21" s="9">
        <v>643.91235714408344</v>
      </c>
      <c r="U21" s="9">
        <v>643.91235714408344</v>
      </c>
      <c r="V21" s="9">
        <v>643.91235714408344</v>
      </c>
    </row>
    <row r="22" spans="1:22" x14ac:dyDescent="0.25">
      <c r="B22" s="11" t="s">
        <v>29</v>
      </c>
      <c r="C22" s="12">
        <f t="shared" ref="C22:V22" si="0">SUM(C6:C21)</f>
        <v>1093.6392912122321</v>
      </c>
      <c r="D22" s="12">
        <f t="shared" si="0"/>
        <v>1362.5774210553859</v>
      </c>
      <c r="E22" s="12">
        <f t="shared" si="0"/>
        <v>1591.0174106124412</v>
      </c>
      <c r="F22" s="12">
        <f t="shared" si="0"/>
        <v>1717.8143893944207</v>
      </c>
      <c r="G22" s="12">
        <f t="shared" si="0"/>
        <v>1868.6955828729497</v>
      </c>
      <c r="H22" s="12">
        <f t="shared" si="0"/>
        <v>1871.6832588741654</v>
      </c>
      <c r="I22" s="12">
        <f t="shared" si="0"/>
        <v>1873.7873657100272</v>
      </c>
      <c r="J22" s="12">
        <f t="shared" si="0"/>
        <v>1876.3052949024623</v>
      </c>
      <c r="K22" s="12">
        <f t="shared" si="0"/>
        <v>1881.2263241928358</v>
      </c>
      <c r="L22" s="12">
        <f t="shared" si="0"/>
        <v>1885.3447854635908</v>
      </c>
      <c r="M22" s="12">
        <f t="shared" si="0"/>
        <v>1898.832045936427</v>
      </c>
      <c r="N22" s="12">
        <f t="shared" si="0"/>
        <v>1913.8167018317206</v>
      </c>
      <c r="O22" s="12">
        <f t="shared" si="0"/>
        <v>1928.9015680562648</v>
      </c>
      <c r="P22" s="12">
        <f t="shared" si="0"/>
        <v>1947.9882261553951</v>
      </c>
      <c r="Q22" s="12">
        <f t="shared" si="0"/>
        <v>1962.7849866074057</v>
      </c>
      <c r="R22" s="12">
        <f t="shared" si="0"/>
        <v>1981.5952092925552</v>
      </c>
      <c r="S22" s="12">
        <f t="shared" si="0"/>
        <v>1999.4667182058238</v>
      </c>
      <c r="T22" s="12">
        <f t="shared" si="0"/>
        <v>2017.8080104548815</v>
      </c>
      <c r="U22" s="12">
        <f t="shared" si="0"/>
        <v>2036.7627365206747</v>
      </c>
      <c r="V22" s="12">
        <f t="shared" si="0"/>
        <v>2057.4940384744632</v>
      </c>
    </row>
    <row r="23" spans="1:22" x14ac:dyDescent="0.25">
      <c r="B23" s="1"/>
      <c r="C23" s="1"/>
      <c r="D23" s="1"/>
      <c r="E23" s="1"/>
      <c r="F23" s="1"/>
      <c r="G23" s="1"/>
      <c r="H23" s="1"/>
      <c r="I23" s="1"/>
      <c r="J23" s="1"/>
      <c r="K23" s="1"/>
      <c r="L23" s="1"/>
      <c r="M23" s="1"/>
      <c r="N23" s="1"/>
      <c r="O23" s="1"/>
      <c r="P23" s="1"/>
      <c r="Q23" s="1"/>
      <c r="R23" s="1"/>
      <c r="S23" s="1"/>
      <c r="T23" s="1"/>
      <c r="U23" s="1"/>
      <c r="V23" s="1"/>
    </row>
    <row r="24" spans="1:22" x14ac:dyDescent="0.25">
      <c r="B24" s="1" t="s">
        <v>35</v>
      </c>
      <c r="C24" s="1"/>
      <c r="D24" s="1"/>
      <c r="E24" s="1"/>
      <c r="F24" s="1"/>
      <c r="G24" s="1"/>
      <c r="H24" s="1"/>
      <c r="I24" s="1"/>
      <c r="J24" s="1"/>
      <c r="K24" s="1"/>
      <c r="L24" s="1"/>
      <c r="M24" s="1"/>
      <c r="N24" s="1"/>
      <c r="O24" s="1"/>
      <c r="P24" s="1"/>
      <c r="Q24" s="1"/>
      <c r="R24" s="1"/>
      <c r="S24" s="1"/>
      <c r="T24" s="1"/>
      <c r="U24" s="1"/>
      <c r="V24" s="1"/>
    </row>
    <row r="25" spans="1:22" ht="129.94999999999999" customHeight="1" x14ac:dyDescent="0.25">
      <c r="B25" s="15" t="s">
        <v>36</v>
      </c>
      <c r="C25" s="15"/>
      <c r="D25" s="15"/>
      <c r="E25" s="15"/>
      <c r="F25" s="15"/>
      <c r="G25" s="15"/>
      <c r="H25" s="15"/>
      <c r="I25" s="15"/>
      <c r="J25" s="15"/>
      <c r="K25" s="15"/>
      <c r="L25" s="15"/>
      <c r="M25" s="15"/>
      <c r="N25" s="15"/>
      <c r="O25" s="15"/>
      <c r="P25" s="15"/>
      <c r="Q25" s="15"/>
      <c r="R25" s="15"/>
      <c r="S25" s="15"/>
      <c r="T25" s="15"/>
      <c r="U25" s="15"/>
      <c r="V25" s="15"/>
    </row>
  </sheetData>
  <mergeCells count="4">
    <mergeCell ref="B1:V1"/>
    <mergeCell ref="B4:B5"/>
    <mergeCell ref="C4:V4"/>
    <mergeCell ref="B25:V25"/>
  </mergeCells>
  <conditionalFormatting sqref="C6:V21">
    <cfRule type="cellIs" dxfId="4" priority="1" operator="greaterThan">
      <formula>#REF!</formula>
    </cfRule>
  </conditionalFormatting>
  <pageMargins left="0.7" right="0.7" top="0.75" bottom="0.75" header="0.3" footer="0.3"/>
  <pageSetup scale="63" orientation="landscape" r:id="rId1"/>
  <headerFooter>
    <oddHeader>&amp;C&amp;G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E4A27-6D42-433D-B0AE-193687AFC2B0}">
  <sheetPr>
    <pageSetUpPr fitToPage="1"/>
  </sheetPr>
  <dimension ref="A1:V25"/>
  <sheetViews>
    <sheetView zoomScale="80" zoomScaleNormal="80" workbookViewId="0">
      <selection activeCell="B25" sqref="B25:V25"/>
    </sheetView>
  </sheetViews>
  <sheetFormatPr defaultColWidth="9.28515625" defaultRowHeight="15" x14ac:dyDescent="0.25"/>
  <cols>
    <col min="1" max="1" width="3.7109375" customWidth="1"/>
    <col min="2" max="2" width="33.28515625" customWidth="1"/>
    <col min="3" max="22" width="7.28515625" customWidth="1"/>
  </cols>
  <sheetData>
    <row r="1" spans="1:22" ht="48" customHeight="1" x14ac:dyDescent="0.25">
      <c r="A1" s="1"/>
      <c r="B1" s="15" t="s">
        <v>32</v>
      </c>
      <c r="C1" s="15"/>
      <c r="D1" s="15"/>
      <c r="E1" s="15"/>
      <c r="F1" s="15"/>
      <c r="G1" s="15"/>
      <c r="H1" s="15"/>
      <c r="I1" s="15"/>
      <c r="J1" s="15"/>
      <c r="K1" s="15"/>
      <c r="L1" s="15"/>
      <c r="M1" s="15"/>
      <c r="N1" s="15"/>
      <c r="O1" s="15"/>
      <c r="P1" s="15"/>
      <c r="Q1" s="15"/>
      <c r="R1" s="15"/>
      <c r="S1" s="15"/>
      <c r="T1" s="15"/>
      <c r="U1" s="15"/>
      <c r="V1" s="15"/>
    </row>
    <row r="2" spans="1:22" x14ac:dyDescent="0.25">
      <c r="A2" s="1"/>
      <c r="B2" s="1"/>
      <c r="C2" s="1"/>
      <c r="D2" s="1"/>
      <c r="E2" s="1"/>
      <c r="F2" s="1"/>
      <c r="G2" s="1"/>
      <c r="H2" s="1"/>
      <c r="I2" s="1"/>
      <c r="J2" s="1"/>
      <c r="K2" s="1"/>
      <c r="L2" s="1"/>
      <c r="M2" s="1"/>
      <c r="N2" s="1"/>
      <c r="O2" s="1"/>
      <c r="P2" s="1"/>
      <c r="Q2" s="1"/>
      <c r="R2" s="1"/>
      <c r="S2" s="1"/>
      <c r="T2" s="1"/>
      <c r="U2" s="1"/>
      <c r="V2" s="1"/>
    </row>
    <row r="3" spans="1:22" ht="2.25" customHeight="1" x14ac:dyDescent="0.25">
      <c r="A3" s="1"/>
      <c r="B3" s="1"/>
      <c r="C3" s="1"/>
      <c r="D3" s="1"/>
      <c r="E3" s="1"/>
      <c r="F3" s="1"/>
      <c r="G3" s="1"/>
      <c r="H3" s="1"/>
      <c r="I3" s="1"/>
      <c r="J3" s="1"/>
      <c r="K3" s="1"/>
      <c r="L3" s="1"/>
      <c r="M3" s="1"/>
      <c r="N3" s="1"/>
      <c r="O3" s="1"/>
      <c r="P3" s="1"/>
      <c r="Q3" s="1"/>
      <c r="R3" s="1"/>
      <c r="S3" s="1"/>
      <c r="T3" s="1"/>
      <c r="U3" s="1"/>
      <c r="V3" s="1"/>
    </row>
    <row r="4" spans="1:22" ht="27.75" customHeight="1" x14ac:dyDescent="0.25">
      <c r="A4" s="1"/>
      <c r="B4" s="16" t="s">
        <v>12</v>
      </c>
      <c r="C4" s="17" t="s">
        <v>39</v>
      </c>
      <c r="D4" s="17"/>
      <c r="E4" s="17"/>
      <c r="F4" s="17"/>
      <c r="G4" s="17"/>
      <c r="H4" s="17"/>
      <c r="I4" s="17"/>
      <c r="J4" s="17"/>
      <c r="K4" s="17"/>
      <c r="L4" s="17"/>
      <c r="M4" s="17"/>
      <c r="N4" s="17"/>
      <c r="O4" s="17"/>
      <c r="P4" s="17"/>
      <c r="Q4" s="17"/>
      <c r="R4" s="17"/>
      <c r="S4" s="17"/>
      <c r="T4" s="17"/>
      <c r="U4" s="17"/>
      <c r="V4" s="17"/>
    </row>
    <row r="5" spans="1:22" x14ac:dyDescent="0.25">
      <c r="A5" s="1"/>
      <c r="B5" s="16"/>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25">
      <c r="A6" s="7"/>
      <c r="B6" s="8" t="s">
        <v>14</v>
      </c>
      <c r="C6" s="9">
        <v>45.865819088803939</v>
      </c>
      <c r="D6" s="9">
        <v>47.98381544027167</v>
      </c>
      <c r="E6" s="9">
        <v>50.559804450375736</v>
      </c>
      <c r="F6" s="9">
        <v>51.588346074461363</v>
      </c>
      <c r="G6" s="9">
        <v>52.54905715316044</v>
      </c>
      <c r="H6" s="9">
        <v>53.575231836114796</v>
      </c>
      <c r="I6" s="9">
        <v>54.601338944192285</v>
      </c>
      <c r="J6" s="9">
        <v>55.675990880954629</v>
      </c>
      <c r="K6" s="9">
        <v>56.819661872630306</v>
      </c>
      <c r="L6" s="9">
        <v>58.015712273180164</v>
      </c>
      <c r="M6" s="9">
        <v>58.823480645544691</v>
      </c>
      <c r="N6" s="9">
        <v>59.792924567993204</v>
      </c>
      <c r="O6" s="9">
        <v>60.887002692755367</v>
      </c>
      <c r="P6" s="9">
        <v>62.090870081670232</v>
      </c>
      <c r="Q6" s="9">
        <v>63.427319883789387</v>
      </c>
      <c r="R6" s="9">
        <v>64.96765128029466</v>
      </c>
      <c r="S6" s="9">
        <v>66.764879106082418</v>
      </c>
      <c r="T6" s="9">
        <v>68.830369911803942</v>
      </c>
      <c r="U6" s="9">
        <v>71.24831720266782</v>
      </c>
      <c r="V6" s="9">
        <v>74.099182280116025</v>
      </c>
    </row>
    <row r="7" spans="1:22" s="10" customFormat="1" x14ac:dyDescent="0.25">
      <c r="A7" s="7"/>
      <c r="B7" s="8" t="s">
        <v>15</v>
      </c>
      <c r="C7" s="9">
        <v>131.11229491157437</v>
      </c>
      <c r="D7" s="9">
        <v>132.32704026092773</v>
      </c>
      <c r="E7" s="9">
        <v>136.69883180381606</v>
      </c>
      <c r="F7" s="9">
        <v>141.3260748230239</v>
      </c>
      <c r="G7" s="9">
        <v>145.92881369703474</v>
      </c>
      <c r="H7" s="9">
        <v>150.59250071960599</v>
      </c>
      <c r="I7" s="9">
        <v>155.07548791952348</v>
      </c>
      <c r="J7" s="9">
        <v>159.60562404053789</v>
      </c>
      <c r="K7" s="9">
        <v>164.8269868939249</v>
      </c>
      <c r="L7" s="9">
        <v>170.18447840911193</v>
      </c>
      <c r="M7" s="9">
        <v>176.17840437840312</v>
      </c>
      <c r="N7" s="9">
        <v>182.40923206376951</v>
      </c>
      <c r="O7" s="9">
        <v>188.70992529182445</v>
      </c>
      <c r="P7" s="9">
        <v>195.0061101539703</v>
      </c>
      <c r="Q7" s="9">
        <v>201.25858150880822</v>
      </c>
      <c r="R7" s="9">
        <v>207.51000836496925</v>
      </c>
      <c r="S7" s="9">
        <v>213.80620415685894</v>
      </c>
      <c r="T7" s="9">
        <v>220.04829704222814</v>
      </c>
      <c r="U7" s="9">
        <v>226.30099484961619</v>
      </c>
      <c r="V7" s="9">
        <v>232.55964210330822</v>
      </c>
    </row>
    <row r="8" spans="1:22" s="10" customFormat="1" x14ac:dyDescent="0.25">
      <c r="A8" s="7"/>
      <c r="B8" s="8" t="s">
        <v>16</v>
      </c>
      <c r="C8" s="9">
        <v>103.28136870697519</v>
      </c>
      <c r="D8" s="9">
        <v>104.64535158731711</v>
      </c>
      <c r="E8" s="9">
        <v>109.60100869967744</v>
      </c>
      <c r="F8" s="9">
        <v>114.4264747889879</v>
      </c>
      <c r="G8" s="9">
        <v>115.59197247367844</v>
      </c>
      <c r="H8" s="9">
        <v>116.84273378176</v>
      </c>
      <c r="I8" s="9">
        <v>118.12712504274235</v>
      </c>
      <c r="J8" s="9">
        <v>119.47935951255526</v>
      </c>
      <c r="K8" s="9">
        <v>121.00013516691931</v>
      </c>
      <c r="L8" s="9">
        <v>122.69082202139558</v>
      </c>
      <c r="M8" s="9">
        <v>124.83285776458301</v>
      </c>
      <c r="N8" s="9">
        <v>127.10092839212767</v>
      </c>
      <c r="O8" s="9">
        <v>129.39947851808182</v>
      </c>
      <c r="P8" s="9">
        <v>131.68808095058577</v>
      </c>
      <c r="Q8" s="9">
        <v>133.93653525383979</v>
      </c>
      <c r="R8" s="9">
        <v>136.17974721884991</v>
      </c>
      <c r="S8" s="9">
        <v>138.68761267750085</v>
      </c>
      <c r="T8" s="9">
        <v>141.14889426207185</v>
      </c>
      <c r="U8" s="9">
        <v>143.60069558296979</v>
      </c>
      <c r="V8" s="9">
        <v>146.03687880136772</v>
      </c>
    </row>
    <row r="9" spans="1:22" s="10" customFormat="1" x14ac:dyDescent="0.25">
      <c r="A9" s="7"/>
      <c r="B9" s="8" t="s">
        <v>17</v>
      </c>
      <c r="C9" s="9">
        <v>50.502778003390709</v>
      </c>
      <c r="D9" s="9">
        <v>54.957478816364237</v>
      </c>
      <c r="E9" s="9">
        <v>61.552826371284596</v>
      </c>
      <c r="F9" s="9">
        <v>92.140132653925846</v>
      </c>
      <c r="G9" s="9">
        <v>92.49435905096351</v>
      </c>
      <c r="H9" s="9">
        <v>92.893287378004189</v>
      </c>
      <c r="I9" s="9">
        <v>93.269699124132245</v>
      </c>
      <c r="J9" s="9">
        <v>93.703329400243831</v>
      </c>
      <c r="K9" s="9">
        <v>94.212868014560584</v>
      </c>
      <c r="L9" s="9">
        <v>94.74276540653976</v>
      </c>
      <c r="M9" s="9">
        <v>95.610783132825958</v>
      </c>
      <c r="N9" s="9">
        <v>96.608693065075897</v>
      </c>
      <c r="O9" s="9">
        <v>97.833063870184034</v>
      </c>
      <c r="P9" s="9">
        <v>98.683292305661098</v>
      </c>
      <c r="Q9" s="9">
        <v>99.526805548323836</v>
      </c>
      <c r="R9" s="9">
        <v>100.37084408115157</v>
      </c>
      <c r="S9" s="9">
        <v>101.22278900463631</v>
      </c>
      <c r="T9" s="9">
        <v>102.10446775821063</v>
      </c>
      <c r="U9" s="9">
        <v>102.99984373080046</v>
      </c>
      <c r="V9" s="9">
        <v>103.90998209084259</v>
      </c>
    </row>
    <row r="10" spans="1:22" s="10" customFormat="1" x14ac:dyDescent="0.25">
      <c r="A10" s="7"/>
      <c r="B10" s="8" t="s">
        <v>18</v>
      </c>
      <c r="C10" s="9">
        <v>118.68511744913106</v>
      </c>
      <c r="D10" s="9">
        <v>152.56063299222205</v>
      </c>
      <c r="E10" s="9">
        <v>185.73127208702698</v>
      </c>
      <c r="F10" s="9">
        <v>197.19868921539143</v>
      </c>
      <c r="G10" s="9">
        <v>208.27166642345392</v>
      </c>
      <c r="H10" s="9">
        <v>219.33385718731984</v>
      </c>
      <c r="I10" s="9">
        <v>230.43913996068781</v>
      </c>
      <c r="J10" s="9">
        <v>241.78643113160658</v>
      </c>
      <c r="K10" s="9">
        <v>253.34741146928806</v>
      </c>
      <c r="L10" s="9">
        <v>264.9339043036739</v>
      </c>
      <c r="M10" s="9">
        <v>268.52853926429782</v>
      </c>
      <c r="N10" s="9">
        <v>272.78091199382675</v>
      </c>
      <c r="O10" s="9">
        <v>277.22029895223238</v>
      </c>
      <c r="P10" s="9">
        <v>281.82839314911138</v>
      </c>
      <c r="Q10" s="9">
        <v>286.54560244164298</v>
      </c>
      <c r="R10" s="9">
        <v>291.5172359517494</v>
      </c>
      <c r="S10" s="9">
        <v>296.68767029370855</v>
      </c>
      <c r="T10" s="9">
        <v>301.9234554169941</v>
      </c>
      <c r="U10" s="9">
        <v>307.39425475204257</v>
      </c>
      <c r="V10" s="9">
        <v>313.18273738359284</v>
      </c>
    </row>
    <row r="11" spans="1:22" s="10" customFormat="1" x14ac:dyDescent="0.25">
      <c r="A11" s="7"/>
      <c r="B11" s="8" t="s">
        <v>19</v>
      </c>
      <c r="C11" s="9">
        <v>53.121138276094896</v>
      </c>
      <c r="D11" s="9">
        <v>53.876030698687963</v>
      </c>
      <c r="E11" s="9">
        <v>54.581756207725881</v>
      </c>
      <c r="F11" s="9">
        <v>55.490581412109314</v>
      </c>
      <c r="G11" s="9">
        <v>56.463733802090736</v>
      </c>
      <c r="H11" s="9">
        <v>57.486161283793784</v>
      </c>
      <c r="I11" s="9">
        <v>58.60570544901978</v>
      </c>
      <c r="J11" s="9">
        <v>59.766178155508953</v>
      </c>
      <c r="K11" s="9">
        <v>61.05004809408635</v>
      </c>
      <c r="L11" s="9">
        <v>62.477256573633476</v>
      </c>
      <c r="M11" s="9">
        <v>64.176120065784403</v>
      </c>
      <c r="N11" s="9">
        <v>65.931159261357564</v>
      </c>
      <c r="O11" s="9">
        <v>67.689459381446014</v>
      </c>
      <c r="P11" s="9">
        <v>69.435386614340558</v>
      </c>
      <c r="Q11" s="9">
        <v>71.150576816197372</v>
      </c>
      <c r="R11" s="9">
        <v>72.857319377834003</v>
      </c>
      <c r="S11" s="9">
        <v>74.710499029722456</v>
      </c>
      <c r="T11" s="9">
        <v>76.52727714612503</v>
      </c>
      <c r="U11" s="9">
        <v>78.329694736496293</v>
      </c>
      <c r="V11" s="9">
        <v>80.113974624098802</v>
      </c>
    </row>
    <row r="12" spans="1:22" s="10" customFormat="1" x14ac:dyDescent="0.25">
      <c r="A12" s="7"/>
      <c r="B12" s="8" t="s">
        <v>20</v>
      </c>
      <c r="C12" s="9">
        <v>62.070371587678579</v>
      </c>
      <c r="D12" s="9">
        <v>65.89110001006857</v>
      </c>
      <c r="E12" s="9">
        <v>77.182585260530828</v>
      </c>
      <c r="F12" s="9">
        <v>77.732487043053283</v>
      </c>
      <c r="G12" s="9">
        <v>78.161242517462711</v>
      </c>
      <c r="H12" s="9">
        <v>78.691024520881982</v>
      </c>
      <c r="I12" s="9">
        <v>79.208719109700453</v>
      </c>
      <c r="J12" s="9">
        <v>79.813090238386224</v>
      </c>
      <c r="K12" s="9">
        <v>80.511830751083451</v>
      </c>
      <c r="L12" s="9">
        <v>81.277355002345175</v>
      </c>
      <c r="M12" s="9">
        <v>82.429298741748283</v>
      </c>
      <c r="N12" s="9">
        <v>83.77240858324167</v>
      </c>
      <c r="O12" s="9">
        <v>85.480943120844586</v>
      </c>
      <c r="P12" s="9">
        <v>87.286816262319277</v>
      </c>
      <c r="Q12" s="9">
        <v>89.321110061136665</v>
      </c>
      <c r="R12" s="9">
        <v>91.625936459587606</v>
      </c>
      <c r="S12" s="9">
        <v>94.321206986376851</v>
      </c>
      <c r="T12" s="9">
        <v>97.468317735323083</v>
      </c>
      <c r="U12" s="9">
        <v>101.1738958739912</v>
      </c>
      <c r="V12" s="9">
        <v>105.57091633138</v>
      </c>
    </row>
    <row r="13" spans="1:22" s="10" customFormat="1" x14ac:dyDescent="0.25">
      <c r="A13" s="7"/>
      <c r="B13" s="8" t="s">
        <v>21</v>
      </c>
      <c r="C13" s="9">
        <v>46.781615730877625</v>
      </c>
      <c r="D13" s="9">
        <v>59.839808201598508</v>
      </c>
      <c r="E13" s="9">
        <v>69.58431384291373</v>
      </c>
      <c r="F13" s="9">
        <v>71.207464588105424</v>
      </c>
      <c r="G13" s="9">
        <v>71.66926615670603</v>
      </c>
      <c r="H13" s="9">
        <v>74.210248928698789</v>
      </c>
      <c r="I13" s="9">
        <v>74.757115343943255</v>
      </c>
      <c r="J13" s="9">
        <v>75.369533482201305</v>
      </c>
      <c r="K13" s="9">
        <v>77.064624481343557</v>
      </c>
      <c r="L13" s="9">
        <v>77.805857458863599</v>
      </c>
      <c r="M13" s="9">
        <v>78.86046654205731</v>
      </c>
      <c r="N13" s="9">
        <v>81.540811618031995</v>
      </c>
      <c r="O13" s="9">
        <v>82.816843596904917</v>
      </c>
      <c r="P13" s="9">
        <v>84.122398241521708</v>
      </c>
      <c r="Q13" s="9">
        <v>85.430576136077832</v>
      </c>
      <c r="R13" s="9">
        <v>86.786026496192349</v>
      </c>
      <c r="S13" s="9">
        <v>88.166356294493241</v>
      </c>
      <c r="T13" s="9">
        <v>89.562861396527694</v>
      </c>
      <c r="U13" s="9">
        <v>90.989838605034336</v>
      </c>
      <c r="V13" s="9">
        <v>92.456287436037158</v>
      </c>
    </row>
    <row r="14" spans="1:22" s="10" customFormat="1" x14ac:dyDescent="0.25">
      <c r="A14" s="7"/>
      <c r="B14" s="8" t="s">
        <v>22</v>
      </c>
      <c r="C14" s="9">
        <v>52.404558578289553</v>
      </c>
      <c r="D14" s="9">
        <v>35.446762233124183</v>
      </c>
      <c r="E14" s="9">
        <v>36.346503676247998</v>
      </c>
      <c r="F14" s="9">
        <v>37.450379723606865</v>
      </c>
      <c r="G14" s="9">
        <v>38.647293534408981</v>
      </c>
      <c r="H14" s="9">
        <v>39.885827324465978</v>
      </c>
      <c r="I14" s="9">
        <v>41.084486308850522</v>
      </c>
      <c r="J14" s="9">
        <v>42.325375656086443</v>
      </c>
      <c r="K14" s="9">
        <v>43.7011020525634</v>
      </c>
      <c r="L14" s="9">
        <v>45.227624577224908</v>
      </c>
      <c r="M14" s="9">
        <v>50.507042677005657</v>
      </c>
      <c r="N14" s="9">
        <v>52.505949601896994</v>
      </c>
      <c r="O14" s="9">
        <v>54.511916335351735</v>
      </c>
      <c r="P14" s="9">
        <v>56.510121998604525</v>
      </c>
      <c r="Q14" s="9">
        <v>58.482362303960421</v>
      </c>
      <c r="R14" s="9">
        <v>63.897375449247122</v>
      </c>
      <c r="S14" s="9">
        <v>65.973748251685365</v>
      </c>
      <c r="T14" s="9">
        <v>68.013526373737193</v>
      </c>
      <c r="U14" s="9">
        <v>70.035890483408849</v>
      </c>
      <c r="V14" s="9">
        <v>72.042661895655385</v>
      </c>
    </row>
    <row r="15" spans="1:22" s="10" customFormat="1" x14ac:dyDescent="0.25">
      <c r="A15" s="7"/>
      <c r="B15" s="8" t="s">
        <v>23</v>
      </c>
      <c r="C15" s="9">
        <v>43.206690961725641</v>
      </c>
      <c r="D15" s="9">
        <v>44.94783589851648</v>
      </c>
      <c r="E15" s="9">
        <v>46.719022518755551</v>
      </c>
      <c r="F15" s="9">
        <v>48.132647976432175</v>
      </c>
      <c r="G15" s="9">
        <v>49.490095193447054</v>
      </c>
      <c r="H15" s="9">
        <v>50.895282806216407</v>
      </c>
      <c r="I15" s="9">
        <v>52.323654473401746</v>
      </c>
      <c r="J15" s="9">
        <v>53.79238367698931</v>
      </c>
      <c r="K15" s="9">
        <v>55.314968091529423</v>
      </c>
      <c r="L15" s="9">
        <v>56.901358832676841</v>
      </c>
      <c r="M15" s="9">
        <v>58.719020961654451</v>
      </c>
      <c r="N15" s="9">
        <v>60.677545193106496</v>
      </c>
      <c r="O15" s="9">
        <v>62.711954461757877</v>
      </c>
      <c r="P15" s="9">
        <v>64.79436397854775</v>
      </c>
      <c r="Q15" s="9">
        <v>66.909880151269277</v>
      </c>
      <c r="R15" s="9">
        <v>69.081324235203311</v>
      </c>
      <c r="S15" s="9">
        <v>71.299954708243206</v>
      </c>
      <c r="T15" s="9">
        <v>73.546346049947047</v>
      </c>
      <c r="U15" s="9">
        <v>75.842625200958906</v>
      </c>
      <c r="V15" s="9">
        <v>78.193886184200522</v>
      </c>
    </row>
    <row r="16" spans="1:22" s="10" customFormat="1" x14ac:dyDescent="0.25">
      <c r="A16" s="7"/>
      <c r="B16" s="8" t="s">
        <v>24</v>
      </c>
      <c r="C16" s="9">
        <v>87.620500606950003</v>
      </c>
      <c r="D16" s="9">
        <v>95.87166600602599</v>
      </c>
      <c r="E16" s="9">
        <v>98.25937849064178</v>
      </c>
      <c r="F16" s="9">
        <v>100.15159149633129</v>
      </c>
      <c r="G16" s="9">
        <v>101.95264644876139</v>
      </c>
      <c r="H16" s="9">
        <v>104.61942508299188</v>
      </c>
      <c r="I16" s="9">
        <v>106.70565545427712</v>
      </c>
      <c r="J16" s="9">
        <v>108.86485656523479</v>
      </c>
      <c r="K16" s="9">
        <v>111.60031570956249</v>
      </c>
      <c r="L16" s="9">
        <v>114.76147409443924</v>
      </c>
      <c r="M16" s="9">
        <v>118.46776022670738</v>
      </c>
      <c r="N16" s="9">
        <v>122.36321825556284</v>
      </c>
      <c r="O16" s="9">
        <v>126.21324586418869</v>
      </c>
      <c r="P16" s="9">
        <v>133.84122166330778</v>
      </c>
      <c r="Q16" s="9">
        <v>136.92232683320449</v>
      </c>
      <c r="R16" s="9">
        <v>140.74380977582658</v>
      </c>
      <c r="S16" s="9">
        <v>144.31970580661161</v>
      </c>
      <c r="T16" s="9">
        <v>147.8057344892853</v>
      </c>
      <c r="U16" s="9">
        <v>151.12742165328288</v>
      </c>
      <c r="V16" s="9">
        <v>155.25239090395831</v>
      </c>
    </row>
    <row r="17" spans="1:22" s="10" customFormat="1" x14ac:dyDescent="0.25">
      <c r="A17" s="7"/>
      <c r="B17" s="8" t="s">
        <v>25</v>
      </c>
      <c r="C17" s="9">
        <v>122.69651770509765</v>
      </c>
      <c r="D17" s="9">
        <v>130.59725143708448</v>
      </c>
      <c r="E17" s="9">
        <v>132.60080022235968</v>
      </c>
      <c r="F17" s="9">
        <v>134.15247159865334</v>
      </c>
      <c r="G17" s="9">
        <v>135.57610389960152</v>
      </c>
      <c r="H17" s="9">
        <v>136.89841866812097</v>
      </c>
      <c r="I17" s="9">
        <v>138.63152247749682</v>
      </c>
      <c r="J17" s="9">
        <v>140.44541709078632</v>
      </c>
      <c r="K17" s="9">
        <v>142.8796193858486</v>
      </c>
      <c r="L17" s="9">
        <v>145.70472718616259</v>
      </c>
      <c r="M17" s="9">
        <v>149.34735737712327</v>
      </c>
      <c r="N17" s="9">
        <v>153.34434493748518</v>
      </c>
      <c r="O17" s="9">
        <v>157.31679218530442</v>
      </c>
      <c r="P17" s="9">
        <v>165.04079406545253</v>
      </c>
      <c r="Q17" s="9">
        <v>168.25121438914132</v>
      </c>
      <c r="R17" s="9">
        <v>172.21243777533675</v>
      </c>
      <c r="S17" s="9">
        <v>175.9065104140121</v>
      </c>
      <c r="T17" s="9">
        <v>179.5111111241865</v>
      </c>
      <c r="U17" s="9">
        <v>182.93242737683678</v>
      </c>
      <c r="V17" s="9">
        <v>187.16184320434917</v>
      </c>
    </row>
    <row r="18" spans="1:22" s="10" customFormat="1" x14ac:dyDescent="0.25">
      <c r="A18" s="7"/>
      <c r="B18" s="8" t="s">
        <v>26</v>
      </c>
      <c r="C18" s="9">
        <v>80.712026112864734</v>
      </c>
      <c r="D18" s="9">
        <v>91.907006444264155</v>
      </c>
      <c r="E18" s="9">
        <v>94.548744528335192</v>
      </c>
      <c r="F18" s="9">
        <v>95.814104924250742</v>
      </c>
      <c r="G18" s="9">
        <v>97.499425574486622</v>
      </c>
      <c r="H18" s="9">
        <v>98.646910051299272</v>
      </c>
      <c r="I18" s="9">
        <v>100.42796625611159</v>
      </c>
      <c r="J18" s="9">
        <v>101.78532492004405</v>
      </c>
      <c r="K18" s="9">
        <v>103.25588262142745</v>
      </c>
      <c r="L18" s="9">
        <v>104.79244401242042</v>
      </c>
      <c r="M18" s="9">
        <v>106.92114140445828</v>
      </c>
      <c r="N18" s="9">
        <v>109.26929834054262</v>
      </c>
      <c r="O18" s="9">
        <v>111.92510527612048</v>
      </c>
      <c r="P18" s="9">
        <v>114.68252196339438</v>
      </c>
      <c r="Q18" s="9">
        <v>117.5382133328836</v>
      </c>
      <c r="R18" s="9">
        <v>120.49106591042266</v>
      </c>
      <c r="S18" s="9">
        <v>123.6686364119962</v>
      </c>
      <c r="T18" s="9">
        <v>127.05868852007964</v>
      </c>
      <c r="U18" s="9">
        <v>130.69042038517509</v>
      </c>
      <c r="V18" s="9">
        <v>134.61215450709656</v>
      </c>
    </row>
    <row r="19" spans="1:22" s="10" customFormat="1" x14ac:dyDescent="0.25">
      <c r="A19" s="7"/>
      <c r="B19" s="8" t="s">
        <v>27</v>
      </c>
      <c r="C19" s="9">
        <v>89.348790524954623</v>
      </c>
      <c r="D19" s="9">
        <v>91.048017665746016</v>
      </c>
      <c r="E19" s="9">
        <v>95.24669657217423</v>
      </c>
      <c r="F19" s="9">
        <v>97.659434890607741</v>
      </c>
      <c r="G19" s="9">
        <v>100.19982179333225</v>
      </c>
      <c r="H19" s="9">
        <v>102.79160169747549</v>
      </c>
      <c r="I19" s="9">
        <v>105.54365481083846</v>
      </c>
      <c r="J19" s="9">
        <v>108.37327525688009</v>
      </c>
      <c r="K19" s="9">
        <v>111.44052882803699</v>
      </c>
      <c r="L19" s="9">
        <v>114.7916616205608</v>
      </c>
      <c r="M19" s="9">
        <v>118.5866159613327</v>
      </c>
      <c r="N19" s="9">
        <v>122.77561157896986</v>
      </c>
      <c r="O19" s="9">
        <v>126.97067756714526</v>
      </c>
      <c r="P19" s="9">
        <v>131.17038450779907</v>
      </c>
      <c r="Q19" s="9">
        <v>135.34059761432684</v>
      </c>
      <c r="R19" s="9">
        <v>139.53284032085111</v>
      </c>
      <c r="S19" s="9">
        <v>144.30923428418623</v>
      </c>
      <c r="T19" s="9">
        <v>149.04311094565568</v>
      </c>
      <c r="U19" s="9">
        <v>153.75128603511948</v>
      </c>
      <c r="V19" s="9">
        <v>158.43756133777146</v>
      </c>
    </row>
    <row r="20" spans="1:22" s="10" customFormat="1" x14ac:dyDescent="0.25">
      <c r="A20" s="7"/>
      <c r="B20" s="8" t="s">
        <v>28</v>
      </c>
      <c r="C20" s="9">
        <v>60.94143894924219</v>
      </c>
      <c r="D20" s="9">
        <v>69.190390871850724</v>
      </c>
      <c r="E20" s="9">
        <v>76.066325712091668</v>
      </c>
      <c r="F20" s="9">
        <v>78.008076096341441</v>
      </c>
      <c r="G20" s="9">
        <v>79.739225214494525</v>
      </c>
      <c r="H20" s="9">
        <v>81.526752732007935</v>
      </c>
      <c r="I20" s="9">
        <v>83.307206391363778</v>
      </c>
      <c r="J20" s="9">
        <v>85.120196296473921</v>
      </c>
      <c r="K20" s="9">
        <v>87.007985287298069</v>
      </c>
      <c r="L20" s="9">
        <v>88.922292361299569</v>
      </c>
      <c r="M20" s="9">
        <v>91.114845781670169</v>
      </c>
      <c r="N20" s="9">
        <v>93.46149143711267</v>
      </c>
      <c r="O20" s="9">
        <v>95.977563808587774</v>
      </c>
      <c r="P20" s="9">
        <v>96.973762309758712</v>
      </c>
      <c r="Q20" s="9">
        <v>97.956082694252501</v>
      </c>
      <c r="R20" s="9">
        <v>98.936247043484656</v>
      </c>
      <c r="S20" s="9">
        <v>99.926323859063743</v>
      </c>
      <c r="T20" s="9">
        <v>100.95954064009899</v>
      </c>
      <c r="U20" s="9">
        <v>102.00953447088402</v>
      </c>
      <c r="V20" s="9">
        <v>103.0786816724125</v>
      </c>
    </row>
    <row r="21" spans="1:22" s="10" customFormat="1" x14ac:dyDescent="0.25">
      <c r="A21" s="7"/>
      <c r="B21" s="8" t="s">
        <v>34</v>
      </c>
      <c r="C21" s="9">
        <v>19.55</v>
      </c>
      <c r="D21" s="9">
        <v>238.89912356798533</v>
      </c>
      <c r="E21" s="9">
        <v>403.32304680863456</v>
      </c>
      <c r="F21" s="9">
        <v>501.48102408574829</v>
      </c>
      <c r="G21" s="9">
        <v>651.23276564542971</v>
      </c>
      <c r="H21" s="9">
        <v>651.25</v>
      </c>
      <c r="I21" s="9">
        <v>651.15</v>
      </c>
      <c r="J21" s="9">
        <v>651.15</v>
      </c>
      <c r="K21" s="9">
        <v>651.04999999999995</v>
      </c>
      <c r="L21" s="9">
        <v>651.04999999999995</v>
      </c>
      <c r="M21" s="9">
        <v>650.95000000000005</v>
      </c>
      <c r="N21" s="9">
        <v>650.95000000000005</v>
      </c>
      <c r="O21" s="9">
        <v>650.95000000000005</v>
      </c>
      <c r="P21" s="9">
        <v>650.95000000000005</v>
      </c>
      <c r="Q21" s="9">
        <v>650.95000000000005</v>
      </c>
      <c r="R21" s="9">
        <v>666.84999999999991</v>
      </c>
      <c r="S21" s="9">
        <v>666.84999999999991</v>
      </c>
      <c r="T21" s="9">
        <v>666.84999999999991</v>
      </c>
      <c r="U21" s="9">
        <v>666.84999999999991</v>
      </c>
      <c r="V21" s="9">
        <v>666.84999999999991</v>
      </c>
    </row>
    <row r="22" spans="1:22" x14ac:dyDescent="0.25">
      <c r="B22" s="11" t="s">
        <v>29</v>
      </c>
      <c r="C22" s="12">
        <f t="shared" ref="C22:V22" si="0">SUM(C6:C21)</f>
        <v>1167.9010271936506</v>
      </c>
      <c r="D22" s="12">
        <f t="shared" si="0"/>
        <v>1469.9893121320554</v>
      </c>
      <c r="E22" s="12">
        <f t="shared" si="0"/>
        <v>1728.6029172525919</v>
      </c>
      <c r="F22" s="12">
        <f t="shared" si="0"/>
        <v>1893.9599813910304</v>
      </c>
      <c r="G22" s="12">
        <f t="shared" si="0"/>
        <v>2075.4674885785125</v>
      </c>
      <c r="H22" s="12">
        <f t="shared" si="0"/>
        <v>2110.1392639987571</v>
      </c>
      <c r="I22" s="12">
        <f t="shared" si="0"/>
        <v>2143.2584770662816</v>
      </c>
      <c r="J22" s="12">
        <f t="shared" si="0"/>
        <v>2177.0563663044895</v>
      </c>
      <c r="K22" s="12">
        <f t="shared" si="0"/>
        <v>2215.0839687201028</v>
      </c>
      <c r="L22" s="12">
        <f t="shared" si="0"/>
        <v>2254.2797341335281</v>
      </c>
      <c r="M22" s="12">
        <f t="shared" si="0"/>
        <v>2294.0537349251963</v>
      </c>
      <c r="N22" s="12">
        <f t="shared" si="0"/>
        <v>2335.2845288901008</v>
      </c>
      <c r="O22" s="12">
        <f t="shared" si="0"/>
        <v>2376.6142709227297</v>
      </c>
      <c r="P22" s="12">
        <f t="shared" si="0"/>
        <v>2424.1045182460452</v>
      </c>
      <c r="Q22" s="12">
        <f t="shared" si="0"/>
        <v>2462.9477849688546</v>
      </c>
      <c r="R22" s="12">
        <f t="shared" si="0"/>
        <v>2523.559869741001</v>
      </c>
      <c r="S22" s="12">
        <f t="shared" si="0"/>
        <v>2566.6213312851778</v>
      </c>
      <c r="T22" s="12">
        <f t="shared" si="0"/>
        <v>2610.4019988122745</v>
      </c>
      <c r="U22" s="12">
        <f t="shared" si="0"/>
        <v>2655.2771409392844</v>
      </c>
      <c r="V22" s="12">
        <f t="shared" si="0"/>
        <v>2703.5587807561869</v>
      </c>
    </row>
    <row r="23" spans="1:22" x14ac:dyDescent="0.25">
      <c r="B23" s="1"/>
      <c r="C23" s="1"/>
      <c r="D23" s="1"/>
      <c r="E23" s="1"/>
      <c r="F23" s="1"/>
      <c r="G23" s="1"/>
      <c r="H23" s="1"/>
      <c r="I23" s="1"/>
      <c r="J23" s="1"/>
      <c r="K23" s="1"/>
      <c r="L23" s="1"/>
      <c r="M23" s="1"/>
      <c r="N23" s="1"/>
      <c r="O23" s="1"/>
      <c r="P23" s="1"/>
      <c r="Q23" s="1"/>
      <c r="R23" s="1"/>
      <c r="S23" s="1"/>
      <c r="T23" s="1"/>
      <c r="U23" s="1"/>
      <c r="V23" s="1"/>
    </row>
    <row r="24" spans="1:22" x14ac:dyDescent="0.25">
      <c r="B24" s="1" t="s">
        <v>35</v>
      </c>
      <c r="C24" s="1"/>
      <c r="D24" s="1"/>
      <c r="E24" s="1"/>
      <c r="F24" s="1"/>
      <c r="G24" s="1"/>
      <c r="H24" s="1"/>
      <c r="I24" s="1"/>
      <c r="J24" s="1"/>
      <c r="K24" s="1"/>
      <c r="L24" s="1"/>
      <c r="M24" s="1"/>
      <c r="N24" s="1"/>
      <c r="O24" s="1"/>
      <c r="P24" s="1"/>
      <c r="Q24" s="1"/>
      <c r="R24" s="1"/>
      <c r="S24" s="1"/>
      <c r="T24" s="1"/>
      <c r="U24" s="1"/>
      <c r="V24" s="1"/>
    </row>
    <row r="25" spans="1:22" ht="129.94999999999999" customHeight="1" x14ac:dyDescent="0.25">
      <c r="B25" s="15" t="s">
        <v>36</v>
      </c>
      <c r="C25" s="15"/>
      <c r="D25" s="15"/>
      <c r="E25" s="15"/>
      <c r="F25" s="15"/>
      <c r="G25" s="15"/>
      <c r="H25" s="15"/>
      <c r="I25" s="15"/>
      <c r="J25" s="15"/>
      <c r="K25" s="15"/>
      <c r="L25" s="15"/>
      <c r="M25" s="15"/>
      <c r="N25" s="15"/>
      <c r="O25" s="15"/>
      <c r="P25" s="15"/>
      <c r="Q25" s="15"/>
      <c r="R25" s="15"/>
      <c r="S25" s="15"/>
      <c r="T25" s="15"/>
      <c r="U25" s="15"/>
      <c r="V25" s="15"/>
    </row>
  </sheetData>
  <mergeCells count="4">
    <mergeCell ref="B1:V1"/>
    <mergeCell ref="B4:B5"/>
    <mergeCell ref="C4:V4"/>
    <mergeCell ref="B25:V25"/>
  </mergeCells>
  <conditionalFormatting sqref="C6:V21">
    <cfRule type="cellIs" dxfId="3" priority="1" operator="greaterThan">
      <formula>#REF!</formula>
    </cfRule>
  </conditionalFormatting>
  <pageMargins left="0.7" right="0.7" top="0.75" bottom="0.75" header="0.3" footer="0.3"/>
  <pageSetup scale="63" orientation="landscape" r:id="rId1"/>
  <headerFooter>
    <oddHeader>&amp;C&amp;G</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82B28-062B-4DD1-8E4A-7EF9E3463C12}">
  <sheetPr>
    <pageSetUpPr fitToPage="1"/>
  </sheetPr>
  <dimension ref="A1:V25"/>
  <sheetViews>
    <sheetView zoomScale="80" zoomScaleNormal="80" workbookViewId="0">
      <selection activeCell="B25" sqref="B25:V25"/>
    </sheetView>
  </sheetViews>
  <sheetFormatPr defaultColWidth="9.28515625" defaultRowHeight="15" x14ac:dyDescent="0.25"/>
  <cols>
    <col min="1" max="1" width="3.7109375" customWidth="1"/>
    <col min="2" max="2" width="33.28515625" customWidth="1"/>
    <col min="3" max="22" width="7.28515625" customWidth="1"/>
  </cols>
  <sheetData>
    <row r="1" spans="1:22" ht="48" customHeight="1" x14ac:dyDescent="0.25">
      <c r="A1" s="1"/>
      <c r="B1" s="15" t="s">
        <v>32</v>
      </c>
      <c r="C1" s="15"/>
      <c r="D1" s="15"/>
      <c r="E1" s="15"/>
      <c r="F1" s="15"/>
      <c r="G1" s="15"/>
      <c r="H1" s="15"/>
      <c r="I1" s="15"/>
      <c r="J1" s="15"/>
      <c r="K1" s="15"/>
      <c r="L1" s="15"/>
      <c r="M1" s="15"/>
      <c r="N1" s="15"/>
      <c r="O1" s="15"/>
      <c r="P1" s="15"/>
      <c r="Q1" s="15"/>
      <c r="R1" s="15"/>
      <c r="S1" s="15"/>
      <c r="T1" s="15"/>
      <c r="U1" s="15"/>
      <c r="V1" s="15"/>
    </row>
    <row r="2" spans="1:22" x14ac:dyDescent="0.25">
      <c r="A2" s="1"/>
      <c r="B2" s="1"/>
      <c r="C2" s="1"/>
      <c r="D2" s="1"/>
      <c r="E2" s="1"/>
      <c r="F2" s="1"/>
      <c r="G2" s="1"/>
      <c r="H2" s="1"/>
      <c r="I2" s="1"/>
      <c r="J2" s="1"/>
      <c r="K2" s="1"/>
      <c r="L2" s="1"/>
      <c r="M2" s="1"/>
      <c r="N2" s="1"/>
      <c r="O2" s="1"/>
      <c r="P2" s="1"/>
      <c r="Q2" s="1"/>
      <c r="R2" s="1"/>
      <c r="S2" s="1"/>
      <c r="T2" s="1"/>
      <c r="U2" s="1"/>
      <c r="V2" s="1"/>
    </row>
    <row r="3" spans="1:22" ht="2.25" customHeight="1" x14ac:dyDescent="0.25">
      <c r="A3" s="1"/>
      <c r="B3" s="1"/>
      <c r="C3" s="1"/>
      <c r="D3" s="1"/>
      <c r="E3" s="1"/>
      <c r="F3" s="1"/>
      <c r="G3" s="1"/>
      <c r="H3" s="1"/>
      <c r="I3" s="1"/>
      <c r="J3" s="1"/>
      <c r="K3" s="1"/>
      <c r="L3" s="1"/>
      <c r="M3" s="1"/>
      <c r="N3" s="1"/>
      <c r="O3" s="1"/>
      <c r="P3" s="1"/>
      <c r="Q3" s="1"/>
      <c r="R3" s="1"/>
      <c r="S3" s="1"/>
      <c r="T3" s="1"/>
      <c r="U3" s="1"/>
      <c r="V3" s="1"/>
    </row>
    <row r="4" spans="1:22" ht="27.75" customHeight="1" x14ac:dyDescent="0.25">
      <c r="A4" s="1"/>
      <c r="B4" s="16" t="s">
        <v>12</v>
      </c>
      <c r="C4" s="17" t="s">
        <v>40</v>
      </c>
      <c r="D4" s="17"/>
      <c r="E4" s="17"/>
      <c r="F4" s="17"/>
      <c r="G4" s="17"/>
      <c r="H4" s="17"/>
      <c r="I4" s="17"/>
      <c r="J4" s="17"/>
      <c r="K4" s="17"/>
      <c r="L4" s="17"/>
      <c r="M4" s="17"/>
      <c r="N4" s="17"/>
      <c r="O4" s="17"/>
      <c r="P4" s="17"/>
      <c r="Q4" s="17"/>
      <c r="R4" s="17"/>
      <c r="S4" s="17"/>
      <c r="T4" s="17"/>
      <c r="U4" s="17"/>
      <c r="V4" s="17"/>
    </row>
    <row r="5" spans="1:22" x14ac:dyDescent="0.25">
      <c r="A5" s="1"/>
      <c r="B5" s="16"/>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25">
      <c r="A6" s="7"/>
      <c r="B6" s="8" t="s">
        <v>14</v>
      </c>
      <c r="C6" s="9">
        <v>46.935697713428091</v>
      </c>
      <c r="D6" s="9">
        <v>50.182182090071777</v>
      </c>
      <c r="E6" s="9">
        <v>53.903055154282512</v>
      </c>
      <c r="F6" s="9">
        <v>56.070781929958272</v>
      </c>
      <c r="G6" s="9">
        <v>58.196702518224228</v>
      </c>
      <c r="H6" s="9">
        <v>61.447490277794692</v>
      </c>
      <c r="I6" s="9">
        <v>63.687920125355816</v>
      </c>
      <c r="J6" s="9">
        <v>66.009297518804544</v>
      </c>
      <c r="K6" s="9">
        <v>68.433463841665443</v>
      </c>
      <c r="L6" s="9">
        <v>70.951577241420821</v>
      </c>
      <c r="M6" s="9">
        <v>72.338404182111347</v>
      </c>
      <c r="N6" s="9">
        <v>73.966492554986672</v>
      </c>
      <c r="O6" s="9">
        <v>75.802803714894679</v>
      </c>
      <c r="P6" s="9">
        <v>77.849287961793337</v>
      </c>
      <c r="Q6" s="9">
        <v>80.163617045926046</v>
      </c>
      <c r="R6" s="9">
        <v>82.822856987723583</v>
      </c>
      <c r="S6" s="9">
        <v>85.943214565982217</v>
      </c>
      <c r="T6" s="9">
        <v>89.492391986745844</v>
      </c>
      <c r="U6" s="9">
        <v>93.661565465404692</v>
      </c>
      <c r="V6" s="9">
        <v>98.608640960281789</v>
      </c>
    </row>
    <row r="7" spans="1:22" s="10" customFormat="1" x14ac:dyDescent="0.25">
      <c r="A7" s="7"/>
      <c r="B7" s="8" t="s">
        <v>15</v>
      </c>
      <c r="C7" s="9">
        <v>126.56979183929954</v>
      </c>
      <c r="D7" s="9">
        <v>128.93387121203904</v>
      </c>
      <c r="E7" s="9">
        <v>137.83008327991988</v>
      </c>
      <c r="F7" s="9">
        <v>147.08142486081016</v>
      </c>
      <c r="G7" s="9">
        <v>156.49560011169572</v>
      </c>
      <c r="H7" s="9">
        <v>171.55511918412205</v>
      </c>
      <c r="I7" s="9">
        <v>180.84544391461185</v>
      </c>
      <c r="J7" s="9">
        <v>190.21530136381469</v>
      </c>
      <c r="K7" s="9">
        <v>200.93395041231943</v>
      </c>
      <c r="L7" s="9">
        <v>211.9398154317885</v>
      </c>
      <c r="M7" s="9">
        <v>223.66623360881283</v>
      </c>
      <c r="N7" s="9">
        <v>235.60543450261326</v>
      </c>
      <c r="O7" s="9">
        <v>247.61441323698759</v>
      </c>
      <c r="P7" s="9">
        <v>259.64341596554357</v>
      </c>
      <c r="Q7" s="9">
        <v>271.66605234909605</v>
      </c>
      <c r="R7" s="9">
        <v>283.72438459576603</v>
      </c>
      <c r="S7" s="9">
        <v>295.77560836627794</v>
      </c>
      <c r="T7" s="9">
        <v>307.81479925547916</v>
      </c>
      <c r="U7" s="9">
        <v>319.93728557637718</v>
      </c>
      <c r="V7" s="9">
        <v>332.16022703722678</v>
      </c>
    </row>
    <row r="8" spans="1:22" s="10" customFormat="1" x14ac:dyDescent="0.25">
      <c r="A8" s="7"/>
      <c r="B8" s="8" t="s">
        <v>16</v>
      </c>
      <c r="C8" s="9">
        <v>103.99517241229381</v>
      </c>
      <c r="D8" s="9">
        <v>106.22014416210841</v>
      </c>
      <c r="E8" s="9">
        <v>113.30298425085017</v>
      </c>
      <c r="F8" s="9">
        <v>120.33837790317523</v>
      </c>
      <c r="G8" s="9">
        <v>122.61754962193248</v>
      </c>
      <c r="H8" s="9">
        <v>125.00051055850028</v>
      </c>
      <c r="I8" s="9">
        <v>127.53677522326431</v>
      </c>
      <c r="J8" s="9">
        <v>130.16154178985514</v>
      </c>
      <c r="K8" s="9">
        <v>133.03667068085016</v>
      </c>
      <c r="L8" s="9">
        <v>136.21203986372049</v>
      </c>
      <c r="M8" s="9">
        <v>139.89911494103004</v>
      </c>
      <c r="N8" s="9">
        <v>143.66087797449407</v>
      </c>
      <c r="O8" s="9">
        <v>147.42759257448017</v>
      </c>
      <c r="P8" s="9">
        <v>151.17674152502175</v>
      </c>
      <c r="Q8" s="9">
        <v>154.87936289491896</v>
      </c>
      <c r="R8" s="9">
        <v>158.56716049989257</v>
      </c>
      <c r="S8" s="9">
        <v>162.47791552340456</v>
      </c>
      <c r="T8" s="9">
        <v>166.32152125225488</v>
      </c>
      <c r="U8" s="9">
        <v>170.1385126190109</v>
      </c>
      <c r="V8" s="9">
        <v>173.92021880399273</v>
      </c>
    </row>
    <row r="9" spans="1:22" s="10" customFormat="1" x14ac:dyDescent="0.25">
      <c r="A9" s="7"/>
      <c r="B9" s="8" t="s">
        <v>17</v>
      </c>
      <c r="C9" s="9">
        <v>50.732106787815432</v>
      </c>
      <c r="D9" s="9">
        <v>55.424918137443605</v>
      </c>
      <c r="E9" s="9">
        <v>62.267440595456286</v>
      </c>
      <c r="F9" s="9">
        <v>93.111163962015596</v>
      </c>
      <c r="G9" s="9">
        <v>93.731269613478716</v>
      </c>
      <c r="H9" s="9">
        <v>113.84036573801632</v>
      </c>
      <c r="I9" s="9">
        <v>114.50227996125277</v>
      </c>
      <c r="J9" s="9">
        <v>115.23159000617109</v>
      </c>
      <c r="K9" s="9">
        <v>116.04723893022364</v>
      </c>
      <c r="L9" s="9">
        <v>116.89393689502175</v>
      </c>
      <c r="M9" s="9">
        <v>118.08971136934176</v>
      </c>
      <c r="N9" s="9">
        <v>119.42660616482206</v>
      </c>
      <c r="O9" s="9">
        <v>121.00146784012321</v>
      </c>
      <c r="P9" s="9">
        <v>122.21398604064917</v>
      </c>
      <c r="Q9" s="9">
        <v>123.43187768016517</v>
      </c>
      <c r="R9" s="9">
        <v>124.66267897835209</v>
      </c>
      <c r="S9" s="9">
        <v>125.91407288403683</v>
      </c>
      <c r="T9" s="9">
        <v>127.20819491044742</v>
      </c>
      <c r="U9" s="9">
        <v>128.52932286157323</v>
      </c>
      <c r="V9" s="9">
        <v>129.87884278000166</v>
      </c>
    </row>
    <row r="10" spans="1:22" s="10" customFormat="1" x14ac:dyDescent="0.25">
      <c r="A10" s="7"/>
      <c r="B10" s="8" t="s">
        <v>18</v>
      </c>
      <c r="C10" s="9">
        <v>149.40422298702748</v>
      </c>
      <c r="D10" s="9">
        <v>214.05484122114225</v>
      </c>
      <c r="E10" s="9">
        <v>278.91750328408187</v>
      </c>
      <c r="F10" s="9">
        <v>322.93312816493631</v>
      </c>
      <c r="G10" s="9">
        <v>367.65245900596159</v>
      </c>
      <c r="H10" s="9">
        <v>413.30048579394526</v>
      </c>
      <c r="I10" s="9">
        <v>459.8379523149386</v>
      </c>
      <c r="J10" s="9">
        <v>507.76382490853968</v>
      </c>
      <c r="K10" s="9">
        <v>556.89335989373353</v>
      </c>
      <c r="L10" s="9">
        <v>606.70378295980595</v>
      </c>
      <c r="M10" s="9">
        <v>623.78205437936538</v>
      </c>
      <c r="N10" s="9">
        <v>641.87840155489971</v>
      </c>
      <c r="O10" s="9">
        <v>660.3562854667897</v>
      </c>
      <c r="P10" s="9">
        <v>679.33390648116051</v>
      </c>
      <c r="Q10" s="9">
        <v>698.76857595349225</v>
      </c>
      <c r="R10" s="9">
        <v>718.81134146418935</v>
      </c>
      <c r="S10" s="9">
        <v>739.43738450410297</v>
      </c>
      <c r="T10" s="9">
        <v>755.72720285440823</v>
      </c>
      <c r="U10" s="9">
        <v>771.70710657722123</v>
      </c>
      <c r="V10" s="9">
        <v>788.25515645082953</v>
      </c>
    </row>
    <row r="11" spans="1:22" s="10" customFormat="1" x14ac:dyDescent="0.25">
      <c r="A11" s="7"/>
      <c r="B11" s="8" t="s">
        <v>19</v>
      </c>
      <c r="C11" s="9">
        <v>53.603741366256948</v>
      </c>
      <c r="D11" s="9">
        <v>54.959448037915649</v>
      </c>
      <c r="E11" s="9">
        <v>56.272964752759172</v>
      </c>
      <c r="F11" s="9">
        <v>57.861302143325695</v>
      </c>
      <c r="G11" s="9">
        <v>59.653762616422618</v>
      </c>
      <c r="H11" s="9">
        <v>61.510229539178177</v>
      </c>
      <c r="I11" s="9">
        <v>63.610019981999386</v>
      </c>
      <c r="J11" s="9">
        <v>65.767352356187118</v>
      </c>
      <c r="K11" s="9">
        <v>68.119001383242974</v>
      </c>
      <c r="L11" s="9">
        <v>70.727502645254106</v>
      </c>
      <c r="M11" s="9">
        <v>73.658833675519944</v>
      </c>
      <c r="N11" s="9">
        <v>76.60586506548664</v>
      </c>
      <c r="O11" s="9">
        <v>79.531598614798341</v>
      </c>
      <c r="P11" s="9">
        <v>82.435748901916469</v>
      </c>
      <c r="Q11" s="9">
        <v>85.301094180685965</v>
      </c>
      <c r="R11" s="9">
        <v>88.147600045844612</v>
      </c>
      <c r="S11" s="9">
        <v>91.069242788125266</v>
      </c>
      <c r="T11" s="9">
        <v>93.935278130559794</v>
      </c>
      <c r="U11" s="9">
        <v>96.770974130841793</v>
      </c>
      <c r="V11" s="9">
        <v>99.570443132671272</v>
      </c>
    </row>
    <row r="12" spans="1:22" s="10" customFormat="1" x14ac:dyDescent="0.25">
      <c r="A12" s="7"/>
      <c r="B12" s="8" t="s">
        <v>20</v>
      </c>
      <c r="C12" s="9">
        <v>62.745953224550306</v>
      </c>
      <c r="D12" s="9">
        <v>67.225475179110333</v>
      </c>
      <c r="E12" s="9">
        <v>79.206518921565802</v>
      </c>
      <c r="F12" s="9">
        <v>81.216759888292856</v>
      </c>
      <c r="G12" s="9">
        <v>83.158642974654654</v>
      </c>
      <c r="H12" s="9">
        <v>86.20305060176463</v>
      </c>
      <c r="I12" s="9">
        <v>88.338987046739575</v>
      </c>
      <c r="J12" s="9">
        <v>90.632944020058574</v>
      </c>
      <c r="K12" s="9">
        <v>93.100156086590317</v>
      </c>
      <c r="L12" s="9">
        <v>95.731112694482789</v>
      </c>
      <c r="M12" s="9">
        <v>98.888077259093677</v>
      </c>
      <c r="N12" s="9">
        <v>102.40814116234213</v>
      </c>
      <c r="O12" s="9">
        <v>106.4863759202117</v>
      </c>
      <c r="P12" s="9">
        <v>110.16653330257942</v>
      </c>
      <c r="Q12" s="9">
        <v>114.38459258446098</v>
      </c>
      <c r="R12" s="9">
        <v>119.20319969873256</v>
      </c>
      <c r="S12" s="9">
        <v>124.89474632367744</v>
      </c>
      <c r="T12" s="9">
        <v>131.47439025831909</v>
      </c>
      <c r="U12" s="9">
        <v>139.25837048127644</v>
      </c>
      <c r="V12" s="9">
        <v>148.5555030812065</v>
      </c>
    </row>
    <row r="13" spans="1:22" s="10" customFormat="1" x14ac:dyDescent="0.25">
      <c r="A13" s="7"/>
      <c r="B13" s="8" t="s">
        <v>21</v>
      </c>
      <c r="C13" s="9">
        <v>47.212551104652157</v>
      </c>
      <c r="D13" s="9">
        <v>60.718589316429203</v>
      </c>
      <c r="E13" s="9">
        <v>73.140155641073719</v>
      </c>
      <c r="F13" s="9">
        <v>77.881695970034286</v>
      </c>
      <c r="G13" s="9">
        <v>81.583814746412585</v>
      </c>
      <c r="H13" s="9">
        <v>87.472511897388486</v>
      </c>
      <c r="I13" s="9">
        <v>91.463178698465512</v>
      </c>
      <c r="J13" s="9">
        <v>93.512593040076396</v>
      </c>
      <c r="K13" s="9">
        <v>96.753741304617421</v>
      </c>
      <c r="L13" s="9">
        <v>99.115566760852815</v>
      </c>
      <c r="M13" s="9">
        <v>101.86729399641806</v>
      </c>
      <c r="N13" s="9">
        <v>106.28803129598458</v>
      </c>
      <c r="O13" s="9">
        <v>109.34841257151507</v>
      </c>
      <c r="P13" s="9">
        <v>112.4827002948204</v>
      </c>
      <c r="Q13" s="9">
        <v>115.66455023490929</v>
      </c>
      <c r="R13" s="9">
        <v>118.93917944579381</v>
      </c>
      <c r="S13" s="9">
        <v>122.28477566183032</v>
      </c>
      <c r="T13" s="9">
        <v>125.22282999386499</v>
      </c>
      <c r="U13" s="9">
        <v>128.13843912631356</v>
      </c>
      <c r="V13" s="9">
        <v>131.11922254646672</v>
      </c>
    </row>
    <row r="14" spans="1:22" s="10" customFormat="1" x14ac:dyDescent="0.25">
      <c r="A14" s="7"/>
      <c r="B14" s="8" t="s">
        <v>22</v>
      </c>
      <c r="C14" s="9">
        <v>53.029960084318056</v>
      </c>
      <c r="D14" s="9">
        <v>36.797950182382159</v>
      </c>
      <c r="E14" s="9">
        <v>38.435867671088566</v>
      </c>
      <c r="F14" s="9">
        <v>40.364215118488339</v>
      </c>
      <c r="G14" s="9">
        <v>42.54996880563661</v>
      </c>
      <c r="H14" s="9">
        <v>44.79955476308902</v>
      </c>
      <c r="I14" s="9">
        <v>47.015856903940467</v>
      </c>
      <c r="J14" s="9">
        <v>49.297754376960036</v>
      </c>
      <c r="K14" s="9">
        <v>51.796822126121256</v>
      </c>
      <c r="L14" s="9">
        <v>54.575217322089536</v>
      </c>
      <c r="M14" s="9">
        <v>72.436455795417473</v>
      </c>
      <c r="N14" s="9">
        <v>75.813128139920593</v>
      </c>
      <c r="O14" s="9">
        <v>79.175795517607867</v>
      </c>
      <c r="P14" s="9">
        <v>82.527293541735844</v>
      </c>
      <c r="Q14" s="9">
        <v>85.850922135326911</v>
      </c>
      <c r="R14" s="9">
        <v>103.88066838258554</v>
      </c>
      <c r="S14" s="9">
        <v>107.21038470497471</v>
      </c>
      <c r="T14" s="9">
        <v>110.48653656104401</v>
      </c>
      <c r="U14" s="9">
        <v>113.73192137463309</v>
      </c>
      <c r="V14" s="9">
        <v>116.94646331221</v>
      </c>
    </row>
    <row r="15" spans="1:22" s="10" customFormat="1" x14ac:dyDescent="0.25">
      <c r="A15" s="7"/>
      <c r="B15" s="8" t="s">
        <v>23</v>
      </c>
      <c r="C15" s="9">
        <v>48.915709680524998</v>
      </c>
      <c r="D15" s="9">
        <v>55.527900387292348</v>
      </c>
      <c r="E15" s="9">
        <v>62.421180961649078</v>
      </c>
      <c r="F15" s="9">
        <v>65.244510352371179</v>
      </c>
      <c r="G15" s="9">
        <v>68.292545852048519</v>
      </c>
      <c r="H15" s="9">
        <v>71.631249226302799</v>
      </c>
      <c r="I15" s="9">
        <v>75.206297825310088</v>
      </c>
      <c r="J15" s="9">
        <v>79.092550218567212</v>
      </c>
      <c r="K15" s="9">
        <v>83.277008223775297</v>
      </c>
      <c r="L15" s="9">
        <v>87.68060093064949</v>
      </c>
      <c r="M15" s="9">
        <v>92.474873365337857</v>
      </c>
      <c r="N15" s="9">
        <v>97.484042115037042</v>
      </c>
      <c r="O15" s="9">
        <v>102.64393765171086</v>
      </c>
      <c r="P15" s="9">
        <v>107.9267969107176</v>
      </c>
      <c r="Q15" s="9">
        <v>113.31816272097885</v>
      </c>
      <c r="R15" s="9">
        <v>118.84130189991603</v>
      </c>
      <c r="S15" s="9">
        <v>124.48792781009831</v>
      </c>
      <c r="T15" s="9">
        <v>129.03950817619696</v>
      </c>
      <c r="U15" s="9">
        <v>133.46267758460596</v>
      </c>
      <c r="V15" s="9">
        <v>137.96191991175257</v>
      </c>
    </row>
    <row r="16" spans="1:22" s="10" customFormat="1" x14ac:dyDescent="0.25">
      <c r="A16" s="7"/>
      <c r="B16" s="8" t="s">
        <v>24</v>
      </c>
      <c r="C16" s="9">
        <v>88.774868078239052</v>
      </c>
      <c r="D16" s="9">
        <v>100.59434223680523</v>
      </c>
      <c r="E16" s="9">
        <v>104.61086958400531</v>
      </c>
      <c r="F16" s="9">
        <v>108.03391316122895</v>
      </c>
      <c r="G16" s="9">
        <v>111.61266936057238</v>
      </c>
      <c r="H16" s="9">
        <v>116.3643887459919</v>
      </c>
      <c r="I16" s="9">
        <v>120.37442023493927</v>
      </c>
      <c r="J16" s="9">
        <v>124.48141306276635</v>
      </c>
      <c r="K16" s="9">
        <v>129.41939969855744</v>
      </c>
      <c r="L16" s="9">
        <v>135.06764906745531</v>
      </c>
      <c r="M16" s="9">
        <v>141.3711254730041</v>
      </c>
      <c r="N16" s="9">
        <v>147.87124314194949</v>
      </c>
      <c r="O16" s="9">
        <v>154.25136703275879</v>
      </c>
      <c r="P16" s="9">
        <v>165.75752606468819</v>
      </c>
      <c r="Q16" s="9">
        <v>171.0684530548979</v>
      </c>
      <c r="R16" s="9">
        <v>177.35136185328014</v>
      </c>
      <c r="S16" s="9">
        <v>182.96398668151497</v>
      </c>
      <c r="T16" s="9">
        <v>188.42260632768941</v>
      </c>
      <c r="U16" s="9">
        <v>193.6273546039873</v>
      </c>
      <c r="V16" s="9">
        <v>199.88720103965511</v>
      </c>
    </row>
    <row r="17" spans="1:22" s="10" customFormat="1" x14ac:dyDescent="0.25">
      <c r="A17" s="7"/>
      <c r="B17" s="8" t="s">
        <v>25</v>
      </c>
      <c r="C17" s="9">
        <v>123.92449832617359</v>
      </c>
      <c r="D17" s="9">
        <v>135.48241565927049</v>
      </c>
      <c r="E17" s="9">
        <v>139.19016827185092</v>
      </c>
      <c r="F17" s="9">
        <v>142.34665777237282</v>
      </c>
      <c r="G17" s="9">
        <v>145.6227952858367</v>
      </c>
      <c r="H17" s="9">
        <v>149.10601225870752</v>
      </c>
      <c r="I17" s="9">
        <v>152.83439591504526</v>
      </c>
      <c r="J17" s="9">
        <v>156.66681152290332</v>
      </c>
      <c r="K17" s="9">
        <v>161.37498752384789</v>
      </c>
      <c r="L17" s="9">
        <v>166.7594900544496</v>
      </c>
      <c r="M17" s="9">
        <v>173.07126432552039</v>
      </c>
      <c r="N17" s="9">
        <v>179.74377989097238</v>
      </c>
      <c r="O17" s="9">
        <v>186.31550505316306</v>
      </c>
      <c r="P17" s="9">
        <v>197.99450020152887</v>
      </c>
      <c r="Q17" s="9">
        <v>203.49936612120524</v>
      </c>
      <c r="R17" s="9">
        <v>209.98677910419704</v>
      </c>
      <c r="S17" s="9">
        <v>215.77323991089628</v>
      </c>
      <c r="T17" s="9">
        <v>221.40444317729916</v>
      </c>
      <c r="U17" s="9">
        <v>226.76096603678812</v>
      </c>
      <c r="V17" s="9">
        <v>233.17773629179695</v>
      </c>
    </row>
    <row r="18" spans="1:22" s="10" customFormat="1" x14ac:dyDescent="0.25">
      <c r="A18" s="7"/>
      <c r="B18" s="8" t="s">
        <v>26</v>
      </c>
      <c r="C18" s="9">
        <v>87.00218987872357</v>
      </c>
      <c r="D18" s="9">
        <v>106.56557870081279</v>
      </c>
      <c r="E18" s="9">
        <v>113.53940143986142</v>
      </c>
      <c r="F18" s="9">
        <v>119.70594079837915</v>
      </c>
      <c r="G18" s="9">
        <v>126.50608073449814</v>
      </c>
      <c r="H18" s="9">
        <v>134.40563773890031</v>
      </c>
      <c r="I18" s="9">
        <v>141.25295990503389</v>
      </c>
      <c r="J18" s="9">
        <v>147.18619843017842</v>
      </c>
      <c r="K18" s="9">
        <v>153.25275348336478</v>
      </c>
      <c r="L18" s="9">
        <v>159.42042980671957</v>
      </c>
      <c r="M18" s="9">
        <v>166.1296546968272</v>
      </c>
      <c r="N18" s="9">
        <v>173.19185312647795</v>
      </c>
      <c r="O18" s="9">
        <v>180.64782098597522</v>
      </c>
      <c r="P18" s="9">
        <v>187.63226539636815</v>
      </c>
      <c r="Q18" s="9">
        <v>194.88929468578203</v>
      </c>
      <c r="R18" s="9">
        <v>202.30211090825736</v>
      </c>
      <c r="S18" s="9">
        <v>210.21309740947945</v>
      </c>
      <c r="T18" s="9">
        <v>218.29332236350237</v>
      </c>
      <c r="U18" s="9">
        <v>226.8195303960284</v>
      </c>
      <c r="V18" s="9">
        <v>235.92683579505837</v>
      </c>
    </row>
    <row r="19" spans="1:22" s="10" customFormat="1" x14ac:dyDescent="0.25">
      <c r="A19" s="7"/>
      <c r="B19" s="8" t="s">
        <v>27</v>
      </c>
      <c r="C19" s="9">
        <v>91.819410333026596</v>
      </c>
      <c r="D19" s="9">
        <v>96.351172850862582</v>
      </c>
      <c r="E19" s="9">
        <v>103.40285050305137</v>
      </c>
      <c r="F19" s="9">
        <v>109.06290462241826</v>
      </c>
      <c r="G19" s="9">
        <v>115.12034048655383</v>
      </c>
      <c r="H19" s="9">
        <v>121.26803653421507</v>
      </c>
      <c r="I19" s="9">
        <v>127.75261877142184</v>
      </c>
      <c r="J19" s="9">
        <v>134.35938695681705</v>
      </c>
      <c r="K19" s="9">
        <v>141.3485345738973</v>
      </c>
      <c r="L19" s="9">
        <v>148.84896920950865</v>
      </c>
      <c r="M19" s="9">
        <v>156.90864086917796</v>
      </c>
      <c r="N19" s="9">
        <v>165.62177956809728</v>
      </c>
      <c r="O19" s="9">
        <v>174.31713840277007</v>
      </c>
      <c r="P19" s="9">
        <v>183.02514149852755</v>
      </c>
      <c r="Q19" s="9">
        <v>191.71448031069306</v>
      </c>
      <c r="R19" s="9">
        <v>200.43004941094546</v>
      </c>
      <c r="S19" s="9">
        <v>209.41379512895779</v>
      </c>
      <c r="T19" s="9">
        <v>218.33485541900404</v>
      </c>
      <c r="U19" s="9">
        <v>227.21509898059776</v>
      </c>
      <c r="V19" s="9">
        <v>236.05313497711458</v>
      </c>
    </row>
    <row r="20" spans="1:22" s="10" customFormat="1" x14ac:dyDescent="0.25">
      <c r="A20" s="7"/>
      <c r="B20" s="8" t="s">
        <v>28</v>
      </c>
      <c r="C20" s="9">
        <v>61.209298294939508</v>
      </c>
      <c r="D20" s="9">
        <v>69.73681599526293</v>
      </c>
      <c r="E20" s="9">
        <v>76.902267350472385</v>
      </c>
      <c r="F20" s="9">
        <v>79.144608104166821</v>
      </c>
      <c r="G20" s="9">
        <v>81.187595007841978</v>
      </c>
      <c r="H20" s="9">
        <v>85.638886681580203</v>
      </c>
      <c r="I20" s="9">
        <v>87.754485183754653</v>
      </c>
      <c r="J20" s="9">
        <v>89.914804073321051</v>
      </c>
      <c r="K20" s="9">
        <v>92.162426312477209</v>
      </c>
      <c r="L20" s="9">
        <v>94.449399664350835</v>
      </c>
      <c r="M20" s="9">
        <v>97.027789526064481</v>
      </c>
      <c r="N20" s="9">
        <v>99.773787121837501</v>
      </c>
      <c r="O20" s="9">
        <v>102.70308042115316</v>
      </c>
      <c r="P20" s="9">
        <v>104.12674114332991</v>
      </c>
      <c r="Q20" s="9">
        <v>105.55113489599069</v>
      </c>
      <c r="R20" s="9">
        <v>106.98836194051334</v>
      </c>
      <c r="S20" s="9">
        <v>108.45087745626027</v>
      </c>
      <c r="T20" s="9">
        <v>109.97230429305776</v>
      </c>
      <c r="U20" s="9">
        <v>111.52668373746111</v>
      </c>
      <c r="V20" s="9">
        <v>113.11680534632453</v>
      </c>
    </row>
    <row r="21" spans="1:22" s="10" customFormat="1" x14ac:dyDescent="0.25">
      <c r="A21" s="7"/>
      <c r="B21" s="8" t="s">
        <v>34</v>
      </c>
      <c r="C21" s="9">
        <v>19.55</v>
      </c>
      <c r="D21" s="9">
        <v>238.89912356798533</v>
      </c>
      <c r="E21" s="9">
        <v>403.32304680863456</v>
      </c>
      <c r="F21" s="9">
        <v>501.48102408574829</v>
      </c>
      <c r="G21" s="9">
        <v>651.23276564542971</v>
      </c>
      <c r="H21" s="9">
        <v>651.25</v>
      </c>
      <c r="I21" s="9">
        <v>651.15</v>
      </c>
      <c r="J21" s="9">
        <v>651.15</v>
      </c>
      <c r="K21" s="9">
        <v>651.04999999999995</v>
      </c>
      <c r="L21" s="9">
        <v>651.04999999999995</v>
      </c>
      <c r="M21" s="9">
        <v>666.95</v>
      </c>
      <c r="N21" s="9">
        <v>666.95</v>
      </c>
      <c r="O21" s="9">
        <v>666.95</v>
      </c>
      <c r="P21" s="9">
        <v>666.95</v>
      </c>
      <c r="Q21" s="9">
        <v>666.95</v>
      </c>
      <c r="R21" s="9">
        <v>666.84999999999991</v>
      </c>
      <c r="S21" s="9">
        <v>666.84999999999991</v>
      </c>
      <c r="T21" s="9">
        <v>666.84999999999991</v>
      </c>
      <c r="U21" s="9">
        <v>666.84999999999991</v>
      </c>
      <c r="V21" s="9">
        <v>685.4820113249973</v>
      </c>
    </row>
    <row r="22" spans="1:22" x14ac:dyDescent="0.25">
      <c r="B22" s="11" t="s">
        <v>29</v>
      </c>
      <c r="C22" s="12">
        <f t="shared" ref="C22:V22" si="0">SUM(C6:C21)</f>
        <v>1215.4251721112689</v>
      </c>
      <c r="D22" s="12">
        <f t="shared" si="0"/>
        <v>1577.674768936934</v>
      </c>
      <c r="E22" s="12">
        <f t="shared" si="0"/>
        <v>1896.6663584706034</v>
      </c>
      <c r="F22" s="12">
        <f t="shared" si="0"/>
        <v>2121.878408837722</v>
      </c>
      <c r="G22" s="12">
        <f t="shared" si="0"/>
        <v>2365.2145623872007</v>
      </c>
      <c r="H22" s="12">
        <f t="shared" si="0"/>
        <v>2494.7935295394968</v>
      </c>
      <c r="I22" s="12">
        <f t="shared" si="0"/>
        <v>2593.1635920060726</v>
      </c>
      <c r="J22" s="12">
        <f t="shared" si="0"/>
        <v>2691.4433636450203</v>
      </c>
      <c r="K22" s="12">
        <f t="shared" si="0"/>
        <v>2796.9995144752838</v>
      </c>
      <c r="L22" s="12">
        <f t="shared" si="0"/>
        <v>2906.1270905475703</v>
      </c>
      <c r="M22" s="12">
        <f t="shared" si="0"/>
        <v>3018.5595274630423</v>
      </c>
      <c r="N22" s="12">
        <f t="shared" si="0"/>
        <v>3106.2894633799206</v>
      </c>
      <c r="O22" s="12">
        <f t="shared" si="0"/>
        <v>3194.5735950049393</v>
      </c>
      <c r="P22" s="12">
        <f t="shared" si="0"/>
        <v>3291.2425852303804</v>
      </c>
      <c r="Q22" s="12">
        <f t="shared" si="0"/>
        <v>3377.1015368485296</v>
      </c>
      <c r="R22" s="12">
        <f t="shared" si="0"/>
        <v>3481.5090352159896</v>
      </c>
      <c r="S22" s="12">
        <f t="shared" si="0"/>
        <v>3573.160269719619</v>
      </c>
      <c r="T22" s="12">
        <f t="shared" si="0"/>
        <v>3660.000184959873</v>
      </c>
      <c r="U22" s="12">
        <f t="shared" si="0"/>
        <v>3748.1358095521205</v>
      </c>
      <c r="V22" s="12">
        <f t="shared" si="0"/>
        <v>3860.6203627915856</v>
      </c>
    </row>
    <row r="23" spans="1:22" x14ac:dyDescent="0.25">
      <c r="B23" s="1"/>
      <c r="C23" s="1"/>
      <c r="D23" s="1"/>
      <c r="E23" s="1"/>
      <c r="F23" s="1"/>
      <c r="G23" s="1"/>
      <c r="H23" s="1"/>
      <c r="I23" s="1"/>
      <c r="J23" s="1"/>
      <c r="K23" s="1"/>
      <c r="L23" s="1"/>
      <c r="M23" s="1"/>
      <c r="N23" s="1"/>
      <c r="O23" s="1"/>
      <c r="P23" s="1"/>
      <c r="Q23" s="1"/>
      <c r="R23" s="1"/>
      <c r="S23" s="1"/>
      <c r="T23" s="1"/>
      <c r="U23" s="1"/>
      <c r="V23" s="1"/>
    </row>
    <row r="24" spans="1:22" x14ac:dyDescent="0.25">
      <c r="B24" s="1" t="s">
        <v>35</v>
      </c>
      <c r="C24" s="1"/>
      <c r="D24" s="1"/>
      <c r="E24" s="1"/>
      <c r="F24" s="1"/>
      <c r="G24" s="1"/>
      <c r="H24" s="1"/>
      <c r="I24" s="1"/>
      <c r="J24" s="1"/>
      <c r="K24" s="1"/>
      <c r="L24" s="1"/>
      <c r="M24" s="1"/>
      <c r="N24" s="1"/>
      <c r="O24" s="1"/>
      <c r="P24" s="1"/>
      <c r="Q24" s="1"/>
      <c r="R24" s="1"/>
      <c r="S24" s="1"/>
      <c r="T24" s="1"/>
      <c r="U24" s="1"/>
      <c r="V24" s="1"/>
    </row>
    <row r="25" spans="1:22" ht="129.94999999999999" customHeight="1" x14ac:dyDescent="0.25">
      <c r="B25" s="15" t="s">
        <v>36</v>
      </c>
      <c r="C25" s="15"/>
      <c r="D25" s="15"/>
      <c r="E25" s="15"/>
      <c r="F25" s="15"/>
      <c r="G25" s="15"/>
      <c r="H25" s="15"/>
      <c r="I25" s="15"/>
      <c r="J25" s="15"/>
      <c r="K25" s="15"/>
      <c r="L25" s="15"/>
      <c r="M25" s="15"/>
      <c r="N25" s="15"/>
      <c r="O25" s="15"/>
      <c r="P25" s="15"/>
      <c r="Q25" s="15"/>
      <c r="R25" s="15"/>
      <c r="S25" s="15"/>
      <c r="T25" s="15"/>
      <c r="U25" s="15"/>
      <c r="V25" s="15"/>
    </row>
  </sheetData>
  <mergeCells count="4">
    <mergeCell ref="B1:V1"/>
    <mergeCell ref="B4:B5"/>
    <mergeCell ref="C4:V4"/>
    <mergeCell ref="B25:V25"/>
  </mergeCells>
  <conditionalFormatting sqref="C6:V21">
    <cfRule type="cellIs" dxfId="2" priority="1" operator="greaterThan">
      <formula>#REF!</formula>
    </cfRule>
  </conditionalFormatting>
  <pageMargins left="0.7" right="0.7" top="0.75" bottom="0.75" header="0.3" footer="0.3"/>
  <pageSetup scale="63" orientation="landscape" r:id="rId1"/>
  <headerFooter>
    <oddHeader>&amp;C&amp;G</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27964-B078-4AF1-830E-42E085A3DE37}">
  <sheetPr>
    <pageSetUpPr fitToPage="1"/>
  </sheetPr>
  <dimension ref="A1:V25"/>
  <sheetViews>
    <sheetView zoomScale="80" zoomScaleNormal="80" workbookViewId="0">
      <selection activeCell="B25" sqref="B25:V25"/>
    </sheetView>
  </sheetViews>
  <sheetFormatPr defaultColWidth="9.28515625" defaultRowHeight="15" x14ac:dyDescent="0.25"/>
  <cols>
    <col min="1" max="1" width="3.7109375" customWidth="1"/>
    <col min="2" max="2" width="33.28515625" customWidth="1"/>
    <col min="3" max="22" width="7.28515625" customWidth="1"/>
  </cols>
  <sheetData>
    <row r="1" spans="1:22" ht="48" customHeight="1" x14ac:dyDescent="0.25">
      <c r="A1" s="1"/>
      <c r="B1" s="15" t="s">
        <v>32</v>
      </c>
      <c r="C1" s="15"/>
      <c r="D1" s="15"/>
      <c r="E1" s="15"/>
      <c r="F1" s="15"/>
      <c r="G1" s="15"/>
      <c r="H1" s="15"/>
      <c r="I1" s="15"/>
      <c r="J1" s="15"/>
      <c r="K1" s="15"/>
      <c r="L1" s="15"/>
      <c r="M1" s="15"/>
      <c r="N1" s="15"/>
      <c r="O1" s="15"/>
      <c r="P1" s="15"/>
      <c r="Q1" s="15"/>
      <c r="R1" s="15"/>
      <c r="S1" s="15"/>
      <c r="T1" s="15"/>
      <c r="U1" s="15"/>
      <c r="V1" s="15"/>
    </row>
    <row r="2" spans="1:22" x14ac:dyDescent="0.25">
      <c r="A2" s="1"/>
      <c r="B2" s="1"/>
      <c r="C2" s="1"/>
      <c r="D2" s="1"/>
      <c r="E2" s="1"/>
      <c r="F2" s="1"/>
      <c r="G2" s="1"/>
      <c r="H2" s="1"/>
      <c r="I2" s="1"/>
      <c r="J2" s="1"/>
      <c r="K2" s="1"/>
      <c r="L2" s="1"/>
      <c r="M2" s="1"/>
      <c r="N2" s="1"/>
      <c r="O2" s="1"/>
      <c r="P2" s="1"/>
      <c r="Q2" s="1"/>
      <c r="R2" s="1"/>
      <c r="S2" s="1"/>
      <c r="T2" s="1"/>
      <c r="U2" s="1"/>
      <c r="V2" s="1"/>
    </row>
    <row r="3" spans="1:22" ht="2.25" customHeight="1" x14ac:dyDescent="0.25">
      <c r="A3" s="1"/>
      <c r="B3" s="1"/>
      <c r="C3" s="1"/>
      <c r="D3" s="1"/>
      <c r="E3" s="1"/>
      <c r="F3" s="1"/>
      <c r="G3" s="1"/>
      <c r="H3" s="1"/>
      <c r="I3" s="1"/>
      <c r="J3" s="1"/>
      <c r="K3" s="1"/>
      <c r="L3" s="1"/>
      <c r="M3" s="1"/>
      <c r="N3" s="1"/>
      <c r="O3" s="1"/>
      <c r="P3" s="1"/>
      <c r="Q3" s="1"/>
      <c r="R3" s="1"/>
      <c r="S3" s="1"/>
      <c r="T3" s="1"/>
      <c r="U3" s="1"/>
      <c r="V3" s="1"/>
    </row>
    <row r="4" spans="1:22" ht="27.75" customHeight="1" x14ac:dyDescent="0.25">
      <c r="A4" s="1"/>
      <c r="B4" s="16" t="s">
        <v>12</v>
      </c>
      <c r="C4" s="17" t="s">
        <v>41</v>
      </c>
      <c r="D4" s="17"/>
      <c r="E4" s="17"/>
      <c r="F4" s="17"/>
      <c r="G4" s="17"/>
      <c r="H4" s="17"/>
      <c r="I4" s="17"/>
      <c r="J4" s="17"/>
      <c r="K4" s="17"/>
      <c r="L4" s="17"/>
      <c r="M4" s="17"/>
      <c r="N4" s="17"/>
      <c r="O4" s="17"/>
      <c r="P4" s="17"/>
      <c r="Q4" s="17"/>
      <c r="R4" s="17"/>
      <c r="S4" s="17"/>
      <c r="T4" s="17"/>
      <c r="U4" s="17"/>
      <c r="V4" s="17"/>
    </row>
    <row r="5" spans="1:22" x14ac:dyDescent="0.25">
      <c r="A5" s="1"/>
      <c r="B5" s="16"/>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25">
      <c r="A6" s="7"/>
      <c r="B6" s="8" t="s">
        <v>14</v>
      </c>
      <c r="C6" s="9">
        <v>44.735717605459101</v>
      </c>
      <c r="D6" s="9">
        <v>45.818619602203569</v>
      </c>
      <c r="E6" s="9">
        <v>47.350434219960469</v>
      </c>
      <c r="F6" s="9">
        <v>47.404449759270491</v>
      </c>
      <c r="G6" s="9">
        <v>47.370318699494426</v>
      </c>
      <c r="H6" s="9">
        <v>47.37820444823322</v>
      </c>
      <c r="I6" s="9">
        <v>47.373873612357954</v>
      </c>
      <c r="J6" s="9">
        <v>47.398326498274514</v>
      </c>
      <c r="K6" s="9">
        <v>47.469068121689489</v>
      </c>
      <c r="L6" s="9">
        <v>47.563528985212734</v>
      </c>
      <c r="M6" s="9">
        <v>47.920101140045539</v>
      </c>
      <c r="N6" s="9">
        <v>48.391738236477593</v>
      </c>
      <c r="O6" s="9">
        <v>48.931386632872233</v>
      </c>
      <c r="P6" s="9">
        <v>49.514248648588087</v>
      </c>
      <c r="Q6" s="9">
        <v>50.138188690854967</v>
      </c>
      <c r="R6" s="9">
        <v>50.848469809815064</v>
      </c>
      <c r="S6" s="9">
        <v>51.67880296548222</v>
      </c>
      <c r="T6" s="9">
        <v>52.610793830310563</v>
      </c>
      <c r="U6" s="9">
        <v>53.687284052441292</v>
      </c>
      <c r="V6" s="9">
        <v>54.939576809555426</v>
      </c>
    </row>
    <row r="7" spans="1:22" s="10" customFormat="1" x14ac:dyDescent="0.25">
      <c r="A7" s="7"/>
      <c r="B7" s="8" t="s">
        <v>15</v>
      </c>
      <c r="C7" s="9">
        <v>124.80690671850365</v>
      </c>
      <c r="D7" s="9">
        <v>125.22260831274278</v>
      </c>
      <c r="E7" s="9">
        <v>126.76735940585421</v>
      </c>
      <c r="F7" s="9">
        <v>128.45885834265647</v>
      </c>
      <c r="G7" s="9">
        <v>129.91327277348631</v>
      </c>
      <c r="H7" s="9">
        <v>131.39277040803833</v>
      </c>
      <c r="I7" s="9">
        <v>132.79860355279052</v>
      </c>
      <c r="J7" s="9">
        <v>134.2229922868072</v>
      </c>
      <c r="K7" s="9">
        <v>135.89791745847299</v>
      </c>
      <c r="L7" s="9">
        <v>137.54185157293142</v>
      </c>
      <c r="M7" s="9">
        <v>139.74410618492021</v>
      </c>
      <c r="N7" s="9">
        <v>142.20663041715005</v>
      </c>
      <c r="O7" s="9">
        <v>144.76843065475362</v>
      </c>
      <c r="P7" s="9">
        <v>147.3356619027202</v>
      </c>
      <c r="Q7" s="9">
        <v>149.8713411116268</v>
      </c>
      <c r="R7" s="9">
        <v>152.42561068148234</v>
      </c>
      <c r="S7" s="9">
        <v>155.11218306147185</v>
      </c>
      <c r="T7" s="9">
        <v>157.78791790286397</v>
      </c>
      <c r="U7" s="9">
        <v>160.51844084419412</v>
      </c>
      <c r="V7" s="9">
        <v>163.30548156319972</v>
      </c>
    </row>
    <row r="8" spans="1:22" s="10" customFormat="1" x14ac:dyDescent="0.25">
      <c r="A8" s="7"/>
      <c r="B8" s="8" t="s">
        <v>16</v>
      </c>
      <c r="C8" s="9">
        <v>102.72058572322949</v>
      </c>
      <c r="D8" s="9">
        <v>103.39231139270888</v>
      </c>
      <c r="E8" s="9">
        <v>105.88565870312978</v>
      </c>
      <c r="F8" s="9">
        <v>108.15109531963738</v>
      </c>
      <c r="G8" s="9">
        <v>108.32449412825484</v>
      </c>
      <c r="H8" s="9">
        <v>108.56448014994363</v>
      </c>
      <c r="I8" s="9">
        <v>108.8733155600262</v>
      </c>
      <c r="J8" s="9">
        <v>109.22304663024846</v>
      </c>
      <c r="K8" s="9">
        <v>109.64170354360317</v>
      </c>
      <c r="L8" s="9">
        <v>110.07061968425494</v>
      </c>
      <c r="M8" s="9">
        <v>110.87658346006047</v>
      </c>
      <c r="N8" s="9">
        <v>111.83280285643757</v>
      </c>
      <c r="O8" s="9">
        <v>112.8446918857771</v>
      </c>
      <c r="P8" s="9">
        <v>113.85377896915777</v>
      </c>
      <c r="Q8" s="9">
        <v>114.83059771947487</v>
      </c>
      <c r="R8" s="9">
        <v>115.81624866173748</v>
      </c>
      <c r="S8" s="9">
        <v>117.0696410404947</v>
      </c>
      <c r="T8" s="9">
        <v>118.30662483710609</v>
      </c>
      <c r="U8" s="9">
        <v>119.56241779473052</v>
      </c>
      <c r="V8" s="9">
        <v>120.83433856829035</v>
      </c>
    </row>
    <row r="9" spans="1:22" s="10" customFormat="1" x14ac:dyDescent="0.25">
      <c r="A9" s="7"/>
      <c r="B9" s="8" t="s">
        <v>17</v>
      </c>
      <c r="C9" s="9">
        <v>50.27459015819197</v>
      </c>
      <c r="D9" s="9">
        <v>54.494679062814193</v>
      </c>
      <c r="E9" s="9">
        <v>60.84882505495672</v>
      </c>
      <c r="F9" s="9">
        <v>82.001858909010167</v>
      </c>
      <c r="G9" s="9">
        <v>81.660635675045086</v>
      </c>
      <c r="H9" s="9">
        <v>81.357264708195359</v>
      </c>
      <c r="I9" s="9">
        <v>81.024418231963494</v>
      </c>
      <c r="J9" s="9">
        <v>80.741718094725456</v>
      </c>
      <c r="K9" s="9">
        <v>80.527737638263645</v>
      </c>
      <c r="L9" s="9">
        <v>80.32680817874153</v>
      </c>
      <c r="M9" s="9">
        <v>80.456569864950197</v>
      </c>
      <c r="N9" s="9">
        <v>80.708671124858256</v>
      </c>
      <c r="O9" s="9">
        <v>81.179555307692212</v>
      </c>
      <c r="P9" s="9">
        <v>81.709338014360554</v>
      </c>
      <c r="Q9" s="9">
        <v>82.22446341403996</v>
      </c>
      <c r="R9" s="9">
        <v>82.732041700734044</v>
      </c>
      <c r="S9" s="9">
        <v>83.239322003455214</v>
      </c>
      <c r="T9" s="9">
        <v>83.767998088473547</v>
      </c>
      <c r="U9" s="9">
        <v>84.30189795048706</v>
      </c>
      <c r="V9" s="9">
        <v>84.84194962305034</v>
      </c>
    </row>
    <row r="10" spans="1:22" s="10" customFormat="1" x14ac:dyDescent="0.25">
      <c r="A10" s="7"/>
      <c r="B10" s="8" t="s">
        <v>18</v>
      </c>
      <c r="C10" s="9">
        <v>106.65132795195582</v>
      </c>
      <c r="D10" s="9">
        <v>129.21609427479729</v>
      </c>
      <c r="E10" s="9">
        <v>151.16548622467366</v>
      </c>
      <c r="F10" s="9">
        <v>151.31440445271997</v>
      </c>
      <c r="G10" s="9">
        <v>150.96094020233286</v>
      </c>
      <c r="H10" s="9">
        <v>150.4906231581916</v>
      </c>
      <c r="I10" s="9">
        <v>149.94645254872316</v>
      </c>
      <c r="J10" s="9">
        <v>149.42355529807799</v>
      </c>
      <c r="K10" s="9">
        <v>149.00480861811283</v>
      </c>
      <c r="L10" s="9">
        <v>148.50029548790141</v>
      </c>
      <c r="M10" s="9">
        <v>149.77477671831664</v>
      </c>
      <c r="N10" s="9">
        <v>151.5901531281761</v>
      </c>
      <c r="O10" s="9">
        <v>153.57733595065613</v>
      </c>
      <c r="P10" s="9">
        <v>155.61091928844306</v>
      </c>
      <c r="Q10" s="9">
        <v>157.62372019103518</v>
      </c>
      <c r="R10" s="9">
        <v>159.75661475142036</v>
      </c>
      <c r="S10" s="9">
        <v>161.94578941510213</v>
      </c>
      <c r="T10" s="9">
        <v>164.2016032560029</v>
      </c>
      <c r="U10" s="9">
        <v>166.52655411268665</v>
      </c>
      <c r="V10" s="9">
        <v>168.9873309715318</v>
      </c>
    </row>
    <row r="11" spans="1:22" s="10" customFormat="1" x14ac:dyDescent="0.25">
      <c r="A11" s="7"/>
      <c r="B11" s="8" t="s">
        <v>19</v>
      </c>
      <c r="C11" s="9">
        <v>52.761482772061058</v>
      </c>
      <c r="D11" s="9">
        <v>53.049230672626962</v>
      </c>
      <c r="E11" s="9">
        <v>53.279466154692344</v>
      </c>
      <c r="F11" s="9">
        <v>53.627408223013475</v>
      </c>
      <c r="G11" s="9">
        <v>53.872096842475067</v>
      </c>
      <c r="H11" s="9">
        <v>54.150804024307163</v>
      </c>
      <c r="I11" s="9">
        <v>54.511793825841309</v>
      </c>
      <c r="J11" s="9">
        <v>54.891153710654208</v>
      </c>
      <c r="K11" s="9">
        <v>55.306897473696694</v>
      </c>
      <c r="L11" s="9">
        <v>55.726273311602718</v>
      </c>
      <c r="M11" s="9">
        <v>56.353657103073431</v>
      </c>
      <c r="N11" s="9">
        <v>57.056315843579291</v>
      </c>
      <c r="O11" s="9">
        <v>57.786378240912313</v>
      </c>
      <c r="P11" s="9">
        <v>58.512811327262582</v>
      </c>
      <c r="Q11" s="9">
        <v>59.217886715676947</v>
      </c>
      <c r="R11" s="9">
        <v>59.928866765697173</v>
      </c>
      <c r="S11" s="9">
        <v>60.815867342772108</v>
      </c>
      <c r="T11" s="9">
        <v>61.694057958347038</v>
      </c>
      <c r="U11" s="9">
        <v>62.583636104193516</v>
      </c>
      <c r="V11" s="9">
        <v>63.483763004492921</v>
      </c>
    </row>
    <row r="12" spans="1:22" s="10" customFormat="1" x14ac:dyDescent="0.25">
      <c r="A12" s="7"/>
      <c r="B12" s="8" t="s">
        <v>20</v>
      </c>
      <c r="C12" s="9">
        <v>61.737751601153647</v>
      </c>
      <c r="D12" s="9">
        <v>65.193054824238658</v>
      </c>
      <c r="E12" s="9">
        <v>76.105960885050962</v>
      </c>
      <c r="F12" s="9">
        <v>76.1603746929122</v>
      </c>
      <c r="G12" s="9">
        <v>76.070065938641534</v>
      </c>
      <c r="H12" s="9">
        <v>76.060731411913792</v>
      </c>
      <c r="I12" s="9">
        <v>76.018813488322792</v>
      </c>
      <c r="J12" s="9">
        <v>76.035428335633753</v>
      </c>
      <c r="K12" s="9">
        <v>76.113644863839383</v>
      </c>
      <c r="L12" s="9">
        <v>76.218209383548341</v>
      </c>
      <c r="M12" s="9">
        <v>76.653556129660743</v>
      </c>
      <c r="N12" s="9">
        <v>77.21583794603724</v>
      </c>
      <c r="O12" s="9">
        <v>78.065240618607291</v>
      </c>
      <c r="P12" s="9">
        <v>79.017022355773904</v>
      </c>
      <c r="Q12" s="9">
        <v>80.072508497275678</v>
      </c>
      <c r="R12" s="9">
        <v>81.25354580148128</v>
      </c>
      <c r="S12" s="9">
        <v>82.640774770334517</v>
      </c>
      <c r="T12" s="9">
        <v>84.251034976964931</v>
      </c>
      <c r="U12" s="9">
        <v>86.134323571618808</v>
      </c>
      <c r="V12" s="9">
        <v>88.355759527760284</v>
      </c>
    </row>
    <row r="13" spans="1:22" s="10" customFormat="1" x14ac:dyDescent="0.25">
      <c r="A13" s="7"/>
      <c r="B13" s="8" t="s">
        <v>21</v>
      </c>
      <c r="C13" s="9">
        <v>46.208917640876287</v>
      </c>
      <c r="D13" s="9">
        <v>58.918366795554903</v>
      </c>
      <c r="E13" s="9">
        <v>68.274727784130533</v>
      </c>
      <c r="F13" s="9">
        <v>69.548196973963101</v>
      </c>
      <c r="G13" s="9">
        <v>69.64164949744459</v>
      </c>
      <c r="H13" s="9">
        <v>71.795519219743753</v>
      </c>
      <c r="I13" s="9">
        <v>71.936408122907025</v>
      </c>
      <c r="J13" s="9">
        <v>72.121499850853738</v>
      </c>
      <c r="K13" s="9">
        <v>73.37016481050415</v>
      </c>
      <c r="L13" s="9">
        <v>73.645763219892359</v>
      </c>
      <c r="M13" s="9">
        <v>74.21541809891508</v>
      </c>
      <c r="N13" s="9">
        <v>76.3913761655093</v>
      </c>
      <c r="O13" s="9">
        <v>77.143341124753618</v>
      </c>
      <c r="P13" s="9">
        <v>77.905156750641027</v>
      </c>
      <c r="Q13" s="9">
        <v>78.649804745960992</v>
      </c>
      <c r="R13" s="9">
        <v>79.421813577103705</v>
      </c>
      <c r="S13" s="9">
        <v>80.198667574974436</v>
      </c>
      <c r="T13" s="9">
        <v>80.976820330903848</v>
      </c>
      <c r="U13" s="9">
        <v>81.765212550241927</v>
      </c>
      <c r="V13" s="9">
        <v>82.572715279048595</v>
      </c>
    </row>
    <row r="14" spans="1:22" s="10" customFormat="1" x14ac:dyDescent="0.25">
      <c r="A14" s="7"/>
      <c r="B14" s="8" t="s">
        <v>22</v>
      </c>
      <c r="C14" s="9">
        <v>51.932272179142103</v>
      </c>
      <c r="D14" s="9">
        <v>34.405690381884327</v>
      </c>
      <c r="E14" s="9">
        <v>34.724219773485508</v>
      </c>
      <c r="F14" s="9">
        <v>35.146665637126574</v>
      </c>
      <c r="G14" s="9">
        <v>35.467793023997437</v>
      </c>
      <c r="H14" s="9">
        <v>35.809452525511553</v>
      </c>
      <c r="I14" s="9">
        <v>36.189097179826533</v>
      </c>
      <c r="J14" s="9">
        <v>36.58278431262125</v>
      </c>
      <c r="K14" s="9">
        <v>37.013407370562874</v>
      </c>
      <c r="L14" s="9">
        <v>37.439942389198158</v>
      </c>
      <c r="M14" s="9">
        <v>40.794608050920701</v>
      </c>
      <c r="N14" s="9">
        <v>41.575130469930748</v>
      </c>
      <c r="O14" s="9">
        <v>42.385888566346232</v>
      </c>
      <c r="P14" s="9">
        <v>43.194461167691635</v>
      </c>
      <c r="Q14" s="9">
        <v>43.98331360504848</v>
      </c>
      <c r="R14" s="9">
        <v>47.475860577192826</v>
      </c>
      <c r="S14" s="9">
        <v>48.429644580805522</v>
      </c>
      <c r="T14" s="9">
        <v>49.376074216848821</v>
      </c>
      <c r="U14" s="9">
        <v>50.332430175875167</v>
      </c>
      <c r="V14" s="9">
        <v>51.303447500615157</v>
      </c>
    </row>
    <row r="15" spans="1:22" s="10" customFormat="1" x14ac:dyDescent="0.25">
      <c r="A15" s="7"/>
      <c r="B15" s="8" t="s">
        <v>23</v>
      </c>
      <c r="C15" s="9">
        <v>40.574326020129305</v>
      </c>
      <c r="D15" s="9">
        <v>41.119648835234472</v>
      </c>
      <c r="E15" s="9">
        <v>41.604155944409747</v>
      </c>
      <c r="F15" s="9">
        <v>41.686843156516289</v>
      </c>
      <c r="G15" s="9">
        <v>41.669166938067477</v>
      </c>
      <c r="H15" s="9">
        <v>41.655110089186856</v>
      </c>
      <c r="I15" s="9">
        <v>41.620172424808231</v>
      </c>
      <c r="J15" s="9">
        <v>41.5755054950369</v>
      </c>
      <c r="K15" s="9">
        <v>41.54065746250491</v>
      </c>
      <c r="L15" s="9">
        <v>41.525617064184807</v>
      </c>
      <c r="M15" s="9">
        <v>41.697882050815195</v>
      </c>
      <c r="N15" s="9">
        <v>41.966660245100925</v>
      </c>
      <c r="O15" s="9">
        <v>42.266573725936837</v>
      </c>
      <c r="P15" s="9">
        <v>42.570001827157824</v>
      </c>
      <c r="Q15" s="9">
        <v>42.861987113351148</v>
      </c>
      <c r="R15" s="9">
        <v>43.165287115744633</v>
      </c>
      <c r="S15" s="9">
        <v>43.47109672162825</v>
      </c>
      <c r="T15" s="9">
        <v>43.773397405851313</v>
      </c>
      <c r="U15" s="9">
        <v>44.080916756073108</v>
      </c>
      <c r="V15" s="9">
        <v>44.398685694744557</v>
      </c>
    </row>
    <row r="16" spans="1:22" s="10" customFormat="1" x14ac:dyDescent="0.25">
      <c r="A16" s="7"/>
      <c r="B16" s="8" t="s">
        <v>24</v>
      </c>
      <c r="C16" s="9">
        <v>86.74202305515152</v>
      </c>
      <c r="D16" s="9">
        <v>90.796207114699811</v>
      </c>
      <c r="E16" s="9">
        <v>91.697296158770826</v>
      </c>
      <c r="F16" s="9">
        <v>92.26728446169551</v>
      </c>
      <c r="G16" s="9">
        <v>92.458818124624557</v>
      </c>
      <c r="H16" s="9">
        <v>93.089020635676803</v>
      </c>
      <c r="I16" s="9">
        <v>93.608190419852974</v>
      </c>
      <c r="J16" s="9">
        <v>94.157511140921159</v>
      </c>
      <c r="K16" s="9">
        <v>94.943431301347999</v>
      </c>
      <c r="L16" s="9">
        <v>95.78915071013914</v>
      </c>
      <c r="M16" s="9">
        <v>97.032507433084007</v>
      </c>
      <c r="N16" s="9">
        <v>98.442792214230664</v>
      </c>
      <c r="O16" s="9">
        <v>99.875506783031938</v>
      </c>
      <c r="P16" s="9">
        <v>103.176681511621</v>
      </c>
      <c r="Q16" s="9">
        <v>104.2214244963221</v>
      </c>
      <c r="R16" s="9">
        <v>105.66839187676777</v>
      </c>
      <c r="S16" s="9">
        <v>107.19436739127525</v>
      </c>
      <c r="T16" s="9">
        <v>108.70880619379275</v>
      </c>
      <c r="U16" s="9">
        <v>110.17843290823171</v>
      </c>
      <c r="V16" s="9">
        <v>112.09256499515661</v>
      </c>
    </row>
    <row r="17" spans="1:22" s="10" customFormat="1" x14ac:dyDescent="0.25">
      <c r="A17" s="7"/>
      <c r="B17" s="8" t="s">
        <v>25</v>
      </c>
      <c r="C17" s="9">
        <v>121.74624551262889</v>
      </c>
      <c r="D17" s="9">
        <v>125.35679360256304</v>
      </c>
      <c r="E17" s="9">
        <v>125.79887061124303</v>
      </c>
      <c r="F17" s="9">
        <v>125.95507077293978</v>
      </c>
      <c r="G17" s="9">
        <v>125.69458771882786</v>
      </c>
      <c r="H17" s="9">
        <v>124.90349205823404</v>
      </c>
      <c r="I17" s="9">
        <v>124.99895560635142</v>
      </c>
      <c r="J17" s="9">
        <v>125.13269087778326</v>
      </c>
      <c r="K17" s="9">
        <v>125.54544613045942</v>
      </c>
      <c r="L17" s="9">
        <v>125.98143210820031</v>
      </c>
      <c r="M17" s="9">
        <v>127.08714270499387</v>
      </c>
      <c r="N17" s="9">
        <v>128.52551340652403</v>
      </c>
      <c r="O17" s="9">
        <v>130.00837339739567</v>
      </c>
      <c r="P17" s="9">
        <v>133.32146529319476</v>
      </c>
      <c r="Q17" s="9">
        <v>134.42729337250665</v>
      </c>
      <c r="R17" s="9">
        <v>135.94435440984685</v>
      </c>
      <c r="S17" s="9">
        <v>137.52731892298999</v>
      </c>
      <c r="T17" s="9">
        <v>139.1003625540101</v>
      </c>
      <c r="U17" s="9">
        <v>140.61116648944525</v>
      </c>
      <c r="V17" s="9">
        <v>142.56967965162852</v>
      </c>
    </row>
    <row r="18" spans="1:22" s="10" customFormat="1" x14ac:dyDescent="0.25">
      <c r="A18" s="7"/>
      <c r="B18" s="8" t="s">
        <v>26</v>
      </c>
      <c r="C18" s="9">
        <v>77.116879116306464</v>
      </c>
      <c r="D18" s="9">
        <v>84.848976253801425</v>
      </c>
      <c r="E18" s="9">
        <v>86.36899514581512</v>
      </c>
      <c r="F18" s="9">
        <v>86.473426046402949</v>
      </c>
      <c r="G18" s="9">
        <v>86.488537306962371</v>
      </c>
      <c r="H18" s="9">
        <v>86.427650518394458</v>
      </c>
      <c r="I18" s="9">
        <v>86.410055597796543</v>
      </c>
      <c r="J18" s="9">
        <v>86.422135795211005</v>
      </c>
      <c r="K18" s="9">
        <v>86.532285272055162</v>
      </c>
      <c r="L18" s="9">
        <v>86.686617388281149</v>
      </c>
      <c r="M18" s="9">
        <v>87.217161952963437</v>
      </c>
      <c r="N18" s="9">
        <v>87.986589199237741</v>
      </c>
      <c r="O18" s="9">
        <v>89.019769464649926</v>
      </c>
      <c r="P18" s="9">
        <v>90.115335361853397</v>
      </c>
      <c r="Q18" s="9">
        <v>91.232150888314976</v>
      </c>
      <c r="R18" s="9">
        <v>92.384020211958244</v>
      </c>
      <c r="S18" s="9">
        <v>93.629387012855886</v>
      </c>
      <c r="T18" s="9">
        <v>94.979536632321782</v>
      </c>
      <c r="U18" s="9">
        <v>96.438511053666545</v>
      </c>
      <c r="V18" s="9">
        <v>98.029216541196021</v>
      </c>
    </row>
    <row r="19" spans="1:22" s="10" customFormat="1" x14ac:dyDescent="0.25">
      <c r="A19" s="7"/>
      <c r="B19" s="8" t="s">
        <v>27</v>
      </c>
      <c r="C19" s="9">
        <v>88.334751414345718</v>
      </c>
      <c r="D19" s="9">
        <v>88.716358717780409</v>
      </c>
      <c r="E19" s="9">
        <v>91.57798598211032</v>
      </c>
      <c r="F19" s="9">
        <v>92.491351106209834</v>
      </c>
      <c r="G19" s="9">
        <v>93.214573381420138</v>
      </c>
      <c r="H19" s="9">
        <v>93.953179725465134</v>
      </c>
      <c r="I19" s="9">
        <v>95.040490341593667</v>
      </c>
      <c r="J19" s="9">
        <v>96.154040962149082</v>
      </c>
      <c r="K19" s="9">
        <v>97.33496369670452</v>
      </c>
      <c r="L19" s="9">
        <v>98.527673634078042</v>
      </c>
      <c r="M19" s="9">
        <v>100.02909593117046</v>
      </c>
      <c r="N19" s="9">
        <v>101.75331886342717</v>
      </c>
      <c r="O19" s="9">
        <v>103.51016271724876</v>
      </c>
      <c r="P19" s="9">
        <v>105.26622268746642</v>
      </c>
      <c r="Q19" s="9">
        <v>106.98786694978186</v>
      </c>
      <c r="R19" s="9">
        <v>108.73826246769067</v>
      </c>
      <c r="S19" s="9">
        <v>111.17189778710674</v>
      </c>
      <c r="T19" s="9">
        <v>113.6015154946993</v>
      </c>
      <c r="U19" s="9">
        <v>116.04153394971476</v>
      </c>
      <c r="V19" s="9">
        <v>118.50279078553555</v>
      </c>
    </row>
    <row r="20" spans="1:22" s="10" customFormat="1" x14ac:dyDescent="0.25">
      <c r="A20" s="7"/>
      <c r="B20" s="8" t="s">
        <v>28</v>
      </c>
      <c r="C20" s="9">
        <v>60.674912237105559</v>
      </c>
      <c r="D20" s="9">
        <v>68.649389289303556</v>
      </c>
      <c r="E20" s="9">
        <v>75.242798844185501</v>
      </c>
      <c r="F20" s="9">
        <v>75.175930406878976</v>
      </c>
      <c r="G20" s="9">
        <v>74.890401790210618</v>
      </c>
      <c r="H20" s="9">
        <v>74.653153644492349</v>
      </c>
      <c r="I20" s="9">
        <v>74.400452678153925</v>
      </c>
      <c r="J20" s="9">
        <v>74.171758194753281</v>
      </c>
      <c r="K20" s="9">
        <v>74.009177886015337</v>
      </c>
      <c r="L20" s="9">
        <v>73.864271879277865</v>
      </c>
      <c r="M20" s="9">
        <v>73.988606267625741</v>
      </c>
      <c r="N20" s="9">
        <v>74.257861747186595</v>
      </c>
      <c r="O20" s="9">
        <v>74.687204759780712</v>
      </c>
      <c r="P20" s="9">
        <v>75.305217017764804</v>
      </c>
      <c r="Q20" s="9">
        <v>75.899657999675256</v>
      </c>
      <c r="R20" s="9">
        <v>76.482073875775967</v>
      </c>
      <c r="S20" s="9">
        <v>77.064354558609452</v>
      </c>
      <c r="T20" s="9">
        <v>77.679546243436945</v>
      </c>
      <c r="U20" s="9">
        <v>78.301101958577917</v>
      </c>
      <c r="V20" s="9">
        <v>78.93121117909817</v>
      </c>
    </row>
    <row r="21" spans="1:22" s="10" customFormat="1" x14ac:dyDescent="0.25">
      <c r="A21" s="7"/>
      <c r="B21" s="8" t="s">
        <v>34</v>
      </c>
      <c r="C21" s="9">
        <v>16.55</v>
      </c>
      <c r="D21" s="9">
        <v>235.89912356798533</v>
      </c>
      <c r="E21" s="9">
        <v>400.32304680863456</v>
      </c>
      <c r="F21" s="9">
        <v>501.48102408574829</v>
      </c>
      <c r="G21" s="9">
        <v>651.23276564542971</v>
      </c>
      <c r="H21" s="9">
        <v>651.25</v>
      </c>
      <c r="I21" s="9">
        <v>651.15</v>
      </c>
      <c r="J21" s="9">
        <v>651.15</v>
      </c>
      <c r="K21" s="9">
        <v>651.04999999999995</v>
      </c>
      <c r="L21" s="9">
        <v>651.04999999999995</v>
      </c>
      <c r="M21" s="9">
        <v>650.95000000000005</v>
      </c>
      <c r="N21" s="9">
        <v>650.95000000000005</v>
      </c>
      <c r="O21" s="9">
        <v>650.95000000000005</v>
      </c>
      <c r="P21" s="9">
        <v>650.95000000000005</v>
      </c>
      <c r="Q21" s="9">
        <v>650.95000000000005</v>
      </c>
      <c r="R21" s="9">
        <v>650.84999999999991</v>
      </c>
      <c r="S21" s="9">
        <v>650.84999999999991</v>
      </c>
      <c r="T21" s="9">
        <v>650.84999999999991</v>
      </c>
      <c r="U21" s="9">
        <v>650.84999999999991</v>
      </c>
      <c r="V21" s="9">
        <v>650.84999999999991</v>
      </c>
    </row>
    <row r="22" spans="1:22" x14ac:dyDescent="0.25">
      <c r="B22" s="11" t="s">
        <v>29</v>
      </c>
      <c r="C22" s="12">
        <f t="shared" ref="C22:V22" si="0">SUM(C6:C21)</f>
        <v>1133.5686897062403</v>
      </c>
      <c r="D22" s="12">
        <f t="shared" si="0"/>
        <v>1405.0971527009397</v>
      </c>
      <c r="E22" s="12">
        <f t="shared" si="0"/>
        <v>1637.0152877011033</v>
      </c>
      <c r="F22" s="12">
        <f t="shared" si="0"/>
        <v>1767.3442423467011</v>
      </c>
      <c r="G22" s="12">
        <f t="shared" si="0"/>
        <v>1918.930117686715</v>
      </c>
      <c r="H22" s="12">
        <f t="shared" si="0"/>
        <v>1922.9314567255281</v>
      </c>
      <c r="I22" s="12">
        <f t="shared" si="0"/>
        <v>1925.9010931913153</v>
      </c>
      <c r="J22" s="12">
        <f t="shared" si="0"/>
        <v>1929.4041474837509</v>
      </c>
      <c r="K22" s="12">
        <f t="shared" si="0"/>
        <v>1935.3013116478323</v>
      </c>
      <c r="L22" s="12">
        <f t="shared" si="0"/>
        <v>1940.4580549974448</v>
      </c>
      <c r="M22" s="12">
        <f t="shared" si="0"/>
        <v>1954.7917730915158</v>
      </c>
      <c r="N22" s="12">
        <f t="shared" si="0"/>
        <v>1970.8513918638632</v>
      </c>
      <c r="O22" s="12">
        <f t="shared" si="0"/>
        <v>1986.9998398304147</v>
      </c>
      <c r="P22" s="12">
        <f t="shared" si="0"/>
        <v>2007.358322123697</v>
      </c>
      <c r="Q22" s="12">
        <f t="shared" si="0"/>
        <v>2023.192205510946</v>
      </c>
      <c r="R22" s="12">
        <f t="shared" si="0"/>
        <v>2042.8914622844484</v>
      </c>
      <c r="S22" s="12">
        <f t="shared" si="0"/>
        <v>2062.0391151493582</v>
      </c>
      <c r="T22" s="12">
        <f t="shared" si="0"/>
        <v>2081.6660899219337</v>
      </c>
      <c r="U22" s="12">
        <f t="shared" si="0"/>
        <v>2101.9138602721778</v>
      </c>
      <c r="V22" s="12">
        <f t="shared" si="0"/>
        <v>2123.9985116949042</v>
      </c>
    </row>
    <row r="23" spans="1:22" x14ac:dyDescent="0.25">
      <c r="B23" s="1"/>
      <c r="C23" s="1"/>
      <c r="D23" s="1"/>
      <c r="E23" s="1"/>
      <c r="F23" s="1"/>
      <c r="G23" s="1"/>
      <c r="H23" s="1"/>
      <c r="I23" s="1"/>
      <c r="J23" s="1"/>
      <c r="K23" s="1"/>
      <c r="L23" s="1"/>
      <c r="M23" s="1"/>
      <c r="N23" s="1"/>
      <c r="O23" s="1"/>
      <c r="P23" s="1"/>
      <c r="Q23" s="1"/>
      <c r="R23" s="1"/>
      <c r="S23" s="1"/>
      <c r="T23" s="1"/>
      <c r="U23" s="1"/>
      <c r="V23" s="1"/>
    </row>
    <row r="24" spans="1:22" x14ac:dyDescent="0.25">
      <c r="B24" s="1" t="s">
        <v>35</v>
      </c>
      <c r="C24" s="1"/>
      <c r="D24" s="1"/>
      <c r="E24" s="1"/>
      <c r="F24" s="1"/>
      <c r="G24" s="1"/>
      <c r="H24" s="1"/>
      <c r="I24" s="1"/>
      <c r="J24" s="1"/>
      <c r="K24" s="1"/>
      <c r="L24" s="1"/>
      <c r="M24" s="1"/>
      <c r="N24" s="1"/>
      <c r="O24" s="1"/>
      <c r="P24" s="1"/>
      <c r="Q24" s="1"/>
      <c r="R24" s="1"/>
      <c r="S24" s="1"/>
      <c r="T24" s="1"/>
      <c r="U24" s="1"/>
      <c r="V24" s="1"/>
    </row>
    <row r="25" spans="1:22" ht="129.94999999999999" customHeight="1" x14ac:dyDescent="0.25">
      <c r="B25" s="15" t="s">
        <v>36</v>
      </c>
      <c r="C25" s="15"/>
      <c r="D25" s="15"/>
      <c r="E25" s="15"/>
      <c r="F25" s="15"/>
      <c r="G25" s="15"/>
      <c r="H25" s="15"/>
      <c r="I25" s="15"/>
      <c r="J25" s="15"/>
      <c r="K25" s="15"/>
      <c r="L25" s="15"/>
      <c r="M25" s="15"/>
      <c r="N25" s="15"/>
      <c r="O25" s="15"/>
      <c r="P25" s="15"/>
      <c r="Q25" s="15"/>
      <c r="R25" s="15"/>
      <c r="S25" s="15"/>
      <c r="T25" s="15"/>
      <c r="U25" s="15"/>
      <c r="V25" s="15"/>
    </row>
  </sheetData>
  <mergeCells count="4">
    <mergeCell ref="B1:V1"/>
    <mergeCell ref="B4:B5"/>
    <mergeCell ref="C4:V4"/>
    <mergeCell ref="B25:V25"/>
  </mergeCells>
  <conditionalFormatting sqref="C6:V21">
    <cfRule type="cellIs" dxfId="1" priority="1" operator="greaterThan">
      <formula>#REF!</formula>
    </cfRule>
  </conditionalFormatting>
  <pageMargins left="0.7" right="0.7" top="0.75" bottom="0.75" header="0.3" footer="0.3"/>
  <pageSetup scale="63" orientation="landscape" r:id="rId1"/>
  <headerFooter>
    <oddHeader>&amp;C&amp;G</oddHead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63BF960B76CD45A22C58BB83EC3A64" ma:contentTypeVersion="11" ma:contentTypeDescription="Create a new document." ma:contentTypeScope="" ma:versionID="48152a075bbe626e87afe85593eff579">
  <xsd:schema xmlns:xsd="http://www.w3.org/2001/XMLSchema" xmlns:xs="http://www.w3.org/2001/XMLSchema" xmlns:p="http://schemas.microsoft.com/office/2006/metadata/properties" xmlns:ns2="dfa71296-508a-468f-a383-2bfcd2725a2b" xmlns:ns3="a4172c09-1ccd-4bfe-b480-57a27ab8ddf7" targetNamespace="http://schemas.microsoft.com/office/2006/metadata/properties" ma:root="true" ma:fieldsID="8881319ae8cad603f912328c320a51db" ns2:_="" ns3:_="">
    <xsd:import namespace="dfa71296-508a-468f-a383-2bfcd2725a2b"/>
    <xsd:import namespace="a4172c09-1ccd-4bfe-b480-57a27ab8ddf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a71296-508a-468f-a383-2bfcd2725a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426c395-1d84-4ee7-887a-a9c77f971e8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172c09-1ccd-4bfe-b480-57a27ab8ddf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c2f823-542d-4ae2-be03-d07d0f38a31a}" ma:internalName="TaxCatchAll" ma:showField="CatchAllData" ma:web="a4172c09-1ccd-4bfe-b480-57a27ab8dd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fa71296-508a-468f-a383-2bfcd2725a2b">
      <Terms xmlns="http://schemas.microsoft.com/office/infopath/2007/PartnerControls"/>
    </lcf76f155ced4ddcb4097134ff3c332f>
    <TaxCatchAll xmlns="a4172c09-1ccd-4bfe-b480-57a27ab8dd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82347C-B6D8-46FD-AB28-CCA3CDF860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a71296-508a-468f-a383-2bfcd2725a2b"/>
    <ds:schemaRef ds:uri="a4172c09-1ccd-4bfe-b480-57a27ab8dd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1D6332-1D0F-462D-92E4-F7B0B66FEEA9}">
  <ds:schemaRefs>
    <ds:schemaRef ds:uri="http://schemas.microsoft.com/office/2006/metadata/properties"/>
    <ds:schemaRef ds:uri="http://schemas.microsoft.com/office/infopath/2007/PartnerControls"/>
    <ds:schemaRef ds:uri="dfa71296-508a-468f-a383-2bfcd2725a2b"/>
    <ds:schemaRef ds:uri="a4172c09-1ccd-4bfe-b480-57a27ab8ddf7"/>
  </ds:schemaRefs>
</ds:datastoreItem>
</file>

<file path=customXml/itemProps3.xml><?xml version="1.0" encoding="utf-8"?>
<ds:datastoreItem xmlns:ds="http://schemas.openxmlformats.org/officeDocument/2006/customXml" ds:itemID="{D095DF46-8C97-45AD-9405-4B82404E4E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Menu</vt:lpstr>
      <vt:lpstr>Table 2</vt:lpstr>
      <vt:lpstr>Table 3</vt:lpstr>
      <vt:lpstr>Table 4</vt:lpstr>
      <vt:lpstr>Table 5</vt:lpstr>
      <vt:lpstr>Table 6</vt:lpstr>
      <vt:lpstr>Table 7</vt:lpstr>
      <vt:lpstr>Table 8</vt:lpstr>
      <vt:lpstr>Table 9</vt:lpstr>
      <vt:lpstr>Table 10</vt:lpstr>
    </vt:vector>
  </TitlesOfParts>
  <Manager/>
  <Company>IESO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ne-sudbury-20230413-irrp-data-tables</dc:title>
  <dc:subject/>
  <dc:creator>Stephanie Smith</dc:creator>
  <cp:keywords/>
  <dc:description/>
  <cp:lastModifiedBy>Chiara Cozzi</cp:lastModifiedBy>
  <cp:revision/>
  <dcterms:created xsi:type="dcterms:W3CDTF">2022-10-20T20:21:12Z</dcterms:created>
  <dcterms:modified xsi:type="dcterms:W3CDTF">2025-11-27T18:03:33Z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0x010100C863BF960B76CD45A22C58BB83EC3A64</vt:lpwstr>
  </property>
  <property fmtid="{D5CDD505-2E9C-101B-9397-08002B2CF9AE}" pid="3" name="MediaServiceImageTags">
    <vt:lpwstr/>
  </property>
</Properties>
</file>